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740" firstSheet="11" activeTab="19"/>
  </bookViews>
  <sheets>
    <sheet name="2015 JPN" sheetId="20" r:id="rId1"/>
    <sheet name="2015 KOR" sheetId="19" r:id="rId2"/>
    <sheet name="2015 ZAF " sheetId="18" r:id="rId3"/>
    <sheet name="2015 BR" sheetId="17" r:id="rId4"/>
    <sheet name="2014 ZAF" sheetId="16" r:id="rId5"/>
    <sheet name="2014 KOR" sheetId="15" r:id="rId6"/>
    <sheet name="2014 JPN " sheetId="14" r:id="rId7"/>
    <sheet name="2014 BR" sheetId="13" r:id="rId8"/>
    <sheet name="2013 ZAF" sheetId="12" r:id="rId9"/>
    <sheet name="2013 KOR" sheetId="11" r:id="rId10"/>
    <sheet name="2013 BR" sheetId="10" r:id="rId11"/>
    <sheet name="2013 JPN " sheetId="9" r:id="rId12"/>
    <sheet name="2012 ZAF" sheetId="8" r:id="rId13"/>
    <sheet name="2012 BR" sheetId="1" r:id="rId14"/>
    <sheet name="2013_Eff" sheetId="2" r:id="rId15"/>
    <sheet name="2014_Eff" sheetId="3" r:id="rId16"/>
    <sheet name="2015_eff" sheetId="4" r:id="rId17"/>
    <sheet name="2012 JPN" sheetId="5" r:id="rId18"/>
    <sheet name="2012 KOR" sheetId="6" r:id="rId19"/>
    <sheet name="SUMMARY" sheetId="7" r:id="rId20"/>
  </sheets>
  <calcPr calcId="145621"/>
</workbook>
</file>

<file path=xl/calcChain.xml><?xml version="1.0" encoding="utf-8"?>
<calcChain xmlns="http://schemas.openxmlformats.org/spreadsheetml/2006/main">
  <c r="G22" i="7" l="1"/>
  <c r="G23" i="7"/>
  <c r="G24" i="7"/>
  <c r="G21" i="7"/>
  <c r="M3" i="7"/>
  <c r="N3" i="7"/>
  <c r="M4" i="7"/>
  <c r="N4" i="7"/>
  <c r="M5" i="7"/>
  <c r="N5" i="7"/>
  <c r="N2" i="7"/>
  <c r="M2" i="7"/>
  <c r="K3" i="7"/>
  <c r="L3" i="7"/>
  <c r="K4" i="7"/>
  <c r="L4" i="7"/>
  <c r="K5" i="7"/>
  <c r="L5" i="7"/>
  <c r="L2" i="7"/>
  <c r="K2" i="7"/>
  <c r="J3" i="7"/>
  <c r="J4" i="7"/>
  <c r="J5" i="7"/>
  <c r="I5" i="7"/>
  <c r="I4" i="7"/>
  <c r="I3" i="7"/>
  <c r="J2" i="7"/>
  <c r="I2" i="7"/>
  <c r="E6" i="7" l="1"/>
  <c r="E7" i="7"/>
  <c r="E8" i="7"/>
  <c r="E9" i="7"/>
  <c r="E10" i="7"/>
  <c r="E11" i="7"/>
  <c r="E12" i="7"/>
  <c r="E13" i="7"/>
  <c r="E14" i="7"/>
  <c r="E15" i="7"/>
  <c r="E16" i="7"/>
  <c r="E17" i="7"/>
  <c r="E3" i="7"/>
  <c r="E4" i="7"/>
  <c r="E5" i="7"/>
  <c r="E2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C5" i="7"/>
  <c r="B5" i="7"/>
  <c r="C4" i="7"/>
  <c r="B4" i="7"/>
  <c r="C3" i="7"/>
  <c r="B3" i="7"/>
  <c r="C2" i="7"/>
  <c r="B2" i="7"/>
  <c r="O67" i="20"/>
  <c r="N67" i="20"/>
  <c r="M67" i="20"/>
  <c r="L67" i="20"/>
  <c r="K67" i="20"/>
  <c r="J67" i="20"/>
  <c r="G67" i="20"/>
  <c r="F67" i="20"/>
  <c r="E67" i="20"/>
  <c r="D67" i="20"/>
  <c r="C67" i="20"/>
  <c r="B67" i="20"/>
  <c r="O66" i="20"/>
  <c r="N66" i="20"/>
  <c r="M66" i="20"/>
  <c r="L66" i="20"/>
  <c r="K66" i="20"/>
  <c r="J66" i="20"/>
  <c r="G66" i="20"/>
  <c r="F66" i="20"/>
  <c r="E66" i="20"/>
  <c r="D66" i="20"/>
  <c r="C66" i="20"/>
  <c r="B66" i="20"/>
  <c r="O65" i="20"/>
  <c r="N65" i="20"/>
  <c r="M65" i="20"/>
  <c r="L65" i="20"/>
  <c r="K65" i="20"/>
  <c r="J65" i="20"/>
  <c r="G65" i="20"/>
  <c r="F65" i="20"/>
  <c r="E65" i="20"/>
  <c r="D65" i="20"/>
  <c r="C65" i="20"/>
  <c r="B65" i="20"/>
  <c r="O64" i="20"/>
  <c r="N64" i="20"/>
  <c r="M64" i="20"/>
  <c r="L64" i="20"/>
  <c r="K64" i="20"/>
  <c r="J64" i="20"/>
  <c r="G64" i="20"/>
  <c r="F64" i="20"/>
  <c r="E64" i="20"/>
  <c r="D64" i="20"/>
  <c r="C64" i="20"/>
  <c r="B64" i="20"/>
  <c r="O63" i="20"/>
  <c r="N63" i="20"/>
  <c r="M63" i="20"/>
  <c r="L63" i="20"/>
  <c r="K63" i="20"/>
  <c r="J63" i="20"/>
  <c r="G63" i="20"/>
  <c r="F63" i="20"/>
  <c r="E63" i="20"/>
  <c r="D63" i="20"/>
  <c r="C63" i="20"/>
  <c r="B63" i="20"/>
  <c r="O62" i="20"/>
  <c r="N62" i="20"/>
  <c r="M62" i="20"/>
  <c r="L62" i="20"/>
  <c r="K62" i="20"/>
  <c r="J62" i="20"/>
  <c r="G62" i="20"/>
  <c r="F62" i="20"/>
  <c r="E62" i="20"/>
  <c r="D62" i="20"/>
  <c r="C62" i="20"/>
  <c r="B62" i="20"/>
  <c r="O61" i="20"/>
  <c r="N61" i="20"/>
  <c r="M61" i="20"/>
  <c r="L61" i="20"/>
  <c r="K61" i="20"/>
  <c r="J61" i="20"/>
  <c r="G61" i="20"/>
  <c r="F61" i="20"/>
  <c r="E61" i="20"/>
  <c r="D61" i="20"/>
  <c r="C61" i="20"/>
  <c r="B61" i="20"/>
  <c r="O60" i="20"/>
  <c r="N60" i="20"/>
  <c r="M60" i="20"/>
  <c r="L60" i="20"/>
  <c r="K60" i="20"/>
  <c r="J60" i="20"/>
  <c r="G60" i="20"/>
  <c r="F60" i="20"/>
  <c r="E60" i="20"/>
  <c r="D60" i="20"/>
  <c r="C60" i="20"/>
  <c r="B60" i="20"/>
  <c r="O59" i="20"/>
  <c r="N59" i="20"/>
  <c r="M59" i="20"/>
  <c r="L59" i="20"/>
  <c r="K59" i="20"/>
  <c r="J59" i="20"/>
  <c r="G59" i="20"/>
  <c r="F59" i="20"/>
  <c r="E59" i="20"/>
  <c r="D59" i="20"/>
  <c r="C59" i="20"/>
  <c r="B59" i="20"/>
  <c r="O58" i="20"/>
  <c r="N58" i="20"/>
  <c r="M58" i="20"/>
  <c r="L58" i="20"/>
  <c r="K58" i="20"/>
  <c r="J58" i="20"/>
  <c r="G58" i="20"/>
  <c r="F58" i="20"/>
  <c r="E58" i="20"/>
  <c r="D58" i="20"/>
  <c r="C58" i="20"/>
  <c r="B58" i="20"/>
  <c r="O57" i="20"/>
  <c r="N57" i="20"/>
  <c r="M57" i="20"/>
  <c r="L57" i="20"/>
  <c r="K57" i="20"/>
  <c r="J57" i="20"/>
  <c r="G57" i="20"/>
  <c r="F57" i="20"/>
  <c r="E57" i="20"/>
  <c r="D57" i="20"/>
  <c r="C57" i="20"/>
  <c r="B57" i="20"/>
  <c r="O56" i="20"/>
  <c r="N56" i="20"/>
  <c r="M56" i="20"/>
  <c r="L56" i="20"/>
  <c r="K56" i="20"/>
  <c r="J56" i="20"/>
  <c r="G56" i="20"/>
  <c r="F56" i="20"/>
  <c r="E56" i="20"/>
  <c r="D56" i="20"/>
  <c r="C56" i="20"/>
  <c r="B56" i="20"/>
  <c r="O55" i="20"/>
  <c r="N55" i="20"/>
  <c r="M55" i="20"/>
  <c r="L55" i="20"/>
  <c r="K55" i="20"/>
  <c r="J55" i="20"/>
  <c r="G55" i="20"/>
  <c r="F55" i="20"/>
  <c r="E55" i="20"/>
  <c r="D55" i="20"/>
  <c r="C55" i="20"/>
  <c r="B55" i="20"/>
  <c r="O54" i="20"/>
  <c r="N54" i="20"/>
  <c r="M54" i="20"/>
  <c r="L54" i="20"/>
  <c r="K54" i="20"/>
  <c r="J54" i="20"/>
  <c r="G54" i="20"/>
  <c r="F54" i="20"/>
  <c r="E54" i="20"/>
  <c r="D54" i="20"/>
  <c r="C54" i="20"/>
  <c r="B54" i="20"/>
  <c r="O53" i="20"/>
  <c r="N53" i="20"/>
  <c r="M53" i="20"/>
  <c r="L53" i="20"/>
  <c r="K53" i="20"/>
  <c r="J53" i="20"/>
  <c r="G53" i="20"/>
  <c r="F53" i="20"/>
  <c r="E53" i="20"/>
  <c r="D53" i="20"/>
  <c r="C53" i="20"/>
  <c r="B53" i="20"/>
  <c r="O52" i="20"/>
  <c r="N52" i="20"/>
  <c r="M52" i="20"/>
  <c r="L52" i="20"/>
  <c r="K52" i="20"/>
  <c r="J52" i="20"/>
  <c r="G52" i="20"/>
  <c r="F52" i="20"/>
  <c r="E52" i="20"/>
  <c r="D52" i="20"/>
  <c r="C52" i="20"/>
  <c r="B52" i="20"/>
  <c r="O51" i="20"/>
  <c r="N51" i="20"/>
  <c r="M51" i="20"/>
  <c r="L51" i="20"/>
  <c r="K51" i="20"/>
  <c r="J51" i="20"/>
  <c r="G51" i="20"/>
  <c r="F51" i="20"/>
  <c r="E51" i="20"/>
  <c r="D51" i="20"/>
  <c r="C51" i="20"/>
  <c r="B51" i="20"/>
  <c r="O50" i="20"/>
  <c r="N50" i="20"/>
  <c r="M50" i="20"/>
  <c r="L50" i="20"/>
  <c r="K50" i="20"/>
  <c r="J50" i="20"/>
  <c r="G50" i="20"/>
  <c r="F50" i="20"/>
  <c r="E50" i="20"/>
  <c r="D50" i="20"/>
  <c r="C50" i="20"/>
  <c r="B50" i="20"/>
  <c r="O49" i="20"/>
  <c r="N49" i="20"/>
  <c r="M49" i="20"/>
  <c r="L49" i="20"/>
  <c r="K49" i="20"/>
  <c r="J49" i="20"/>
  <c r="G49" i="20"/>
  <c r="F49" i="20"/>
  <c r="E49" i="20"/>
  <c r="D49" i="20"/>
  <c r="C49" i="20"/>
  <c r="B49" i="20"/>
  <c r="O48" i="20"/>
  <c r="N48" i="20"/>
  <c r="M48" i="20"/>
  <c r="L48" i="20"/>
  <c r="K48" i="20"/>
  <c r="J48" i="20"/>
  <c r="G48" i="20"/>
  <c r="F48" i="20"/>
  <c r="E48" i="20"/>
  <c r="D48" i="20"/>
  <c r="C48" i="20"/>
  <c r="B48" i="20"/>
  <c r="O67" i="19"/>
  <c r="N67" i="19"/>
  <c r="M67" i="19"/>
  <c r="L67" i="19"/>
  <c r="K67" i="19"/>
  <c r="J67" i="19"/>
  <c r="G67" i="19"/>
  <c r="F67" i="19"/>
  <c r="E67" i="19"/>
  <c r="D67" i="19"/>
  <c r="C67" i="19"/>
  <c r="B67" i="19"/>
  <c r="O66" i="19"/>
  <c r="N66" i="19"/>
  <c r="M66" i="19"/>
  <c r="L66" i="19"/>
  <c r="K66" i="19"/>
  <c r="J66" i="19"/>
  <c r="G66" i="19"/>
  <c r="F66" i="19"/>
  <c r="E66" i="19"/>
  <c r="D66" i="19"/>
  <c r="C66" i="19"/>
  <c r="B66" i="19"/>
  <c r="O65" i="19"/>
  <c r="N65" i="19"/>
  <c r="M65" i="19"/>
  <c r="L65" i="19"/>
  <c r="K65" i="19"/>
  <c r="J65" i="19"/>
  <c r="G65" i="19"/>
  <c r="F65" i="19"/>
  <c r="E65" i="19"/>
  <c r="D65" i="19"/>
  <c r="C65" i="19"/>
  <c r="B65" i="19"/>
  <c r="O64" i="19"/>
  <c r="N64" i="19"/>
  <c r="M64" i="19"/>
  <c r="L64" i="19"/>
  <c r="K64" i="19"/>
  <c r="J64" i="19"/>
  <c r="G64" i="19"/>
  <c r="F64" i="19"/>
  <c r="E64" i="19"/>
  <c r="D64" i="19"/>
  <c r="C64" i="19"/>
  <c r="B64" i="19"/>
  <c r="O63" i="19"/>
  <c r="N63" i="19"/>
  <c r="M63" i="19"/>
  <c r="L63" i="19"/>
  <c r="K63" i="19"/>
  <c r="J63" i="19"/>
  <c r="G63" i="19"/>
  <c r="F63" i="19"/>
  <c r="E63" i="19"/>
  <c r="D63" i="19"/>
  <c r="C63" i="19"/>
  <c r="B63" i="19"/>
  <c r="O62" i="19"/>
  <c r="N62" i="19"/>
  <c r="M62" i="19"/>
  <c r="L62" i="19"/>
  <c r="K62" i="19"/>
  <c r="J62" i="19"/>
  <c r="G62" i="19"/>
  <c r="F62" i="19"/>
  <c r="E62" i="19"/>
  <c r="D62" i="19"/>
  <c r="C62" i="19"/>
  <c r="B62" i="19"/>
  <c r="O61" i="19"/>
  <c r="N61" i="19"/>
  <c r="M61" i="19"/>
  <c r="L61" i="19"/>
  <c r="K61" i="19"/>
  <c r="J61" i="19"/>
  <c r="G61" i="19"/>
  <c r="F61" i="19"/>
  <c r="E61" i="19"/>
  <c r="D61" i="19"/>
  <c r="C61" i="19"/>
  <c r="B61" i="19"/>
  <c r="O60" i="19"/>
  <c r="N60" i="19"/>
  <c r="M60" i="19"/>
  <c r="L60" i="19"/>
  <c r="K60" i="19"/>
  <c r="J60" i="19"/>
  <c r="G60" i="19"/>
  <c r="F60" i="19"/>
  <c r="E60" i="19"/>
  <c r="D60" i="19"/>
  <c r="C60" i="19"/>
  <c r="B60" i="19"/>
  <c r="O59" i="19"/>
  <c r="N59" i="19"/>
  <c r="M59" i="19"/>
  <c r="L59" i="19"/>
  <c r="K59" i="19"/>
  <c r="J59" i="19"/>
  <c r="G59" i="19"/>
  <c r="F59" i="19"/>
  <c r="E59" i="19"/>
  <c r="D59" i="19"/>
  <c r="C59" i="19"/>
  <c r="B59" i="19"/>
  <c r="O58" i="19"/>
  <c r="N58" i="19"/>
  <c r="M58" i="19"/>
  <c r="L58" i="19"/>
  <c r="K58" i="19"/>
  <c r="J58" i="19"/>
  <c r="G58" i="19"/>
  <c r="F58" i="19"/>
  <c r="E58" i="19"/>
  <c r="D58" i="19"/>
  <c r="C58" i="19"/>
  <c r="B58" i="19"/>
  <c r="O57" i="19"/>
  <c r="N57" i="19"/>
  <c r="M57" i="19"/>
  <c r="L57" i="19"/>
  <c r="K57" i="19"/>
  <c r="J57" i="19"/>
  <c r="G57" i="19"/>
  <c r="F57" i="19"/>
  <c r="E57" i="19"/>
  <c r="D57" i="19"/>
  <c r="C57" i="19"/>
  <c r="B57" i="19"/>
  <c r="O56" i="19"/>
  <c r="N56" i="19"/>
  <c r="M56" i="19"/>
  <c r="L56" i="19"/>
  <c r="K56" i="19"/>
  <c r="J56" i="19"/>
  <c r="G56" i="19"/>
  <c r="F56" i="19"/>
  <c r="E56" i="19"/>
  <c r="D56" i="19"/>
  <c r="C56" i="19"/>
  <c r="B56" i="19"/>
  <c r="O55" i="19"/>
  <c r="N55" i="19"/>
  <c r="M55" i="19"/>
  <c r="L55" i="19"/>
  <c r="K55" i="19"/>
  <c r="J55" i="19"/>
  <c r="G55" i="19"/>
  <c r="F55" i="19"/>
  <c r="E55" i="19"/>
  <c r="D55" i="19"/>
  <c r="C55" i="19"/>
  <c r="B55" i="19"/>
  <c r="O54" i="19"/>
  <c r="N54" i="19"/>
  <c r="M54" i="19"/>
  <c r="L54" i="19"/>
  <c r="K54" i="19"/>
  <c r="J54" i="19"/>
  <c r="G54" i="19"/>
  <c r="F54" i="19"/>
  <c r="E54" i="19"/>
  <c r="D54" i="19"/>
  <c r="C54" i="19"/>
  <c r="B54" i="19"/>
  <c r="O53" i="19"/>
  <c r="N53" i="19"/>
  <c r="M53" i="19"/>
  <c r="L53" i="19"/>
  <c r="K53" i="19"/>
  <c r="J53" i="19"/>
  <c r="G53" i="19"/>
  <c r="F53" i="19"/>
  <c r="E53" i="19"/>
  <c r="D53" i="19"/>
  <c r="C53" i="19"/>
  <c r="B53" i="19"/>
  <c r="O52" i="19"/>
  <c r="N52" i="19"/>
  <c r="M52" i="19"/>
  <c r="L52" i="19"/>
  <c r="K52" i="19"/>
  <c r="J52" i="19"/>
  <c r="G52" i="19"/>
  <c r="F52" i="19"/>
  <c r="E52" i="19"/>
  <c r="D52" i="19"/>
  <c r="C52" i="19"/>
  <c r="B52" i="19"/>
  <c r="O51" i="19"/>
  <c r="N51" i="19"/>
  <c r="M51" i="19"/>
  <c r="L51" i="19"/>
  <c r="K51" i="19"/>
  <c r="J51" i="19"/>
  <c r="G51" i="19"/>
  <c r="F51" i="19"/>
  <c r="E51" i="19"/>
  <c r="D51" i="19"/>
  <c r="C51" i="19"/>
  <c r="B51" i="19"/>
  <c r="O50" i="19"/>
  <c r="N50" i="19"/>
  <c r="M50" i="19"/>
  <c r="L50" i="19"/>
  <c r="K50" i="19"/>
  <c r="J50" i="19"/>
  <c r="G50" i="19"/>
  <c r="F50" i="19"/>
  <c r="E50" i="19"/>
  <c r="D50" i="19"/>
  <c r="C50" i="19"/>
  <c r="B50" i="19"/>
  <c r="O49" i="19"/>
  <c r="N49" i="19"/>
  <c r="M49" i="19"/>
  <c r="L49" i="19"/>
  <c r="K49" i="19"/>
  <c r="J49" i="19"/>
  <c r="G49" i="19"/>
  <c r="F49" i="19"/>
  <c r="E49" i="19"/>
  <c r="D49" i="19"/>
  <c r="C49" i="19"/>
  <c r="B49" i="19"/>
  <c r="O48" i="19"/>
  <c r="N48" i="19"/>
  <c r="M48" i="19"/>
  <c r="L48" i="19"/>
  <c r="K48" i="19"/>
  <c r="J48" i="19"/>
  <c r="G48" i="19"/>
  <c r="F48" i="19"/>
  <c r="E48" i="19"/>
  <c r="D48" i="19"/>
  <c r="C48" i="19"/>
  <c r="B48" i="19"/>
  <c r="B69" i="19" s="1"/>
  <c r="O67" i="18"/>
  <c r="N67" i="18"/>
  <c r="M67" i="18"/>
  <c r="L67" i="18"/>
  <c r="K67" i="18"/>
  <c r="J67" i="18"/>
  <c r="G67" i="18"/>
  <c r="F67" i="18"/>
  <c r="E67" i="18"/>
  <c r="D67" i="18"/>
  <c r="C67" i="18"/>
  <c r="B67" i="18"/>
  <c r="O66" i="18"/>
  <c r="N66" i="18"/>
  <c r="M66" i="18"/>
  <c r="L66" i="18"/>
  <c r="K66" i="18"/>
  <c r="J66" i="18"/>
  <c r="G66" i="18"/>
  <c r="F66" i="18"/>
  <c r="E66" i="18"/>
  <c r="D66" i="18"/>
  <c r="C66" i="18"/>
  <c r="B66" i="18"/>
  <c r="O65" i="18"/>
  <c r="N65" i="18"/>
  <c r="M65" i="18"/>
  <c r="L65" i="18"/>
  <c r="K65" i="18"/>
  <c r="J65" i="18"/>
  <c r="G65" i="18"/>
  <c r="F65" i="18"/>
  <c r="E65" i="18"/>
  <c r="D65" i="18"/>
  <c r="C65" i="18"/>
  <c r="B65" i="18"/>
  <c r="O64" i="18"/>
  <c r="N64" i="18"/>
  <c r="M64" i="18"/>
  <c r="L64" i="18"/>
  <c r="K64" i="18"/>
  <c r="J64" i="18"/>
  <c r="G64" i="18"/>
  <c r="F64" i="18"/>
  <c r="E64" i="18"/>
  <c r="D64" i="18"/>
  <c r="C64" i="18"/>
  <c r="B64" i="18"/>
  <c r="O63" i="18"/>
  <c r="N63" i="18"/>
  <c r="M63" i="18"/>
  <c r="L63" i="18"/>
  <c r="K63" i="18"/>
  <c r="J63" i="18"/>
  <c r="G63" i="18"/>
  <c r="F63" i="18"/>
  <c r="E63" i="18"/>
  <c r="D63" i="18"/>
  <c r="C63" i="18"/>
  <c r="B63" i="18"/>
  <c r="O62" i="18"/>
  <c r="N62" i="18"/>
  <c r="M62" i="18"/>
  <c r="L62" i="18"/>
  <c r="K62" i="18"/>
  <c r="J62" i="18"/>
  <c r="G62" i="18"/>
  <c r="F62" i="18"/>
  <c r="E62" i="18"/>
  <c r="D62" i="18"/>
  <c r="C62" i="18"/>
  <c r="B62" i="18"/>
  <c r="O61" i="18"/>
  <c r="N61" i="18"/>
  <c r="M61" i="18"/>
  <c r="L61" i="18"/>
  <c r="K61" i="18"/>
  <c r="J61" i="18"/>
  <c r="G61" i="18"/>
  <c r="F61" i="18"/>
  <c r="E61" i="18"/>
  <c r="D61" i="18"/>
  <c r="C61" i="18"/>
  <c r="B61" i="18"/>
  <c r="O60" i="18"/>
  <c r="N60" i="18"/>
  <c r="M60" i="18"/>
  <c r="L60" i="18"/>
  <c r="K60" i="18"/>
  <c r="J60" i="18"/>
  <c r="G60" i="18"/>
  <c r="F60" i="18"/>
  <c r="E60" i="18"/>
  <c r="D60" i="18"/>
  <c r="C60" i="18"/>
  <c r="B60" i="18"/>
  <c r="O59" i="18"/>
  <c r="N59" i="18"/>
  <c r="M59" i="18"/>
  <c r="L59" i="18"/>
  <c r="K59" i="18"/>
  <c r="J59" i="18"/>
  <c r="G59" i="18"/>
  <c r="F59" i="18"/>
  <c r="E59" i="18"/>
  <c r="D59" i="18"/>
  <c r="C59" i="18"/>
  <c r="B59" i="18"/>
  <c r="O58" i="18"/>
  <c r="N58" i="18"/>
  <c r="M58" i="18"/>
  <c r="L58" i="18"/>
  <c r="K58" i="18"/>
  <c r="J58" i="18"/>
  <c r="G58" i="18"/>
  <c r="F58" i="18"/>
  <c r="E58" i="18"/>
  <c r="D58" i="18"/>
  <c r="C58" i="18"/>
  <c r="B58" i="18"/>
  <c r="O57" i="18"/>
  <c r="N57" i="18"/>
  <c r="M57" i="18"/>
  <c r="L57" i="18"/>
  <c r="K57" i="18"/>
  <c r="J57" i="18"/>
  <c r="G57" i="18"/>
  <c r="F57" i="18"/>
  <c r="E57" i="18"/>
  <c r="D57" i="18"/>
  <c r="C57" i="18"/>
  <c r="B57" i="18"/>
  <c r="O56" i="18"/>
  <c r="N56" i="18"/>
  <c r="M56" i="18"/>
  <c r="L56" i="18"/>
  <c r="K56" i="18"/>
  <c r="J56" i="18"/>
  <c r="G56" i="18"/>
  <c r="F56" i="18"/>
  <c r="E56" i="18"/>
  <c r="D56" i="18"/>
  <c r="C56" i="18"/>
  <c r="B56" i="18"/>
  <c r="O55" i="18"/>
  <c r="N55" i="18"/>
  <c r="M55" i="18"/>
  <c r="L55" i="18"/>
  <c r="K55" i="18"/>
  <c r="J55" i="18"/>
  <c r="G55" i="18"/>
  <c r="F55" i="18"/>
  <c r="E55" i="18"/>
  <c r="D55" i="18"/>
  <c r="C55" i="18"/>
  <c r="B55" i="18"/>
  <c r="O54" i="18"/>
  <c r="N54" i="18"/>
  <c r="M54" i="18"/>
  <c r="L54" i="18"/>
  <c r="K54" i="18"/>
  <c r="J54" i="18"/>
  <c r="G54" i="18"/>
  <c r="F54" i="18"/>
  <c r="E54" i="18"/>
  <c r="D54" i="18"/>
  <c r="C54" i="18"/>
  <c r="B54" i="18"/>
  <c r="O53" i="18"/>
  <c r="N53" i="18"/>
  <c r="M53" i="18"/>
  <c r="L53" i="18"/>
  <c r="K53" i="18"/>
  <c r="J53" i="18"/>
  <c r="G53" i="18"/>
  <c r="F53" i="18"/>
  <c r="E53" i="18"/>
  <c r="D53" i="18"/>
  <c r="C53" i="18"/>
  <c r="B53" i="18"/>
  <c r="O52" i="18"/>
  <c r="N52" i="18"/>
  <c r="M52" i="18"/>
  <c r="L52" i="18"/>
  <c r="K52" i="18"/>
  <c r="J52" i="18"/>
  <c r="G52" i="18"/>
  <c r="F52" i="18"/>
  <c r="E52" i="18"/>
  <c r="D52" i="18"/>
  <c r="C52" i="18"/>
  <c r="B52" i="18"/>
  <c r="O51" i="18"/>
  <c r="N51" i="18"/>
  <c r="M51" i="18"/>
  <c r="L51" i="18"/>
  <c r="K51" i="18"/>
  <c r="J51" i="18"/>
  <c r="G51" i="18"/>
  <c r="F51" i="18"/>
  <c r="E51" i="18"/>
  <c r="D51" i="18"/>
  <c r="C51" i="18"/>
  <c r="B51" i="18"/>
  <c r="O50" i="18"/>
  <c r="N50" i="18"/>
  <c r="M50" i="18"/>
  <c r="L50" i="18"/>
  <c r="K50" i="18"/>
  <c r="J50" i="18"/>
  <c r="G50" i="18"/>
  <c r="F50" i="18"/>
  <c r="E50" i="18"/>
  <c r="D50" i="18"/>
  <c r="C50" i="18"/>
  <c r="B50" i="18"/>
  <c r="O49" i="18"/>
  <c r="N49" i="18"/>
  <c r="M49" i="18"/>
  <c r="L49" i="18"/>
  <c r="K49" i="18"/>
  <c r="J49" i="18"/>
  <c r="G49" i="18"/>
  <c r="F49" i="18"/>
  <c r="E49" i="18"/>
  <c r="D49" i="18"/>
  <c r="C49" i="18"/>
  <c r="B49" i="18"/>
  <c r="O48" i="18"/>
  <c r="N48" i="18"/>
  <c r="M48" i="18"/>
  <c r="L48" i="18"/>
  <c r="K48" i="18"/>
  <c r="J48" i="18"/>
  <c r="G48" i="18"/>
  <c r="F48" i="18"/>
  <c r="E48" i="18"/>
  <c r="D48" i="18"/>
  <c r="C48" i="18"/>
  <c r="B48" i="18"/>
  <c r="O67" i="17"/>
  <c r="N67" i="17"/>
  <c r="M67" i="17"/>
  <c r="L67" i="17"/>
  <c r="K67" i="17"/>
  <c r="J67" i="17"/>
  <c r="G67" i="17"/>
  <c r="F67" i="17"/>
  <c r="E67" i="17"/>
  <c r="D67" i="17"/>
  <c r="C67" i="17"/>
  <c r="B67" i="17"/>
  <c r="O66" i="17"/>
  <c r="N66" i="17"/>
  <c r="M66" i="17"/>
  <c r="L66" i="17"/>
  <c r="K66" i="17"/>
  <c r="J66" i="17"/>
  <c r="G66" i="17"/>
  <c r="F66" i="17"/>
  <c r="E66" i="17"/>
  <c r="D66" i="17"/>
  <c r="C66" i="17"/>
  <c r="B66" i="17"/>
  <c r="O65" i="17"/>
  <c r="N65" i="17"/>
  <c r="M65" i="17"/>
  <c r="L65" i="17"/>
  <c r="K65" i="17"/>
  <c r="J65" i="17"/>
  <c r="G65" i="17"/>
  <c r="F65" i="17"/>
  <c r="E65" i="17"/>
  <c r="D65" i="17"/>
  <c r="C65" i="17"/>
  <c r="B65" i="17"/>
  <c r="O64" i="17"/>
  <c r="N64" i="17"/>
  <c r="M64" i="17"/>
  <c r="L64" i="17"/>
  <c r="K64" i="17"/>
  <c r="J64" i="17"/>
  <c r="G64" i="17"/>
  <c r="F64" i="17"/>
  <c r="E64" i="17"/>
  <c r="D64" i="17"/>
  <c r="C64" i="17"/>
  <c r="B64" i="17"/>
  <c r="O63" i="17"/>
  <c r="N63" i="17"/>
  <c r="M63" i="17"/>
  <c r="L63" i="17"/>
  <c r="K63" i="17"/>
  <c r="J63" i="17"/>
  <c r="G63" i="17"/>
  <c r="F63" i="17"/>
  <c r="E63" i="17"/>
  <c r="D63" i="17"/>
  <c r="C63" i="17"/>
  <c r="B63" i="17"/>
  <c r="O62" i="17"/>
  <c r="N62" i="17"/>
  <c r="M62" i="17"/>
  <c r="L62" i="17"/>
  <c r="K62" i="17"/>
  <c r="J62" i="17"/>
  <c r="G62" i="17"/>
  <c r="F62" i="17"/>
  <c r="E62" i="17"/>
  <c r="D62" i="17"/>
  <c r="C62" i="17"/>
  <c r="B62" i="17"/>
  <c r="O61" i="17"/>
  <c r="N61" i="17"/>
  <c r="M61" i="17"/>
  <c r="L61" i="17"/>
  <c r="K61" i="17"/>
  <c r="J61" i="17"/>
  <c r="G61" i="17"/>
  <c r="F61" i="17"/>
  <c r="E61" i="17"/>
  <c r="D61" i="17"/>
  <c r="C61" i="17"/>
  <c r="B61" i="17"/>
  <c r="O60" i="17"/>
  <c r="N60" i="17"/>
  <c r="M60" i="17"/>
  <c r="L60" i="17"/>
  <c r="K60" i="17"/>
  <c r="J60" i="17"/>
  <c r="G60" i="17"/>
  <c r="F60" i="17"/>
  <c r="E60" i="17"/>
  <c r="D60" i="17"/>
  <c r="C60" i="17"/>
  <c r="B60" i="17"/>
  <c r="O59" i="17"/>
  <c r="N59" i="17"/>
  <c r="M59" i="17"/>
  <c r="L59" i="17"/>
  <c r="K59" i="17"/>
  <c r="J59" i="17"/>
  <c r="G59" i="17"/>
  <c r="F59" i="17"/>
  <c r="E59" i="17"/>
  <c r="D59" i="17"/>
  <c r="C59" i="17"/>
  <c r="B59" i="17"/>
  <c r="O58" i="17"/>
  <c r="N58" i="17"/>
  <c r="M58" i="17"/>
  <c r="L58" i="17"/>
  <c r="K58" i="17"/>
  <c r="J58" i="17"/>
  <c r="G58" i="17"/>
  <c r="F58" i="17"/>
  <c r="E58" i="17"/>
  <c r="D58" i="17"/>
  <c r="C58" i="17"/>
  <c r="B58" i="17"/>
  <c r="O57" i="17"/>
  <c r="N57" i="17"/>
  <c r="M57" i="17"/>
  <c r="L57" i="17"/>
  <c r="K57" i="17"/>
  <c r="J57" i="17"/>
  <c r="G57" i="17"/>
  <c r="F57" i="17"/>
  <c r="E57" i="17"/>
  <c r="D57" i="17"/>
  <c r="C57" i="17"/>
  <c r="B57" i="17"/>
  <c r="O56" i="17"/>
  <c r="N56" i="17"/>
  <c r="M56" i="17"/>
  <c r="L56" i="17"/>
  <c r="K56" i="17"/>
  <c r="J56" i="17"/>
  <c r="G56" i="17"/>
  <c r="F56" i="17"/>
  <c r="E56" i="17"/>
  <c r="D56" i="17"/>
  <c r="C56" i="17"/>
  <c r="B56" i="17"/>
  <c r="O55" i="17"/>
  <c r="N55" i="17"/>
  <c r="M55" i="17"/>
  <c r="L55" i="17"/>
  <c r="K55" i="17"/>
  <c r="J55" i="17"/>
  <c r="G55" i="17"/>
  <c r="F55" i="17"/>
  <c r="E55" i="17"/>
  <c r="D55" i="17"/>
  <c r="C55" i="17"/>
  <c r="B55" i="17"/>
  <c r="O54" i="17"/>
  <c r="N54" i="17"/>
  <c r="M54" i="17"/>
  <c r="L54" i="17"/>
  <c r="K54" i="17"/>
  <c r="J54" i="17"/>
  <c r="G54" i="17"/>
  <c r="F54" i="17"/>
  <c r="E54" i="17"/>
  <c r="D54" i="17"/>
  <c r="C54" i="17"/>
  <c r="B54" i="17"/>
  <c r="O53" i="17"/>
  <c r="N53" i="17"/>
  <c r="M53" i="17"/>
  <c r="L53" i="17"/>
  <c r="K53" i="17"/>
  <c r="J53" i="17"/>
  <c r="G53" i="17"/>
  <c r="F53" i="17"/>
  <c r="E53" i="17"/>
  <c r="D53" i="17"/>
  <c r="C53" i="17"/>
  <c r="B53" i="17"/>
  <c r="O52" i="17"/>
  <c r="N52" i="17"/>
  <c r="M52" i="17"/>
  <c r="L52" i="17"/>
  <c r="K52" i="17"/>
  <c r="J52" i="17"/>
  <c r="G52" i="17"/>
  <c r="F52" i="17"/>
  <c r="E52" i="17"/>
  <c r="D52" i="17"/>
  <c r="C52" i="17"/>
  <c r="B52" i="17"/>
  <c r="O51" i="17"/>
  <c r="N51" i="17"/>
  <c r="M51" i="17"/>
  <c r="L51" i="17"/>
  <c r="K51" i="17"/>
  <c r="J51" i="17"/>
  <c r="G51" i="17"/>
  <c r="F51" i="17"/>
  <c r="E51" i="17"/>
  <c r="D51" i="17"/>
  <c r="C51" i="17"/>
  <c r="B51" i="17"/>
  <c r="O50" i="17"/>
  <c r="N50" i="17"/>
  <c r="M50" i="17"/>
  <c r="L50" i="17"/>
  <c r="K50" i="17"/>
  <c r="J50" i="17"/>
  <c r="G50" i="17"/>
  <c r="F50" i="17"/>
  <c r="E50" i="17"/>
  <c r="D50" i="17"/>
  <c r="C50" i="17"/>
  <c r="B50" i="17"/>
  <c r="O49" i="17"/>
  <c r="N49" i="17"/>
  <c r="M49" i="17"/>
  <c r="L49" i="17"/>
  <c r="K49" i="17"/>
  <c r="J49" i="17"/>
  <c r="G49" i="17"/>
  <c r="F49" i="17"/>
  <c r="E49" i="17"/>
  <c r="D49" i="17"/>
  <c r="C49" i="17"/>
  <c r="B49" i="17"/>
  <c r="O48" i="17"/>
  <c r="N48" i="17"/>
  <c r="M48" i="17"/>
  <c r="L48" i="17"/>
  <c r="J69" i="17" s="1"/>
  <c r="K48" i="17"/>
  <c r="J48" i="17"/>
  <c r="G48" i="17"/>
  <c r="F48" i="17"/>
  <c r="E48" i="17"/>
  <c r="D48" i="17"/>
  <c r="C48" i="17"/>
  <c r="B48" i="17"/>
  <c r="B69" i="17" s="1"/>
  <c r="B48" i="16"/>
  <c r="C48" i="16"/>
  <c r="D48" i="16"/>
  <c r="E48" i="16"/>
  <c r="F48" i="16"/>
  <c r="G48" i="16"/>
  <c r="J48" i="16"/>
  <c r="K48" i="16"/>
  <c r="L48" i="16"/>
  <c r="M48" i="16"/>
  <c r="N48" i="16"/>
  <c r="O48" i="16"/>
  <c r="B49" i="16"/>
  <c r="C49" i="16"/>
  <c r="D49" i="16"/>
  <c r="E49" i="16"/>
  <c r="F49" i="16"/>
  <c r="G49" i="16"/>
  <c r="J49" i="16"/>
  <c r="K49" i="16"/>
  <c r="L49" i="16"/>
  <c r="M49" i="16"/>
  <c r="N49" i="16"/>
  <c r="O49" i="16"/>
  <c r="B50" i="16"/>
  <c r="C50" i="16"/>
  <c r="D50" i="16"/>
  <c r="E50" i="16"/>
  <c r="F50" i="16"/>
  <c r="G50" i="16"/>
  <c r="J50" i="16"/>
  <c r="K50" i="16"/>
  <c r="L50" i="16"/>
  <c r="M50" i="16"/>
  <c r="N50" i="16"/>
  <c r="O50" i="16"/>
  <c r="B51" i="16"/>
  <c r="C51" i="16"/>
  <c r="D51" i="16"/>
  <c r="E51" i="16"/>
  <c r="F51" i="16"/>
  <c r="G51" i="16"/>
  <c r="J51" i="16"/>
  <c r="K51" i="16"/>
  <c r="L51" i="16"/>
  <c r="M51" i="16"/>
  <c r="N51" i="16"/>
  <c r="O51" i="16"/>
  <c r="B52" i="16"/>
  <c r="C52" i="16"/>
  <c r="D52" i="16"/>
  <c r="E52" i="16"/>
  <c r="F52" i="16"/>
  <c r="G52" i="16"/>
  <c r="J52" i="16"/>
  <c r="K52" i="16"/>
  <c r="L52" i="16"/>
  <c r="M52" i="16"/>
  <c r="N52" i="16"/>
  <c r="O52" i="16"/>
  <c r="B53" i="16"/>
  <c r="C53" i="16"/>
  <c r="D53" i="16"/>
  <c r="E53" i="16"/>
  <c r="F53" i="16"/>
  <c r="G53" i="16"/>
  <c r="J53" i="16"/>
  <c r="K53" i="16"/>
  <c r="L53" i="16"/>
  <c r="M53" i="16"/>
  <c r="N53" i="16"/>
  <c r="O53" i="16"/>
  <c r="B54" i="16"/>
  <c r="C54" i="16"/>
  <c r="D54" i="16"/>
  <c r="E54" i="16"/>
  <c r="F54" i="16"/>
  <c r="G54" i="16"/>
  <c r="J54" i="16"/>
  <c r="K54" i="16"/>
  <c r="L54" i="16"/>
  <c r="M54" i="16"/>
  <c r="N54" i="16"/>
  <c r="O54" i="16"/>
  <c r="B55" i="16"/>
  <c r="C55" i="16"/>
  <c r="D55" i="16"/>
  <c r="E55" i="16"/>
  <c r="F55" i="16"/>
  <c r="G55" i="16"/>
  <c r="J55" i="16"/>
  <c r="K55" i="16"/>
  <c r="L55" i="16"/>
  <c r="M55" i="16"/>
  <c r="N55" i="16"/>
  <c r="O55" i="16"/>
  <c r="B56" i="16"/>
  <c r="C56" i="16"/>
  <c r="D56" i="16"/>
  <c r="E56" i="16"/>
  <c r="F56" i="16"/>
  <c r="G56" i="16"/>
  <c r="J56" i="16"/>
  <c r="K56" i="16"/>
  <c r="L56" i="16"/>
  <c r="M56" i="16"/>
  <c r="N56" i="16"/>
  <c r="O56" i="16"/>
  <c r="B57" i="16"/>
  <c r="C57" i="16"/>
  <c r="D57" i="16"/>
  <c r="E57" i="16"/>
  <c r="F57" i="16"/>
  <c r="G57" i="16"/>
  <c r="J57" i="16"/>
  <c r="K57" i="16"/>
  <c r="L57" i="16"/>
  <c r="M57" i="16"/>
  <c r="N57" i="16"/>
  <c r="O57" i="16"/>
  <c r="B58" i="16"/>
  <c r="C58" i="16"/>
  <c r="D58" i="16"/>
  <c r="E58" i="16"/>
  <c r="F58" i="16"/>
  <c r="G58" i="16"/>
  <c r="J58" i="16"/>
  <c r="K58" i="16"/>
  <c r="L58" i="16"/>
  <c r="M58" i="16"/>
  <c r="N58" i="16"/>
  <c r="O58" i="16"/>
  <c r="B59" i="16"/>
  <c r="C59" i="16"/>
  <c r="D59" i="16"/>
  <c r="E59" i="16"/>
  <c r="F59" i="16"/>
  <c r="G59" i="16"/>
  <c r="J59" i="16"/>
  <c r="K59" i="16"/>
  <c r="L59" i="16"/>
  <c r="M59" i="16"/>
  <c r="N59" i="16"/>
  <c r="O59" i="16"/>
  <c r="B60" i="16"/>
  <c r="C60" i="16"/>
  <c r="D60" i="16"/>
  <c r="E60" i="16"/>
  <c r="F60" i="16"/>
  <c r="G60" i="16"/>
  <c r="J60" i="16"/>
  <c r="K60" i="16"/>
  <c r="L60" i="16"/>
  <c r="M60" i="16"/>
  <c r="N60" i="16"/>
  <c r="O60" i="16"/>
  <c r="B61" i="16"/>
  <c r="C61" i="16"/>
  <c r="D61" i="16"/>
  <c r="E61" i="16"/>
  <c r="F61" i="16"/>
  <c r="G61" i="16"/>
  <c r="J61" i="16"/>
  <c r="K61" i="16"/>
  <c r="L61" i="16"/>
  <c r="M61" i="16"/>
  <c r="N61" i="16"/>
  <c r="O61" i="16"/>
  <c r="B62" i="16"/>
  <c r="C62" i="16"/>
  <c r="D62" i="16"/>
  <c r="E62" i="16"/>
  <c r="F62" i="16"/>
  <c r="G62" i="16"/>
  <c r="J62" i="16"/>
  <c r="K62" i="16"/>
  <c r="L62" i="16"/>
  <c r="M62" i="16"/>
  <c r="N62" i="16"/>
  <c r="O62" i="16"/>
  <c r="B63" i="16"/>
  <c r="C63" i="16"/>
  <c r="D63" i="16"/>
  <c r="E63" i="16"/>
  <c r="F63" i="16"/>
  <c r="G63" i="16"/>
  <c r="J63" i="16"/>
  <c r="K63" i="16"/>
  <c r="L63" i="16"/>
  <c r="M63" i="16"/>
  <c r="N63" i="16"/>
  <c r="O63" i="16"/>
  <c r="B64" i="16"/>
  <c r="C64" i="16"/>
  <c r="D64" i="16"/>
  <c r="E64" i="16"/>
  <c r="F64" i="16"/>
  <c r="G64" i="16"/>
  <c r="J64" i="16"/>
  <c r="K64" i="16"/>
  <c r="L64" i="16"/>
  <c r="M64" i="16"/>
  <c r="N64" i="16"/>
  <c r="O64" i="16"/>
  <c r="B65" i="16"/>
  <c r="C65" i="16"/>
  <c r="D65" i="16"/>
  <c r="E65" i="16"/>
  <c r="F65" i="16"/>
  <c r="G65" i="16"/>
  <c r="J65" i="16"/>
  <c r="K65" i="16"/>
  <c r="L65" i="16"/>
  <c r="M65" i="16"/>
  <c r="N65" i="16"/>
  <c r="O65" i="16"/>
  <c r="B66" i="16"/>
  <c r="C66" i="16"/>
  <c r="D66" i="16"/>
  <c r="E66" i="16"/>
  <c r="F66" i="16"/>
  <c r="G66" i="16"/>
  <c r="J66" i="16"/>
  <c r="K66" i="16"/>
  <c r="L66" i="16"/>
  <c r="M66" i="16"/>
  <c r="N66" i="16"/>
  <c r="O66" i="16"/>
  <c r="B67" i="16"/>
  <c r="C67" i="16"/>
  <c r="D67" i="16"/>
  <c r="E67" i="16"/>
  <c r="F67" i="16"/>
  <c r="G67" i="16"/>
  <c r="J67" i="16"/>
  <c r="K67" i="16"/>
  <c r="L67" i="16"/>
  <c r="M67" i="16"/>
  <c r="N67" i="16"/>
  <c r="O67" i="16"/>
  <c r="O67" i="15"/>
  <c r="N67" i="15"/>
  <c r="M67" i="15"/>
  <c r="L67" i="15"/>
  <c r="K67" i="15"/>
  <c r="J67" i="15"/>
  <c r="G67" i="15"/>
  <c r="F67" i="15"/>
  <c r="E67" i="15"/>
  <c r="D67" i="15"/>
  <c r="C67" i="15"/>
  <c r="B67" i="15"/>
  <c r="O66" i="15"/>
  <c r="N66" i="15"/>
  <c r="M66" i="15"/>
  <c r="L66" i="15"/>
  <c r="K66" i="15"/>
  <c r="J66" i="15"/>
  <c r="G66" i="15"/>
  <c r="F66" i="15"/>
  <c r="E66" i="15"/>
  <c r="D66" i="15"/>
  <c r="C66" i="15"/>
  <c r="B66" i="15"/>
  <c r="O65" i="15"/>
  <c r="N65" i="15"/>
  <c r="M65" i="15"/>
  <c r="L65" i="15"/>
  <c r="K65" i="15"/>
  <c r="J65" i="15"/>
  <c r="G65" i="15"/>
  <c r="F65" i="15"/>
  <c r="E65" i="15"/>
  <c r="D65" i="15"/>
  <c r="C65" i="15"/>
  <c r="B65" i="15"/>
  <c r="O64" i="15"/>
  <c r="N64" i="15"/>
  <c r="M64" i="15"/>
  <c r="L64" i="15"/>
  <c r="K64" i="15"/>
  <c r="J64" i="15"/>
  <c r="G64" i="15"/>
  <c r="F64" i="15"/>
  <c r="E64" i="15"/>
  <c r="D64" i="15"/>
  <c r="C64" i="15"/>
  <c r="B64" i="15"/>
  <c r="O63" i="15"/>
  <c r="N63" i="15"/>
  <c r="M63" i="15"/>
  <c r="L63" i="15"/>
  <c r="K63" i="15"/>
  <c r="J63" i="15"/>
  <c r="G63" i="15"/>
  <c r="F63" i="15"/>
  <c r="E63" i="15"/>
  <c r="D63" i="15"/>
  <c r="C63" i="15"/>
  <c r="B63" i="15"/>
  <c r="O62" i="15"/>
  <c r="N62" i="15"/>
  <c r="M62" i="15"/>
  <c r="L62" i="15"/>
  <c r="K62" i="15"/>
  <c r="J62" i="15"/>
  <c r="G62" i="15"/>
  <c r="F62" i="15"/>
  <c r="E62" i="15"/>
  <c r="D62" i="15"/>
  <c r="C62" i="15"/>
  <c r="B62" i="15"/>
  <c r="O61" i="15"/>
  <c r="N61" i="15"/>
  <c r="M61" i="15"/>
  <c r="L61" i="15"/>
  <c r="K61" i="15"/>
  <c r="J61" i="15"/>
  <c r="G61" i="15"/>
  <c r="F61" i="15"/>
  <c r="E61" i="15"/>
  <c r="D61" i="15"/>
  <c r="C61" i="15"/>
  <c r="B61" i="15"/>
  <c r="O60" i="15"/>
  <c r="N60" i="15"/>
  <c r="M60" i="15"/>
  <c r="L60" i="15"/>
  <c r="K60" i="15"/>
  <c r="J60" i="15"/>
  <c r="G60" i="15"/>
  <c r="F60" i="15"/>
  <c r="E60" i="15"/>
  <c r="D60" i="15"/>
  <c r="C60" i="15"/>
  <c r="B60" i="15"/>
  <c r="O59" i="15"/>
  <c r="N59" i="15"/>
  <c r="M59" i="15"/>
  <c r="L59" i="15"/>
  <c r="K59" i="15"/>
  <c r="J59" i="15"/>
  <c r="G59" i="15"/>
  <c r="F59" i="15"/>
  <c r="E59" i="15"/>
  <c r="D59" i="15"/>
  <c r="C59" i="15"/>
  <c r="B59" i="15"/>
  <c r="O58" i="15"/>
  <c r="N58" i="15"/>
  <c r="M58" i="15"/>
  <c r="L58" i="15"/>
  <c r="K58" i="15"/>
  <c r="J58" i="15"/>
  <c r="G58" i="15"/>
  <c r="F58" i="15"/>
  <c r="E58" i="15"/>
  <c r="D58" i="15"/>
  <c r="C58" i="15"/>
  <c r="B58" i="15"/>
  <c r="O57" i="15"/>
  <c r="N57" i="15"/>
  <c r="M57" i="15"/>
  <c r="L57" i="15"/>
  <c r="K57" i="15"/>
  <c r="J57" i="15"/>
  <c r="G57" i="15"/>
  <c r="F57" i="15"/>
  <c r="E57" i="15"/>
  <c r="D57" i="15"/>
  <c r="C57" i="15"/>
  <c r="B57" i="15"/>
  <c r="O56" i="15"/>
  <c r="N56" i="15"/>
  <c r="M56" i="15"/>
  <c r="L56" i="15"/>
  <c r="K56" i="15"/>
  <c r="J56" i="15"/>
  <c r="G56" i="15"/>
  <c r="F56" i="15"/>
  <c r="E56" i="15"/>
  <c r="D56" i="15"/>
  <c r="C56" i="15"/>
  <c r="B56" i="15"/>
  <c r="O55" i="15"/>
  <c r="N55" i="15"/>
  <c r="M55" i="15"/>
  <c r="L55" i="15"/>
  <c r="K55" i="15"/>
  <c r="J55" i="15"/>
  <c r="G55" i="15"/>
  <c r="F55" i="15"/>
  <c r="E55" i="15"/>
  <c r="D55" i="15"/>
  <c r="C55" i="15"/>
  <c r="B55" i="15"/>
  <c r="O54" i="15"/>
  <c r="N54" i="15"/>
  <c r="M54" i="15"/>
  <c r="L54" i="15"/>
  <c r="K54" i="15"/>
  <c r="J54" i="15"/>
  <c r="G54" i="15"/>
  <c r="F54" i="15"/>
  <c r="E54" i="15"/>
  <c r="D54" i="15"/>
  <c r="C54" i="15"/>
  <c r="B54" i="15"/>
  <c r="O53" i="15"/>
  <c r="N53" i="15"/>
  <c r="M53" i="15"/>
  <c r="L53" i="15"/>
  <c r="K53" i="15"/>
  <c r="J53" i="15"/>
  <c r="G53" i="15"/>
  <c r="F53" i="15"/>
  <c r="E53" i="15"/>
  <c r="D53" i="15"/>
  <c r="C53" i="15"/>
  <c r="B53" i="15"/>
  <c r="O52" i="15"/>
  <c r="N52" i="15"/>
  <c r="M52" i="15"/>
  <c r="L52" i="15"/>
  <c r="K52" i="15"/>
  <c r="J52" i="15"/>
  <c r="G52" i="15"/>
  <c r="F52" i="15"/>
  <c r="E52" i="15"/>
  <c r="D52" i="15"/>
  <c r="C52" i="15"/>
  <c r="B52" i="15"/>
  <c r="O51" i="15"/>
  <c r="N51" i="15"/>
  <c r="M51" i="15"/>
  <c r="L51" i="15"/>
  <c r="K51" i="15"/>
  <c r="J51" i="15"/>
  <c r="G51" i="15"/>
  <c r="F51" i="15"/>
  <c r="E51" i="15"/>
  <c r="D51" i="15"/>
  <c r="C51" i="15"/>
  <c r="B51" i="15"/>
  <c r="O50" i="15"/>
  <c r="N50" i="15"/>
  <c r="M50" i="15"/>
  <c r="L50" i="15"/>
  <c r="K50" i="15"/>
  <c r="J50" i="15"/>
  <c r="G50" i="15"/>
  <c r="F50" i="15"/>
  <c r="E50" i="15"/>
  <c r="D50" i="15"/>
  <c r="C50" i="15"/>
  <c r="B50" i="15"/>
  <c r="O49" i="15"/>
  <c r="N49" i="15"/>
  <c r="M49" i="15"/>
  <c r="L49" i="15"/>
  <c r="K49" i="15"/>
  <c r="J49" i="15"/>
  <c r="G49" i="15"/>
  <c r="F49" i="15"/>
  <c r="E49" i="15"/>
  <c r="D49" i="15"/>
  <c r="C49" i="15"/>
  <c r="B49" i="15"/>
  <c r="O48" i="15"/>
  <c r="N48" i="15"/>
  <c r="M48" i="15"/>
  <c r="L48" i="15"/>
  <c r="K48" i="15"/>
  <c r="J48" i="15"/>
  <c r="G48" i="15"/>
  <c r="F48" i="15"/>
  <c r="E48" i="15"/>
  <c r="D48" i="15"/>
  <c r="C48" i="15"/>
  <c r="B48" i="15"/>
  <c r="O67" i="14"/>
  <c r="N67" i="14"/>
  <c r="M67" i="14"/>
  <c r="L67" i="14"/>
  <c r="K67" i="14"/>
  <c r="J67" i="14"/>
  <c r="G67" i="14"/>
  <c r="F67" i="14"/>
  <c r="E67" i="14"/>
  <c r="D67" i="14"/>
  <c r="C67" i="14"/>
  <c r="B67" i="14"/>
  <c r="O66" i="14"/>
  <c r="N66" i="14"/>
  <c r="M66" i="14"/>
  <c r="L66" i="14"/>
  <c r="K66" i="14"/>
  <c r="J66" i="14"/>
  <c r="G66" i="14"/>
  <c r="F66" i="14"/>
  <c r="E66" i="14"/>
  <c r="D66" i="14"/>
  <c r="C66" i="14"/>
  <c r="B66" i="14"/>
  <c r="O65" i="14"/>
  <c r="N65" i="14"/>
  <c r="M65" i="14"/>
  <c r="L65" i="14"/>
  <c r="K65" i="14"/>
  <c r="J65" i="14"/>
  <c r="G65" i="14"/>
  <c r="F65" i="14"/>
  <c r="E65" i="14"/>
  <c r="D65" i="14"/>
  <c r="C65" i="14"/>
  <c r="B65" i="14"/>
  <c r="O64" i="14"/>
  <c r="N64" i="14"/>
  <c r="M64" i="14"/>
  <c r="L64" i="14"/>
  <c r="K64" i="14"/>
  <c r="J64" i="14"/>
  <c r="G64" i="14"/>
  <c r="F64" i="14"/>
  <c r="E64" i="14"/>
  <c r="D64" i="14"/>
  <c r="C64" i="14"/>
  <c r="B64" i="14"/>
  <c r="O63" i="14"/>
  <c r="N63" i="14"/>
  <c r="M63" i="14"/>
  <c r="L63" i="14"/>
  <c r="K63" i="14"/>
  <c r="J63" i="14"/>
  <c r="G63" i="14"/>
  <c r="F63" i="14"/>
  <c r="E63" i="14"/>
  <c r="D63" i="14"/>
  <c r="C63" i="14"/>
  <c r="B63" i="14"/>
  <c r="O62" i="14"/>
  <c r="N62" i="14"/>
  <c r="M62" i="14"/>
  <c r="L62" i="14"/>
  <c r="K62" i="14"/>
  <c r="J62" i="14"/>
  <c r="G62" i="14"/>
  <c r="F62" i="14"/>
  <c r="E62" i="14"/>
  <c r="D62" i="14"/>
  <c r="C62" i="14"/>
  <c r="B62" i="14"/>
  <c r="O61" i="14"/>
  <c r="N61" i="14"/>
  <c r="M61" i="14"/>
  <c r="L61" i="14"/>
  <c r="K61" i="14"/>
  <c r="J61" i="14"/>
  <c r="G61" i="14"/>
  <c r="F61" i="14"/>
  <c r="E61" i="14"/>
  <c r="D61" i="14"/>
  <c r="C61" i="14"/>
  <c r="B61" i="14"/>
  <c r="O60" i="14"/>
  <c r="N60" i="14"/>
  <c r="M60" i="14"/>
  <c r="L60" i="14"/>
  <c r="K60" i="14"/>
  <c r="J60" i="14"/>
  <c r="G60" i="14"/>
  <c r="F60" i="14"/>
  <c r="E60" i="14"/>
  <c r="D60" i="14"/>
  <c r="C60" i="14"/>
  <c r="B60" i="14"/>
  <c r="O59" i="14"/>
  <c r="N59" i="14"/>
  <c r="M59" i="14"/>
  <c r="L59" i="14"/>
  <c r="K59" i="14"/>
  <c r="J59" i="14"/>
  <c r="G59" i="14"/>
  <c r="F59" i="14"/>
  <c r="E59" i="14"/>
  <c r="D59" i="14"/>
  <c r="C59" i="14"/>
  <c r="B59" i="14"/>
  <c r="O58" i="14"/>
  <c r="N58" i="14"/>
  <c r="M58" i="14"/>
  <c r="L58" i="14"/>
  <c r="K58" i="14"/>
  <c r="J58" i="14"/>
  <c r="G58" i="14"/>
  <c r="F58" i="14"/>
  <c r="E58" i="14"/>
  <c r="D58" i="14"/>
  <c r="C58" i="14"/>
  <c r="B58" i="14"/>
  <c r="O57" i="14"/>
  <c r="N57" i="14"/>
  <c r="M57" i="14"/>
  <c r="L57" i="14"/>
  <c r="K57" i="14"/>
  <c r="J57" i="14"/>
  <c r="G57" i="14"/>
  <c r="F57" i="14"/>
  <c r="E57" i="14"/>
  <c r="D57" i="14"/>
  <c r="C57" i="14"/>
  <c r="B57" i="14"/>
  <c r="O56" i="14"/>
  <c r="N56" i="14"/>
  <c r="M56" i="14"/>
  <c r="L56" i="14"/>
  <c r="K56" i="14"/>
  <c r="J56" i="14"/>
  <c r="G56" i="14"/>
  <c r="F56" i="14"/>
  <c r="E56" i="14"/>
  <c r="D56" i="14"/>
  <c r="C56" i="14"/>
  <c r="B56" i="14"/>
  <c r="O55" i="14"/>
  <c r="N55" i="14"/>
  <c r="M55" i="14"/>
  <c r="L55" i="14"/>
  <c r="K55" i="14"/>
  <c r="J55" i="14"/>
  <c r="G55" i="14"/>
  <c r="F55" i="14"/>
  <c r="E55" i="14"/>
  <c r="D55" i="14"/>
  <c r="C55" i="14"/>
  <c r="B55" i="14"/>
  <c r="O54" i="14"/>
  <c r="N54" i="14"/>
  <c r="M54" i="14"/>
  <c r="L54" i="14"/>
  <c r="K54" i="14"/>
  <c r="J54" i="14"/>
  <c r="G54" i="14"/>
  <c r="F54" i="14"/>
  <c r="E54" i="14"/>
  <c r="D54" i="14"/>
  <c r="C54" i="14"/>
  <c r="B54" i="14"/>
  <c r="O53" i="14"/>
  <c r="N53" i="14"/>
  <c r="M53" i="14"/>
  <c r="L53" i="14"/>
  <c r="K53" i="14"/>
  <c r="J53" i="14"/>
  <c r="G53" i="14"/>
  <c r="F53" i="14"/>
  <c r="E53" i="14"/>
  <c r="D53" i="14"/>
  <c r="C53" i="14"/>
  <c r="B53" i="14"/>
  <c r="O52" i="14"/>
  <c r="N52" i="14"/>
  <c r="M52" i="14"/>
  <c r="L52" i="14"/>
  <c r="K52" i="14"/>
  <c r="J52" i="14"/>
  <c r="G52" i="14"/>
  <c r="F52" i="14"/>
  <c r="E52" i="14"/>
  <c r="D52" i="14"/>
  <c r="C52" i="14"/>
  <c r="B52" i="14"/>
  <c r="O51" i="14"/>
  <c r="N51" i="14"/>
  <c r="M51" i="14"/>
  <c r="L51" i="14"/>
  <c r="K51" i="14"/>
  <c r="J51" i="14"/>
  <c r="G51" i="14"/>
  <c r="F51" i="14"/>
  <c r="E51" i="14"/>
  <c r="D51" i="14"/>
  <c r="C51" i="14"/>
  <c r="B51" i="14"/>
  <c r="O50" i="14"/>
  <c r="N50" i="14"/>
  <c r="M50" i="14"/>
  <c r="L50" i="14"/>
  <c r="K50" i="14"/>
  <c r="J50" i="14"/>
  <c r="G50" i="14"/>
  <c r="F50" i="14"/>
  <c r="E50" i="14"/>
  <c r="D50" i="14"/>
  <c r="C50" i="14"/>
  <c r="B50" i="14"/>
  <c r="O49" i="14"/>
  <c r="N49" i="14"/>
  <c r="M49" i="14"/>
  <c r="L49" i="14"/>
  <c r="K49" i="14"/>
  <c r="J49" i="14"/>
  <c r="G49" i="14"/>
  <c r="F49" i="14"/>
  <c r="E49" i="14"/>
  <c r="D49" i="14"/>
  <c r="C49" i="14"/>
  <c r="B49" i="14"/>
  <c r="O48" i="14"/>
  <c r="N48" i="14"/>
  <c r="M48" i="14"/>
  <c r="L48" i="14"/>
  <c r="K48" i="14"/>
  <c r="J48" i="14"/>
  <c r="G48" i="14"/>
  <c r="F48" i="14"/>
  <c r="E48" i="14"/>
  <c r="D48" i="14"/>
  <c r="C48" i="14"/>
  <c r="B48" i="14"/>
  <c r="B69" i="14" s="1"/>
  <c r="O67" i="13"/>
  <c r="N67" i="13"/>
  <c r="M67" i="13"/>
  <c r="L67" i="13"/>
  <c r="K67" i="13"/>
  <c r="J67" i="13"/>
  <c r="G67" i="13"/>
  <c r="F67" i="13"/>
  <c r="E67" i="13"/>
  <c r="D67" i="13"/>
  <c r="C67" i="13"/>
  <c r="B67" i="13"/>
  <c r="O66" i="13"/>
  <c r="N66" i="13"/>
  <c r="M66" i="13"/>
  <c r="L66" i="13"/>
  <c r="K66" i="13"/>
  <c r="J66" i="13"/>
  <c r="G66" i="13"/>
  <c r="F66" i="13"/>
  <c r="E66" i="13"/>
  <c r="D66" i="13"/>
  <c r="C66" i="13"/>
  <c r="B66" i="13"/>
  <c r="O65" i="13"/>
  <c r="N65" i="13"/>
  <c r="M65" i="13"/>
  <c r="L65" i="13"/>
  <c r="K65" i="13"/>
  <c r="J65" i="13"/>
  <c r="G65" i="13"/>
  <c r="F65" i="13"/>
  <c r="E65" i="13"/>
  <c r="D65" i="13"/>
  <c r="C65" i="13"/>
  <c r="B65" i="13"/>
  <c r="O64" i="13"/>
  <c r="N64" i="13"/>
  <c r="M64" i="13"/>
  <c r="L64" i="13"/>
  <c r="K64" i="13"/>
  <c r="J64" i="13"/>
  <c r="G64" i="13"/>
  <c r="F64" i="13"/>
  <c r="E64" i="13"/>
  <c r="D64" i="13"/>
  <c r="C64" i="13"/>
  <c r="B64" i="13"/>
  <c r="O63" i="13"/>
  <c r="N63" i="13"/>
  <c r="M63" i="13"/>
  <c r="L63" i="13"/>
  <c r="K63" i="13"/>
  <c r="J63" i="13"/>
  <c r="G63" i="13"/>
  <c r="F63" i="13"/>
  <c r="E63" i="13"/>
  <c r="D63" i="13"/>
  <c r="C63" i="13"/>
  <c r="B63" i="13"/>
  <c r="O62" i="13"/>
  <c r="N62" i="13"/>
  <c r="M62" i="13"/>
  <c r="L62" i="13"/>
  <c r="K62" i="13"/>
  <c r="J62" i="13"/>
  <c r="G62" i="13"/>
  <c r="F62" i="13"/>
  <c r="E62" i="13"/>
  <c r="D62" i="13"/>
  <c r="C62" i="13"/>
  <c r="B62" i="13"/>
  <c r="O61" i="13"/>
  <c r="N61" i="13"/>
  <c r="M61" i="13"/>
  <c r="L61" i="13"/>
  <c r="K61" i="13"/>
  <c r="J61" i="13"/>
  <c r="G61" i="13"/>
  <c r="F61" i="13"/>
  <c r="E61" i="13"/>
  <c r="D61" i="13"/>
  <c r="C61" i="13"/>
  <c r="B61" i="13"/>
  <c r="O60" i="13"/>
  <c r="N60" i="13"/>
  <c r="M60" i="13"/>
  <c r="L60" i="13"/>
  <c r="K60" i="13"/>
  <c r="J60" i="13"/>
  <c r="G60" i="13"/>
  <c r="F60" i="13"/>
  <c r="E60" i="13"/>
  <c r="D60" i="13"/>
  <c r="C60" i="13"/>
  <c r="B60" i="13"/>
  <c r="O59" i="13"/>
  <c r="N59" i="13"/>
  <c r="M59" i="13"/>
  <c r="L59" i="13"/>
  <c r="K59" i="13"/>
  <c r="J59" i="13"/>
  <c r="G59" i="13"/>
  <c r="F59" i="13"/>
  <c r="E59" i="13"/>
  <c r="D59" i="13"/>
  <c r="C59" i="13"/>
  <c r="B59" i="13"/>
  <c r="O58" i="13"/>
  <c r="N58" i="13"/>
  <c r="M58" i="13"/>
  <c r="L58" i="13"/>
  <c r="K58" i="13"/>
  <c r="J58" i="13"/>
  <c r="G58" i="13"/>
  <c r="F58" i="13"/>
  <c r="E58" i="13"/>
  <c r="D58" i="13"/>
  <c r="C58" i="13"/>
  <c r="B58" i="13"/>
  <c r="O57" i="13"/>
  <c r="N57" i="13"/>
  <c r="M57" i="13"/>
  <c r="L57" i="13"/>
  <c r="K57" i="13"/>
  <c r="J57" i="13"/>
  <c r="G57" i="13"/>
  <c r="F57" i="13"/>
  <c r="E57" i="13"/>
  <c r="D57" i="13"/>
  <c r="C57" i="13"/>
  <c r="B57" i="13"/>
  <c r="O56" i="13"/>
  <c r="N56" i="13"/>
  <c r="M56" i="13"/>
  <c r="L56" i="13"/>
  <c r="K56" i="13"/>
  <c r="J56" i="13"/>
  <c r="G56" i="13"/>
  <c r="F56" i="13"/>
  <c r="E56" i="13"/>
  <c r="D56" i="13"/>
  <c r="C56" i="13"/>
  <c r="B56" i="13"/>
  <c r="O55" i="13"/>
  <c r="N55" i="13"/>
  <c r="M55" i="13"/>
  <c r="L55" i="13"/>
  <c r="K55" i="13"/>
  <c r="J55" i="13"/>
  <c r="G55" i="13"/>
  <c r="F55" i="13"/>
  <c r="E55" i="13"/>
  <c r="D55" i="13"/>
  <c r="C55" i="13"/>
  <c r="B55" i="13"/>
  <c r="O54" i="13"/>
  <c r="N54" i="13"/>
  <c r="M54" i="13"/>
  <c r="L54" i="13"/>
  <c r="K54" i="13"/>
  <c r="J54" i="13"/>
  <c r="G54" i="13"/>
  <c r="F54" i="13"/>
  <c r="E54" i="13"/>
  <c r="D54" i="13"/>
  <c r="C54" i="13"/>
  <c r="B54" i="13"/>
  <c r="O53" i="13"/>
  <c r="N53" i="13"/>
  <c r="M53" i="13"/>
  <c r="L53" i="13"/>
  <c r="K53" i="13"/>
  <c r="J53" i="13"/>
  <c r="G53" i="13"/>
  <c r="F53" i="13"/>
  <c r="E53" i="13"/>
  <c r="D53" i="13"/>
  <c r="C53" i="13"/>
  <c r="B53" i="13"/>
  <c r="O52" i="13"/>
  <c r="N52" i="13"/>
  <c r="M52" i="13"/>
  <c r="L52" i="13"/>
  <c r="K52" i="13"/>
  <c r="J52" i="13"/>
  <c r="G52" i="13"/>
  <c r="F52" i="13"/>
  <c r="E52" i="13"/>
  <c r="D52" i="13"/>
  <c r="C52" i="13"/>
  <c r="B52" i="13"/>
  <c r="O51" i="13"/>
  <c r="N51" i="13"/>
  <c r="M51" i="13"/>
  <c r="L51" i="13"/>
  <c r="K51" i="13"/>
  <c r="J51" i="13"/>
  <c r="G51" i="13"/>
  <c r="F51" i="13"/>
  <c r="E51" i="13"/>
  <c r="D51" i="13"/>
  <c r="C51" i="13"/>
  <c r="B51" i="13"/>
  <c r="O50" i="13"/>
  <c r="N50" i="13"/>
  <c r="M50" i="13"/>
  <c r="L50" i="13"/>
  <c r="K50" i="13"/>
  <c r="J50" i="13"/>
  <c r="G50" i="13"/>
  <c r="F50" i="13"/>
  <c r="E50" i="13"/>
  <c r="D50" i="13"/>
  <c r="C50" i="13"/>
  <c r="B50" i="13"/>
  <c r="O49" i="13"/>
  <c r="N49" i="13"/>
  <c r="M49" i="13"/>
  <c r="L49" i="13"/>
  <c r="K49" i="13"/>
  <c r="J49" i="13"/>
  <c r="G49" i="13"/>
  <c r="F49" i="13"/>
  <c r="E49" i="13"/>
  <c r="D49" i="13"/>
  <c r="C49" i="13"/>
  <c r="B49" i="13"/>
  <c r="O48" i="13"/>
  <c r="N48" i="13"/>
  <c r="M48" i="13"/>
  <c r="L48" i="13"/>
  <c r="K48" i="13"/>
  <c r="J48" i="13"/>
  <c r="G48" i="13"/>
  <c r="F48" i="13"/>
  <c r="E48" i="13"/>
  <c r="D48" i="13"/>
  <c r="C48" i="13"/>
  <c r="B48" i="13"/>
  <c r="O67" i="12"/>
  <c r="N67" i="12"/>
  <c r="M67" i="12"/>
  <c r="L67" i="12"/>
  <c r="K67" i="12"/>
  <c r="J67" i="12"/>
  <c r="G67" i="12"/>
  <c r="F67" i="12"/>
  <c r="E67" i="12"/>
  <c r="D67" i="12"/>
  <c r="C67" i="12"/>
  <c r="B67" i="12"/>
  <c r="O66" i="12"/>
  <c r="N66" i="12"/>
  <c r="M66" i="12"/>
  <c r="L66" i="12"/>
  <c r="K66" i="12"/>
  <c r="J66" i="12"/>
  <c r="G66" i="12"/>
  <c r="F66" i="12"/>
  <c r="E66" i="12"/>
  <c r="D66" i="12"/>
  <c r="C66" i="12"/>
  <c r="B66" i="12"/>
  <c r="O65" i="12"/>
  <c r="N65" i="12"/>
  <c r="M65" i="12"/>
  <c r="L65" i="12"/>
  <c r="K65" i="12"/>
  <c r="J65" i="12"/>
  <c r="G65" i="12"/>
  <c r="F65" i="12"/>
  <c r="E65" i="12"/>
  <c r="D65" i="12"/>
  <c r="C65" i="12"/>
  <c r="B65" i="12"/>
  <c r="O64" i="12"/>
  <c r="N64" i="12"/>
  <c r="M64" i="12"/>
  <c r="L64" i="12"/>
  <c r="K64" i="12"/>
  <c r="J64" i="12"/>
  <c r="G64" i="12"/>
  <c r="F64" i="12"/>
  <c r="E64" i="12"/>
  <c r="D64" i="12"/>
  <c r="C64" i="12"/>
  <c r="B64" i="12"/>
  <c r="O63" i="12"/>
  <c r="N63" i="12"/>
  <c r="M63" i="12"/>
  <c r="L63" i="12"/>
  <c r="K63" i="12"/>
  <c r="J63" i="12"/>
  <c r="G63" i="12"/>
  <c r="F63" i="12"/>
  <c r="E63" i="12"/>
  <c r="D63" i="12"/>
  <c r="C63" i="12"/>
  <c r="B63" i="12"/>
  <c r="O62" i="12"/>
  <c r="N62" i="12"/>
  <c r="M62" i="12"/>
  <c r="L62" i="12"/>
  <c r="K62" i="12"/>
  <c r="J62" i="12"/>
  <c r="G62" i="12"/>
  <c r="F62" i="12"/>
  <c r="E62" i="12"/>
  <c r="D62" i="12"/>
  <c r="C62" i="12"/>
  <c r="B62" i="12"/>
  <c r="O61" i="12"/>
  <c r="N61" i="12"/>
  <c r="M61" i="12"/>
  <c r="L61" i="12"/>
  <c r="K61" i="12"/>
  <c r="J61" i="12"/>
  <c r="G61" i="12"/>
  <c r="F61" i="12"/>
  <c r="E61" i="12"/>
  <c r="D61" i="12"/>
  <c r="C61" i="12"/>
  <c r="B61" i="12"/>
  <c r="O60" i="12"/>
  <c r="N60" i="12"/>
  <c r="M60" i="12"/>
  <c r="L60" i="12"/>
  <c r="K60" i="12"/>
  <c r="J60" i="12"/>
  <c r="G60" i="12"/>
  <c r="F60" i="12"/>
  <c r="E60" i="12"/>
  <c r="D60" i="12"/>
  <c r="C60" i="12"/>
  <c r="B60" i="12"/>
  <c r="O59" i="12"/>
  <c r="N59" i="12"/>
  <c r="M59" i="12"/>
  <c r="L59" i="12"/>
  <c r="K59" i="12"/>
  <c r="J59" i="12"/>
  <c r="G59" i="12"/>
  <c r="F59" i="12"/>
  <c r="E59" i="12"/>
  <c r="D59" i="12"/>
  <c r="C59" i="12"/>
  <c r="B59" i="12"/>
  <c r="O58" i="12"/>
  <c r="N58" i="12"/>
  <c r="M58" i="12"/>
  <c r="L58" i="12"/>
  <c r="K58" i="12"/>
  <c r="J58" i="12"/>
  <c r="G58" i="12"/>
  <c r="F58" i="12"/>
  <c r="E58" i="12"/>
  <c r="D58" i="12"/>
  <c r="C58" i="12"/>
  <c r="B58" i="12"/>
  <c r="O57" i="12"/>
  <c r="N57" i="12"/>
  <c r="M57" i="12"/>
  <c r="L57" i="12"/>
  <c r="K57" i="12"/>
  <c r="J57" i="12"/>
  <c r="G57" i="12"/>
  <c r="F57" i="12"/>
  <c r="E57" i="12"/>
  <c r="D57" i="12"/>
  <c r="C57" i="12"/>
  <c r="B57" i="12"/>
  <c r="O56" i="12"/>
  <c r="N56" i="12"/>
  <c r="M56" i="12"/>
  <c r="L56" i="12"/>
  <c r="K56" i="12"/>
  <c r="J56" i="12"/>
  <c r="G56" i="12"/>
  <c r="F56" i="12"/>
  <c r="E56" i="12"/>
  <c r="D56" i="12"/>
  <c r="C56" i="12"/>
  <c r="B56" i="12"/>
  <c r="O55" i="12"/>
  <c r="N55" i="12"/>
  <c r="M55" i="12"/>
  <c r="L55" i="12"/>
  <c r="K55" i="12"/>
  <c r="J55" i="12"/>
  <c r="G55" i="12"/>
  <c r="F55" i="12"/>
  <c r="E55" i="12"/>
  <c r="D55" i="12"/>
  <c r="C55" i="12"/>
  <c r="B55" i="12"/>
  <c r="O54" i="12"/>
  <c r="N54" i="12"/>
  <c r="M54" i="12"/>
  <c r="L54" i="12"/>
  <c r="K54" i="12"/>
  <c r="J54" i="12"/>
  <c r="G54" i="12"/>
  <c r="F54" i="12"/>
  <c r="E54" i="12"/>
  <c r="D54" i="12"/>
  <c r="C54" i="12"/>
  <c r="B54" i="12"/>
  <c r="O53" i="12"/>
  <c r="N53" i="12"/>
  <c r="M53" i="12"/>
  <c r="L53" i="12"/>
  <c r="K53" i="12"/>
  <c r="J53" i="12"/>
  <c r="G53" i="12"/>
  <c r="F53" i="12"/>
  <c r="E53" i="12"/>
  <c r="D53" i="12"/>
  <c r="C53" i="12"/>
  <c r="B53" i="12"/>
  <c r="O52" i="12"/>
  <c r="N52" i="12"/>
  <c r="M52" i="12"/>
  <c r="L52" i="12"/>
  <c r="K52" i="12"/>
  <c r="J52" i="12"/>
  <c r="G52" i="12"/>
  <c r="F52" i="12"/>
  <c r="E52" i="12"/>
  <c r="D52" i="12"/>
  <c r="C52" i="12"/>
  <c r="B52" i="12"/>
  <c r="O51" i="12"/>
  <c r="N51" i="12"/>
  <c r="M51" i="12"/>
  <c r="L51" i="12"/>
  <c r="K51" i="12"/>
  <c r="J51" i="12"/>
  <c r="G51" i="12"/>
  <c r="F51" i="12"/>
  <c r="E51" i="12"/>
  <c r="D51" i="12"/>
  <c r="C51" i="12"/>
  <c r="B51" i="12"/>
  <c r="O50" i="12"/>
  <c r="N50" i="12"/>
  <c r="M50" i="12"/>
  <c r="L50" i="12"/>
  <c r="K50" i="12"/>
  <c r="J50" i="12"/>
  <c r="G50" i="12"/>
  <c r="F50" i="12"/>
  <c r="E50" i="12"/>
  <c r="D50" i="12"/>
  <c r="C50" i="12"/>
  <c r="B50" i="12"/>
  <c r="O49" i="12"/>
  <c r="N49" i="12"/>
  <c r="M49" i="12"/>
  <c r="L49" i="12"/>
  <c r="K49" i="12"/>
  <c r="J49" i="12"/>
  <c r="G49" i="12"/>
  <c r="F49" i="12"/>
  <c r="E49" i="12"/>
  <c r="D49" i="12"/>
  <c r="C49" i="12"/>
  <c r="B49" i="12"/>
  <c r="O48" i="12"/>
  <c r="N48" i="12"/>
  <c r="M48" i="12"/>
  <c r="L48" i="12"/>
  <c r="K48" i="12"/>
  <c r="J48" i="12"/>
  <c r="G48" i="12"/>
  <c r="F48" i="12"/>
  <c r="E48" i="12"/>
  <c r="D48" i="12"/>
  <c r="C48" i="12"/>
  <c r="B48" i="12"/>
  <c r="O67" i="11"/>
  <c r="N67" i="11"/>
  <c r="M67" i="11"/>
  <c r="L67" i="11"/>
  <c r="K67" i="11"/>
  <c r="J67" i="11"/>
  <c r="G67" i="11"/>
  <c r="F67" i="11"/>
  <c r="E67" i="11"/>
  <c r="D67" i="11"/>
  <c r="C67" i="11"/>
  <c r="B67" i="11"/>
  <c r="O66" i="11"/>
  <c r="N66" i="11"/>
  <c r="M66" i="11"/>
  <c r="L66" i="11"/>
  <c r="K66" i="11"/>
  <c r="J66" i="11"/>
  <c r="G66" i="11"/>
  <c r="F66" i="11"/>
  <c r="E66" i="11"/>
  <c r="D66" i="11"/>
  <c r="C66" i="11"/>
  <c r="B66" i="11"/>
  <c r="O65" i="11"/>
  <c r="N65" i="11"/>
  <c r="M65" i="11"/>
  <c r="L65" i="11"/>
  <c r="K65" i="11"/>
  <c r="J65" i="11"/>
  <c r="G65" i="11"/>
  <c r="F65" i="11"/>
  <c r="E65" i="11"/>
  <c r="D65" i="11"/>
  <c r="C65" i="11"/>
  <c r="B65" i="11"/>
  <c r="O64" i="11"/>
  <c r="N64" i="11"/>
  <c r="M64" i="11"/>
  <c r="L64" i="11"/>
  <c r="K64" i="11"/>
  <c r="J64" i="11"/>
  <c r="G64" i="11"/>
  <c r="F64" i="11"/>
  <c r="E64" i="11"/>
  <c r="D64" i="11"/>
  <c r="C64" i="11"/>
  <c r="B64" i="11"/>
  <c r="O63" i="11"/>
  <c r="N63" i="11"/>
  <c r="M63" i="11"/>
  <c r="L63" i="11"/>
  <c r="K63" i="11"/>
  <c r="J63" i="11"/>
  <c r="G63" i="11"/>
  <c r="F63" i="11"/>
  <c r="E63" i="11"/>
  <c r="D63" i="11"/>
  <c r="C63" i="11"/>
  <c r="B63" i="11"/>
  <c r="O62" i="11"/>
  <c r="N62" i="11"/>
  <c r="M62" i="11"/>
  <c r="L62" i="11"/>
  <c r="K62" i="11"/>
  <c r="J62" i="11"/>
  <c r="G62" i="11"/>
  <c r="F62" i="11"/>
  <c r="E62" i="11"/>
  <c r="D62" i="11"/>
  <c r="C62" i="11"/>
  <c r="B62" i="11"/>
  <c r="O61" i="11"/>
  <c r="N61" i="11"/>
  <c r="M61" i="11"/>
  <c r="L61" i="11"/>
  <c r="K61" i="11"/>
  <c r="J61" i="11"/>
  <c r="G61" i="11"/>
  <c r="F61" i="11"/>
  <c r="E61" i="11"/>
  <c r="D61" i="11"/>
  <c r="C61" i="11"/>
  <c r="B61" i="11"/>
  <c r="O60" i="11"/>
  <c r="N60" i="11"/>
  <c r="M60" i="11"/>
  <c r="L60" i="11"/>
  <c r="K60" i="11"/>
  <c r="J60" i="11"/>
  <c r="G60" i="11"/>
  <c r="F60" i="11"/>
  <c r="E60" i="11"/>
  <c r="D60" i="11"/>
  <c r="C60" i="11"/>
  <c r="B60" i="11"/>
  <c r="O59" i="11"/>
  <c r="N59" i="11"/>
  <c r="M59" i="11"/>
  <c r="L59" i="11"/>
  <c r="K59" i="11"/>
  <c r="J59" i="11"/>
  <c r="G59" i="11"/>
  <c r="F59" i="11"/>
  <c r="E59" i="11"/>
  <c r="D59" i="11"/>
  <c r="C59" i="11"/>
  <c r="B59" i="11"/>
  <c r="O58" i="11"/>
  <c r="N58" i="11"/>
  <c r="M58" i="11"/>
  <c r="L58" i="11"/>
  <c r="K58" i="11"/>
  <c r="J58" i="11"/>
  <c r="G58" i="11"/>
  <c r="F58" i="11"/>
  <c r="E58" i="11"/>
  <c r="D58" i="11"/>
  <c r="C58" i="11"/>
  <c r="B58" i="11"/>
  <c r="O57" i="11"/>
  <c r="N57" i="11"/>
  <c r="M57" i="11"/>
  <c r="L57" i="11"/>
  <c r="K57" i="11"/>
  <c r="J57" i="11"/>
  <c r="G57" i="11"/>
  <c r="F57" i="11"/>
  <c r="E57" i="11"/>
  <c r="D57" i="11"/>
  <c r="C57" i="11"/>
  <c r="B57" i="11"/>
  <c r="O56" i="11"/>
  <c r="N56" i="11"/>
  <c r="M56" i="11"/>
  <c r="L56" i="11"/>
  <c r="K56" i="11"/>
  <c r="J56" i="11"/>
  <c r="G56" i="11"/>
  <c r="F56" i="11"/>
  <c r="E56" i="11"/>
  <c r="D56" i="11"/>
  <c r="C56" i="11"/>
  <c r="B56" i="11"/>
  <c r="O55" i="11"/>
  <c r="N55" i="11"/>
  <c r="M55" i="11"/>
  <c r="L55" i="11"/>
  <c r="K55" i="11"/>
  <c r="J55" i="11"/>
  <c r="G55" i="11"/>
  <c r="F55" i="11"/>
  <c r="E55" i="11"/>
  <c r="D55" i="11"/>
  <c r="C55" i="11"/>
  <c r="B55" i="11"/>
  <c r="O54" i="11"/>
  <c r="N54" i="11"/>
  <c r="M54" i="11"/>
  <c r="L54" i="11"/>
  <c r="K54" i="11"/>
  <c r="J54" i="11"/>
  <c r="G54" i="11"/>
  <c r="F54" i="11"/>
  <c r="E54" i="11"/>
  <c r="D54" i="11"/>
  <c r="C54" i="11"/>
  <c r="B54" i="11"/>
  <c r="O53" i="11"/>
  <c r="N53" i="11"/>
  <c r="M53" i="11"/>
  <c r="L53" i="11"/>
  <c r="K53" i="11"/>
  <c r="J53" i="11"/>
  <c r="G53" i="11"/>
  <c r="F53" i="11"/>
  <c r="E53" i="11"/>
  <c r="D53" i="11"/>
  <c r="C53" i="11"/>
  <c r="B53" i="11"/>
  <c r="O52" i="11"/>
  <c r="N52" i="11"/>
  <c r="M52" i="11"/>
  <c r="L52" i="11"/>
  <c r="K52" i="11"/>
  <c r="J52" i="11"/>
  <c r="G52" i="11"/>
  <c r="F52" i="11"/>
  <c r="E52" i="11"/>
  <c r="D52" i="11"/>
  <c r="C52" i="11"/>
  <c r="B52" i="11"/>
  <c r="O51" i="11"/>
  <c r="N51" i="11"/>
  <c r="M51" i="11"/>
  <c r="L51" i="11"/>
  <c r="K51" i="11"/>
  <c r="J51" i="11"/>
  <c r="G51" i="11"/>
  <c r="F51" i="11"/>
  <c r="E51" i="11"/>
  <c r="D51" i="11"/>
  <c r="C51" i="11"/>
  <c r="B51" i="11"/>
  <c r="O50" i="11"/>
  <c r="N50" i="11"/>
  <c r="M50" i="11"/>
  <c r="L50" i="11"/>
  <c r="K50" i="11"/>
  <c r="J50" i="11"/>
  <c r="G50" i="11"/>
  <c r="F50" i="11"/>
  <c r="E50" i="11"/>
  <c r="D50" i="11"/>
  <c r="C50" i="11"/>
  <c r="B50" i="11"/>
  <c r="O49" i="11"/>
  <c r="N49" i="11"/>
  <c r="M49" i="11"/>
  <c r="L49" i="11"/>
  <c r="K49" i="11"/>
  <c r="J49" i="11"/>
  <c r="G49" i="11"/>
  <c r="F49" i="11"/>
  <c r="E49" i="11"/>
  <c r="D49" i="11"/>
  <c r="C49" i="11"/>
  <c r="B49" i="11"/>
  <c r="O48" i="11"/>
  <c r="N48" i="11"/>
  <c r="M48" i="11"/>
  <c r="L48" i="11"/>
  <c r="K48" i="11"/>
  <c r="J48" i="11"/>
  <c r="G48" i="11"/>
  <c r="F48" i="11"/>
  <c r="E48" i="11"/>
  <c r="D48" i="11"/>
  <c r="C48" i="11"/>
  <c r="B48" i="11"/>
  <c r="B48" i="10"/>
  <c r="C48" i="10"/>
  <c r="D48" i="10"/>
  <c r="E48" i="10"/>
  <c r="F48" i="10"/>
  <c r="G48" i="10"/>
  <c r="J48" i="10"/>
  <c r="K48" i="10"/>
  <c r="L48" i="10"/>
  <c r="M48" i="10"/>
  <c r="N48" i="10"/>
  <c r="O48" i="10"/>
  <c r="B49" i="10"/>
  <c r="C49" i="10"/>
  <c r="D49" i="10"/>
  <c r="E49" i="10"/>
  <c r="F49" i="10"/>
  <c r="G49" i="10"/>
  <c r="J49" i="10"/>
  <c r="K49" i="10"/>
  <c r="L49" i="10"/>
  <c r="M49" i="10"/>
  <c r="N49" i="10"/>
  <c r="O49" i="10"/>
  <c r="B50" i="10"/>
  <c r="C50" i="10"/>
  <c r="D50" i="10"/>
  <c r="E50" i="10"/>
  <c r="F50" i="10"/>
  <c r="G50" i="10"/>
  <c r="J50" i="10"/>
  <c r="K50" i="10"/>
  <c r="L50" i="10"/>
  <c r="M50" i="10"/>
  <c r="N50" i="10"/>
  <c r="O50" i="10"/>
  <c r="B51" i="10"/>
  <c r="C51" i="10"/>
  <c r="D51" i="10"/>
  <c r="E51" i="10"/>
  <c r="F51" i="10"/>
  <c r="G51" i="10"/>
  <c r="J51" i="10"/>
  <c r="K51" i="10"/>
  <c r="L51" i="10"/>
  <c r="M51" i="10"/>
  <c r="N51" i="10"/>
  <c r="O51" i="10"/>
  <c r="B52" i="10"/>
  <c r="C52" i="10"/>
  <c r="D52" i="10"/>
  <c r="E52" i="10"/>
  <c r="F52" i="10"/>
  <c r="G52" i="10"/>
  <c r="J52" i="10"/>
  <c r="K52" i="10"/>
  <c r="L52" i="10"/>
  <c r="M52" i="10"/>
  <c r="N52" i="10"/>
  <c r="O52" i="10"/>
  <c r="B53" i="10"/>
  <c r="C53" i="10"/>
  <c r="D53" i="10"/>
  <c r="E53" i="10"/>
  <c r="F53" i="10"/>
  <c r="G53" i="10"/>
  <c r="J53" i="10"/>
  <c r="K53" i="10"/>
  <c r="L53" i="10"/>
  <c r="M53" i="10"/>
  <c r="N53" i="10"/>
  <c r="O53" i="10"/>
  <c r="B54" i="10"/>
  <c r="C54" i="10"/>
  <c r="D54" i="10"/>
  <c r="E54" i="10"/>
  <c r="F54" i="10"/>
  <c r="G54" i="10"/>
  <c r="J54" i="10"/>
  <c r="K54" i="10"/>
  <c r="L54" i="10"/>
  <c r="M54" i="10"/>
  <c r="N54" i="10"/>
  <c r="O54" i="10"/>
  <c r="B55" i="10"/>
  <c r="C55" i="10"/>
  <c r="D55" i="10"/>
  <c r="E55" i="10"/>
  <c r="F55" i="10"/>
  <c r="G55" i="10"/>
  <c r="J55" i="10"/>
  <c r="K55" i="10"/>
  <c r="L55" i="10"/>
  <c r="M55" i="10"/>
  <c r="N55" i="10"/>
  <c r="O55" i="10"/>
  <c r="B56" i="10"/>
  <c r="C56" i="10"/>
  <c r="D56" i="10"/>
  <c r="E56" i="10"/>
  <c r="F56" i="10"/>
  <c r="G56" i="10"/>
  <c r="J56" i="10"/>
  <c r="K56" i="10"/>
  <c r="L56" i="10"/>
  <c r="M56" i="10"/>
  <c r="N56" i="10"/>
  <c r="O56" i="10"/>
  <c r="B57" i="10"/>
  <c r="C57" i="10"/>
  <c r="D57" i="10"/>
  <c r="E57" i="10"/>
  <c r="F57" i="10"/>
  <c r="G57" i="10"/>
  <c r="J57" i="10"/>
  <c r="K57" i="10"/>
  <c r="L57" i="10"/>
  <c r="M57" i="10"/>
  <c r="N57" i="10"/>
  <c r="O57" i="10"/>
  <c r="B58" i="10"/>
  <c r="C58" i="10"/>
  <c r="D58" i="10"/>
  <c r="E58" i="10"/>
  <c r="F58" i="10"/>
  <c r="G58" i="10"/>
  <c r="J58" i="10"/>
  <c r="K58" i="10"/>
  <c r="L58" i="10"/>
  <c r="M58" i="10"/>
  <c r="N58" i="10"/>
  <c r="O58" i="10"/>
  <c r="B59" i="10"/>
  <c r="C59" i="10"/>
  <c r="D59" i="10"/>
  <c r="E59" i="10"/>
  <c r="F59" i="10"/>
  <c r="G59" i="10"/>
  <c r="J59" i="10"/>
  <c r="K59" i="10"/>
  <c r="L59" i="10"/>
  <c r="M59" i="10"/>
  <c r="N59" i="10"/>
  <c r="O59" i="10"/>
  <c r="B60" i="10"/>
  <c r="C60" i="10"/>
  <c r="D60" i="10"/>
  <c r="E60" i="10"/>
  <c r="F60" i="10"/>
  <c r="G60" i="10"/>
  <c r="J60" i="10"/>
  <c r="K60" i="10"/>
  <c r="L60" i="10"/>
  <c r="M60" i="10"/>
  <c r="N60" i="10"/>
  <c r="O60" i="10"/>
  <c r="B61" i="10"/>
  <c r="C61" i="10"/>
  <c r="D61" i="10"/>
  <c r="E61" i="10"/>
  <c r="F61" i="10"/>
  <c r="G61" i="10"/>
  <c r="J61" i="10"/>
  <c r="K61" i="10"/>
  <c r="L61" i="10"/>
  <c r="M61" i="10"/>
  <c r="N61" i="10"/>
  <c r="O61" i="10"/>
  <c r="B62" i="10"/>
  <c r="C62" i="10"/>
  <c r="D62" i="10"/>
  <c r="E62" i="10"/>
  <c r="F62" i="10"/>
  <c r="G62" i="10"/>
  <c r="J62" i="10"/>
  <c r="K62" i="10"/>
  <c r="L62" i="10"/>
  <c r="M62" i="10"/>
  <c r="N62" i="10"/>
  <c r="O62" i="10"/>
  <c r="B63" i="10"/>
  <c r="C63" i="10"/>
  <c r="D63" i="10"/>
  <c r="E63" i="10"/>
  <c r="F63" i="10"/>
  <c r="G63" i="10"/>
  <c r="J63" i="10"/>
  <c r="K63" i="10"/>
  <c r="L63" i="10"/>
  <c r="M63" i="10"/>
  <c r="N63" i="10"/>
  <c r="O63" i="10"/>
  <c r="B64" i="10"/>
  <c r="C64" i="10"/>
  <c r="D64" i="10"/>
  <c r="E64" i="10"/>
  <c r="F64" i="10"/>
  <c r="G64" i="10"/>
  <c r="J64" i="10"/>
  <c r="K64" i="10"/>
  <c r="L64" i="10"/>
  <c r="M64" i="10"/>
  <c r="N64" i="10"/>
  <c r="O64" i="10"/>
  <c r="B65" i="10"/>
  <c r="C65" i="10"/>
  <c r="D65" i="10"/>
  <c r="E65" i="10"/>
  <c r="F65" i="10"/>
  <c r="G65" i="10"/>
  <c r="J65" i="10"/>
  <c r="K65" i="10"/>
  <c r="L65" i="10"/>
  <c r="M65" i="10"/>
  <c r="N65" i="10"/>
  <c r="O65" i="10"/>
  <c r="B66" i="10"/>
  <c r="C66" i="10"/>
  <c r="D66" i="10"/>
  <c r="E66" i="10"/>
  <c r="F66" i="10"/>
  <c r="G66" i="10"/>
  <c r="J66" i="10"/>
  <c r="K66" i="10"/>
  <c r="L66" i="10"/>
  <c r="M66" i="10"/>
  <c r="N66" i="10"/>
  <c r="O66" i="10"/>
  <c r="B67" i="10"/>
  <c r="C67" i="10"/>
  <c r="D67" i="10"/>
  <c r="E67" i="10"/>
  <c r="F67" i="10"/>
  <c r="G67" i="10"/>
  <c r="J67" i="10"/>
  <c r="K67" i="10"/>
  <c r="L67" i="10"/>
  <c r="M67" i="10"/>
  <c r="N67" i="10"/>
  <c r="O67" i="10"/>
  <c r="J49" i="8"/>
  <c r="K49" i="8"/>
  <c r="L49" i="8"/>
  <c r="M49" i="8"/>
  <c r="N49" i="8"/>
  <c r="O49" i="8"/>
  <c r="J50" i="8"/>
  <c r="K50" i="8"/>
  <c r="L50" i="8"/>
  <c r="M50" i="8"/>
  <c r="N50" i="8"/>
  <c r="O50" i="8"/>
  <c r="J51" i="8"/>
  <c r="K51" i="8"/>
  <c r="L51" i="8"/>
  <c r="M51" i="8"/>
  <c r="N51" i="8"/>
  <c r="O51" i="8"/>
  <c r="J52" i="8"/>
  <c r="K52" i="8"/>
  <c r="L52" i="8"/>
  <c r="M52" i="8"/>
  <c r="N52" i="8"/>
  <c r="O52" i="8"/>
  <c r="J53" i="8"/>
  <c r="K53" i="8"/>
  <c r="L53" i="8"/>
  <c r="M53" i="8"/>
  <c r="N53" i="8"/>
  <c r="O53" i="8"/>
  <c r="J54" i="8"/>
  <c r="K54" i="8"/>
  <c r="L54" i="8"/>
  <c r="M54" i="8"/>
  <c r="N54" i="8"/>
  <c r="O54" i="8"/>
  <c r="J55" i="8"/>
  <c r="K55" i="8"/>
  <c r="L55" i="8"/>
  <c r="M55" i="8"/>
  <c r="N55" i="8"/>
  <c r="O55" i="8"/>
  <c r="J56" i="8"/>
  <c r="K56" i="8"/>
  <c r="L56" i="8"/>
  <c r="M56" i="8"/>
  <c r="N56" i="8"/>
  <c r="O56" i="8"/>
  <c r="J57" i="8"/>
  <c r="K57" i="8"/>
  <c r="L57" i="8"/>
  <c r="M57" i="8"/>
  <c r="N57" i="8"/>
  <c r="O57" i="8"/>
  <c r="J58" i="8"/>
  <c r="K58" i="8"/>
  <c r="L58" i="8"/>
  <c r="M58" i="8"/>
  <c r="N58" i="8"/>
  <c r="O58" i="8"/>
  <c r="J59" i="8"/>
  <c r="K59" i="8"/>
  <c r="L59" i="8"/>
  <c r="M59" i="8"/>
  <c r="N59" i="8"/>
  <c r="O59" i="8"/>
  <c r="J60" i="8"/>
  <c r="K60" i="8"/>
  <c r="L60" i="8"/>
  <c r="M60" i="8"/>
  <c r="N60" i="8"/>
  <c r="O60" i="8"/>
  <c r="J61" i="8"/>
  <c r="K61" i="8"/>
  <c r="L61" i="8"/>
  <c r="M61" i="8"/>
  <c r="N61" i="8"/>
  <c r="O61" i="8"/>
  <c r="J62" i="8"/>
  <c r="K62" i="8"/>
  <c r="L62" i="8"/>
  <c r="M62" i="8"/>
  <c r="N62" i="8"/>
  <c r="O62" i="8"/>
  <c r="J63" i="8"/>
  <c r="K63" i="8"/>
  <c r="L63" i="8"/>
  <c r="M63" i="8"/>
  <c r="N63" i="8"/>
  <c r="O63" i="8"/>
  <c r="J64" i="8"/>
  <c r="K64" i="8"/>
  <c r="L64" i="8"/>
  <c r="M64" i="8"/>
  <c r="N64" i="8"/>
  <c r="O64" i="8"/>
  <c r="J65" i="8"/>
  <c r="K65" i="8"/>
  <c r="L65" i="8"/>
  <c r="M65" i="8"/>
  <c r="N65" i="8"/>
  <c r="O65" i="8"/>
  <c r="J66" i="8"/>
  <c r="K66" i="8"/>
  <c r="L66" i="8"/>
  <c r="M66" i="8"/>
  <c r="N66" i="8"/>
  <c r="O66" i="8"/>
  <c r="J67" i="8"/>
  <c r="K67" i="8"/>
  <c r="L67" i="8"/>
  <c r="M67" i="8"/>
  <c r="N67" i="8"/>
  <c r="O67" i="8"/>
  <c r="O67" i="9"/>
  <c r="N67" i="9"/>
  <c r="M67" i="9"/>
  <c r="L67" i="9"/>
  <c r="K67" i="9"/>
  <c r="J67" i="9"/>
  <c r="G67" i="9"/>
  <c r="F67" i="9"/>
  <c r="E67" i="9"/>
  <c r="D67" i="9"/>
  <c r="C67" i="9"/>
  <c r="B67" i="9"/>
  <c r="O66" i="9"/>
  <c r="N66" i="9"/>
  <c r="M66" i="9"/>
  <c r="L66" i="9"/>
  <c r="K66" i="9"/>
  <c r="J66" i="9"/>
  <c r="G66" i="9"/>
  <c r="F66" i="9"/>
  <c r="E66" i="9"/>
  <c r="D66" i="9"/>
  <c r="C66" i="9"/>
  <c r="B66" i="9"/>
  <c r="O65" i="9"/>
  <c r="N65" i="9"/>
  <c r="M65" i="9"/>
  <c r="L65" i="9"/>
  <c r="K65" i="9"/>
  <c r="J65" i="9"/>
  <c r="G65" i="9"/>
  <c r="F65" i="9"/>
  <c r="E65" i="9"/>
  <c r="D65" i="9"/>
  <c r="C65" i="9"/>
  <c r="B65" i="9"/>
  <c r="O64" i="9"/>
  <c r="N64" i="9"/>
  <c r="M64" i="9"/>
  <c r="L64" i="9"/>
  <c r="K64" i="9"/>
  <c r="J64" i="9"/>
  <c r="G64" i="9"/>
  <c r="F64" i="9"/>
  <c r="E64" i="9"/>
  <c r="D64" i="9"/>
  <c r="C64" i="9"/>
  <c r="B64" i="9"/>
  <c r="O63" i="9"/>
  <c r="N63" i="9"/>
  <c r="M63" i="9"/>
  <c r="L63" i="9"/>
  <c r="K63" i="9"/>
  <c r="J63" i="9"/>
  <c r="G63" i="9"/>
  <c r="F63" i="9"/>
  <c r="E63" i="9"/>
  <c r="D63" i="9"/>
  <c r="C63" i="9"/>
  <c r="B63" i="9"/>
  <c r="O62" i="9"/>
  <c r="N62" i="9"/>
  <c r="M62" i="9"/>
  <c r="L62" i="9"/>
  <c r="K62" i="9"/>
  <c r="J62" i="9"/>
  <c r="G62" i="9"/>
  <c r="F62" i="9"/>
  <c r="E62" i="9"/>
  <c r="D62" i="9"/>
  <c r="C62" i="9"/>
  <c r="B62" i="9"/>
  <c r="O61" i="9"/>
  <c r="N61" i="9"/>
  <c r="M61" i="9"/>
  <c r="L61" i="9"/>
  <c r="K61" i="9"/>
  <c r="J61" i="9"/>
  <c r="G61" i="9"/>
  <c r="F61" i="9"/>
  <c r="E61" i="9"/>
  <c r="D61" i="9"/>
  <c r="C61" i="9"/>
  <c r="B61" i="9"/>
  <c r="O60" i="9"/>
  <c r="N60" i="9"/>
  <c r="M60" i="9"/>
  <c r="L60" i="9"/>
  <c r="K60" i="9"/>
  <c r="J60" i="9"/>
  <c r="G60" i="9"/>
  <c r="F60" i="9"/>
  <c r="E60" i="9"/>
  <c r="D60" i="9"/>
  <c r="C60" i="9"/>
  <c r="B60" i="9"/>
  <c r="O59" i="9"/>
  <c r="N59" i="9"/>
  <c r="M59" i="9"/>
  <c r="L59" i="9"/>
  <c r="K59" i="9"/>
  <c r="J59" i="9"/>
  <c r="G59" i="9"/>
  <c r="F59" i="9"/>
  <c r="E59" i="9"/>
  <c r="D59" i="9"/>
  <c r="C59" i="9"/>
  <c r="B59" i="9"/>
  <c r="O58" i="9"/>
  <c r="N58" i="9"/>
  <c r="M58" i="9"/>
  <c r="L58" i="9"/>
  <c r="K58" i="9"/>
  <c r="J58" i="9"/>
  <c r="G58" i="9"/>
  <c r="F58" i="9"/>
  <c r="E58" i="9"/>
  <c r="D58" i="9"/>
  <c r="C58" i="9"/>
  <c r="B58" i="9"/>
  <c r="O57" i="9"/>
  <c r="N57" i="9"/>
  <c r="M57" i="9"/>
  <c r="L57" i="9"/>
  <c r="K57" i="9"/>
  <c r="J57" i="9"/>
  <c r="G57" i="9"/>
  <c r="F57" i="9"/>
  <c r="E57" i="9"/>
  <c r="D57" i="9"/>
  <c r="C57" i="9"/>
  <c r="B57" i="9"/>
  <c r="O56" i="9"/>
  <c r="N56" i="9"/>
  <c r="M56" i="9"/>
  <c r="L56" i="9"/>
  <c r="K56" i="9"/>
  <c r="J56" i="9"/>
  <c r="G56" i="9"/>
  <c r="F56" i="9"/>
  <c r="E56" i="9"/>
  <c r="D56" i="9"/>
  <c r="C56" i="9"/>
  <c r="B56" i="9"/>
  <c r="O55" i="9"/>
  <c r="N55" i="9"/>
  <c r="M55" i="9"/>
  <c r="L55" i="9"/>
  <c r="K55" i="9"/>
  <c r="J55" i="9"/>
  <c r="G55" i="9"/>
  <c r="F55" i="9"/>
  <c r="E55" i="9"/>
  <c r="D55" i="9"/>
  <c r="C55" i="9"/>
  <c r="B55" i="9"/>
  <c r="O54" i="9"/>
  <c r="N54" i="9"/>
  <c r="M54" i="9"/>
  <c r="L54" i="9"/>
  <c r="K54" i="9"/>
  <c r="J54" i="9"/>
  <c r="G54" i="9"/>
  <c r="F54" i="9"/>
  <c r="E54" i="9"/>
  <c r="D54" i="9"/>
  <c r="C54" i="9"/>
  <c r="B54" i="9"/>
  <c r="O53" i="9"/>
  <c r="N53" i="9"/>
  <c r="M53" i="9"/>
  <c r="L53" i="9"/>
  <c r="K53" i="9"/>
  <c r="J53" i="9"/>
  <c r="G53" i="9"/>
  <c r="F53" i="9"/>
  <c r="E53" i="9"/>
  <c r="D53" i="9"/>
  <c r="C53" i="9"/>
  <c r="B53" i="9"/>
  <c r="O52" i="9"/>
  <c r="N52" i="9"/>
  <c r="M52" i="9"/>
  <c r="L52" i="9"/>
  <c r="K52" i="9"/>
  <c r="J52" i="9"/>
  <c r="G52" i="9"/>
  <c r="F52" i="9"/>
  <c r="E52" i="9"/>
  <c r="D52" i="9"/>
  <c r="C52" i="9"/>
  <c r="B52" i="9"/>
  <c r="O51" i="9"/>
  <c r="N51" i="9"/>
  <c r="M51" i="9"/>
  <c r="L51" i="9"/>
  <c r="K51" i="9"/>
  <c r="J51" i="9"/>
  <c r="G51" i="9"/>
  <c r="F51" i="9"/>
  <c r="E51" i="9"/>
  <c r="D51" i="9"/>
  <c r="C51" i="9"/>
  <c r="B51" i="9"/>
  <c r="O50" i="9"/>
  <c r="N50" i="9"/>
  <c r="M50" i="9"/>
  <c r="L50" i="9"/>
  <c r="K50" i="9"/>
  <c r="J50" i="9"/>
  <c r="G50" i="9"/>
  <c r="F50" i="9"/>
  <c r="E50" i="9"/>
  <c r="D50" i="9"/>
  <c r="C50" i="9"/>
  <c r="B50" i="9"/>
  <c r="O49" i="9"/>
  <c r="N49" i="9"/>
  <c r="M49" i="9"/>
  <c r="L49" i="9"/>
  <c r="K49" i="9"/>
  <c r="J49" i="9"/>
  <c r="G49" i="9"/>
  <c r="F49" i="9"/>
  <c r="E49" i="9"/>
  <c r="D49" i="9"/>
  <c r="C49" i="9"/>
  <c r="B49" i="9"/>
  <c r="O48" i="9"/>
  <c r="N48" i="9"/>
  <c r="M48" i="9"/>
  <c r="L48" i="9"/>
  <c r="K48" i="9"/>
  <c r="J48" i="9"/>
  <c r="G48" i="9"/>
  <c r="F48" i="9"/>
  <c r="E48" i="9"/>
  <c r="D48" i="9"/>
  <c r="C48" i="9"/>
  <c r="B48" i="9"/>
  <c r="B69" i="9" s="1"/>
  <c r="K48" i="8"/>
  <c r="L48" i="8"/>
  <c r="M48" i="8"/>
  <c r="N48" i="8"/>
  <c r="O48" i="8"/>
  <c r="J48" i="8"/>
  <c r="B49" i="8"/>
  <c r="C49" i="8"/>
  <c r="D49" i="8"/>
  <c r="E49" i="8"/>
  <c r="F49" i="8"/>
  <c r="G49" i="8"/>
  <c r="B50" i="8"/>
  <c r="C50" i="8"/>
  <c r="D50" i="8"/>
  <c r="E50" i="8"/>
  <c r="F50" i="8"/>
  <c r="G50" i="8"/>
  <c r="B51" i="8"/>
  <c r="C51" i="8"/>
  <c r="D51" i="8"/>
  <c r="E51" i="8"/>
  <c r="F51" i="8"/>
  <c r="G51" i="8"/>
  <c r="B52" i="8"/>
  <c r="C52" i="8"/>
  <c r="D52" i="8"/>
  <c r="E52" i="8"/>
  <c r="F52" i="8"/>
  <c r="G52" i="8"/>
  <c r="B53" i="8"/>
  <c r="C53" i="8"/>
  <c r="D53" i="8"/>
  <c r="E53" i="8"/>
  <c r="F53" i="8"/>
  <c r="G53" i="8"/>
  <c r="B54" i="8"/>
  <c r="C54" i="8"/>
  <c r="D54" i="8"/>
  <c r="E54" i="8"/>
  <c r="F54" i="8"/>
  <c r="G54" i="8"/>
  <c r="B55" i="8"/>
  <c r="C55" i="8"/>
  <c r="D55" i="8"/>
  <c r="E55" i="8"/>
  <c r="F55" i="8"/>
  <c r="G55" i="8"/>
  <c r="B56" i="8"/>
  <c r="C56" i="8"/>
  <c r="D56" i="8"/>
  <c r="E56" i="8"/>
  <c r="F56" i="8"/>
  <c r="G56" i="8"/>
  <c r="B57" i="8"/>
  <c r="C57" i="8"/>
  <c r="D57" i="8"/>
  <c r="E57" i="8"/>
  <c r="F57" i="8"/>
  <c r="G57" i="8"/>
  <c r="B58" i="8"/>
  <c r="C58" i="8"/>
  <c r="D58" i="8"/>
  <c r="E58" i="8"/>
  <c r="F58" i="8"/>
  <c r="G58" i="8"/>
  <c r="B59" i="8"/>
  <c r="C59" i="8"/>
  <c r="D59" i="8"/>
  <c r="E59" i="8"/>
  <c r="F59" i="8"/>
  <c r="G59" i="8"/>
  <c r="B60" i="8"/>
  <c r="C60" i="8"/>
  <c r="D60" i="8"/>
  <c r="E60" i="8"/>
  <c r="F60" i="8"/>
  <c r="G60" i="8"/>
  <c r="B61" i="8"/>
  <c r="C61" i="8"/>
  <c r="D61" i="8"/>
  <c r="E61" i="8"/>
  <c r="F61" i="8"/>
  <c r="G61" i="8"/>
  <c r="B62" i="8"/>
  <c r="C62" i="8"/>
  <c r="D62" i="8"/>
  <c r="E62" i="8"/>
  <c r="F62" i="8"/>
  <c r="G62" i="8"/>
  <c r="B63" i="8"/>
  <c r="C63" i="8"/>
  <c r="D63" i="8"/>
  <c r="E63" i="8"/>
  <c r="F63" i="8"/>
  <c r="G63" i="8"/>
  <c r="B64" i="8"/>
  <c r="C64" i="8"/>
  <c r="D64" i="8"/>
  <c r="E64" i="8"/>
  <c r="F64" i="8"/>
  <c r="G64" i="8"/>
  <c r="B65" i="8"/>
  <c r="C65" i="8"/>
  <c r="D65" i="8"/>
  <c r="E65" i="8"/>
  <c r="F65" i="8"/>
  <c r="G65" i="8"/>
  <c r="B66" i="8"/>
  <c r="C66" i="8"/>
  <c r="D66" i="8"/>
  <c r="E66" i="8"/>
  <c r="F66" i="8"/>
  <c r="G66" i="8"/>
  <c r="B67" i="8"/>
  <c r="C67" i="8"/>
  <c r="D67" i="8"/>
  <c r="E67" i="8"/>
  <c r="F67" i="8"/>
  <c r="G67" i="8"/>
  <c r="C48" i="8"/>
  <c r="D48" i="8"/>
  <c r="E48" i="8"/>
  <c r="F48" i="8"/>
  <c r="G48" i="8"/>
  <c r="B48" i="8"/>
  <c r="J49" i="6"/>
  <c r="K49" i="6"/>
  <c r="L49" i="6"/>
  <c r="J69" i="6" s="1"/>
  <c r="M49" i="6"/>
  <c r="N49" i="6"/>
  <c r="O49" i="6"/>
  <c r="J50" i="6"/>
  <c r="K50" i="6"/>
  <c r="L50" i="6"/>
  <c r="M50" i="6"/>
  <c r="N50" i="6"/>
  <c r="O50" i="6"/>
  <c r="J51" i="6"/>
  <c r="K51" i="6"/>
  <c r="L51" i="6"/>
  <c r="M51" i="6"/>
  <c r="N51" i="6"/>
  <c r="O51" i="6"/>
  <c r="J52" i="6"/>
  <c r="K52" i="6"/>
  <c r="L52" i="6"/>
  <c r="M52" i="6"/>
  <c r="N52" i="6"/>
  <c r="O52" i="6"/>
  <c r="J53" i="6"/>
  <c r="K53" i="6"/>
  <c r="L53" i="6"/>
  <c r="M53" i="6"/>
  <c r="N53" i="6"/>
  <c r="O53" i="6"/>
  <c r="J54" i="6"/>
  <c r="K54" i="6"/>
  <c r="L54" i="6"/>
  <c r="M54" i="6"/>
  <c r="N54" i="6"/>
  <c r="O54" i="6"/>
  <c r="J55" i="6"/>
  <c r="K55" i="6"/>
  <c r="L55" i="6"/>
  <c r="M55" i="6"/>
  <c r="N55" i="6"/>
  <c r="O55" i="6"/>
  <c r="J56" i="6"/>
  <c r="K56" i="6"/>
  <c r="L56" i="6"/>
  <c r="M56" i="6"/>
  <c r="N56" i="6"/>
  <c r="O56" i="6"/>
  <c r="J57" i="6"/>
  <c r="K57" i="6"/>
  <c r="L57" i="6"/>
  <c r="M57" i="6"/>
  <c r="N57" i="6"/>
  <c r="O57" i="6"/>
  <c r="J58" i="6"/>
  <c r="K58" i="6"/>
  <c r="L58" i="6"/>
  <c r="M58" i="6"/>
  <c r="N58" i="6"/>
  <c r="O58" i="6"/>
  <c r="J59" i="6"/>
  <c r="K59" i="6"/>
  <c r="L59" i="6"/>
  <c r="M59" i="6"/>
  <c r="N59" i="6"/>
  <c r="O59" i="6"/>
  <c r="J60" i="6"/>
  <c r="K60" i="6"/>
  <c r="L60" i="6"/>
  <c r="M60" i="6"/>
  <c r="N60" i="6"/>
  <c r="O60" i="6"/>
  <c r="J61" i="6"/>
  <c r="K61" i="6"/>
  <c r="L61" i="6"/>
  <c r="M61" i="6"/>
  <c r="N61" i="6"/>
  <c r="O61" i="6"/>
  <c r="J62" i="6"/>
  <c r="K62" i="6"/>
  <c r="L62" i="6"/>
  <c r="M62" i="6"/>
  <c r="N62" i="6"/>
  <c r="O62" i="6"/>
  <c r="J63" i="6"/>
  <c r="K63" i="6"/>
  <c r="L63" i="6"/>
  <c r="M63" i="6"/>
  <c r="N63" i="6"/>
  <c r="O63" i="6"/>
  <c r="J64" i="6"/>
  <c r="K64" i="6"/>
  <c r="L64" i="6"/>
  <c r="M64" i="6"/>
  <c r="N64" i="6"/>
  <c r="O64" i="6"/>
  <c r="J65" i="6"/>
  <c r="K65" i="6"/>
  <c r="L65" i="6"/>
  <c r="M65" i="6"/>
  <c r="N65" i="6"/>
  <c r="O65" i="6"/>
  <c r="J66" i="6"/>
  <c r="K66" i="6"/>
  <c r="L66" i="6"/>
  <c r="M66" i="6"/>
  <c r="N66" i="6"/>
  <c r="O66" i="6"/>
  <c r="J67" i="6"/>
  <c r="K67" i="6"/>
  <c r="L67" i="6"/>
  <c r="M67" i="6"/>
  <c r="N67" i="6"/>
  <c r="O67" i="6"/>
  <c r="K48" i="6"/>
  <c r="L48" i="6"/>
  <c r="M48" i="6"/>
  <c r="N48" i="6"/>
  <c r="O48" i="6"/>
  <c r="J48" i="6"/>
  <c r="B49" i="6"/>
  <c r="C49" i="6"/>
  <c r="D49" i="6"/>
  <c r="E49" i="6"/>
  <c r="F49" i="6"/>
  <c r="G49" i="6"/>
  <c r="B50" i="6"/>
  <c r="C50" i="6"/>
  <c r="D50" i="6"/>
  <c r="E50" i="6"/>
  <c r="F50" i="6"/>
  <c r="G50" i="6"/>
  <c r="B51" i="6"/>
  <c r="C51" i="6"/>
  <c r="D51" i="6"/>
  <c r="E51" i="6"/>
  <c r="F51" i="6"/>
  <c r="G51" i="6"/>
  <c r="B52" i="6"/>
  <c r="C52" i="6"/>
  <c r="D52" i="6"/>
  <c r="E52" i="6"/>
  <c r="F52" i="6"/>
  <c r="G52" i="6"/>
  <c r="B53" i="6"/>
  <c r="C53" i="6"/>
  <c r="D53" i="6"/>
  <c r="E53" i="6"/>
  <c r="F53" i="6"/>
  <c r="G53" i="6"/>
  <c r="B54" i="6"/>
  <c r="C54" i="6"/>
  <c r="D54" i="6"/>
  <c r="E54" i="6"/>
  <c r="F54" i="6"/>
  <c r="G54" i="6"/>
  <c r="B55" i="6"/>
  <c r="C55" i="6"/>
  <c r="D55" i="6"/>
  <c r="E55" i="6"/>
  <c r="F55" i="6"/>
  <c r="G55" i="6"/>
  <c r="B56" i="6"/>
  <c r="C56" i="6"/>
  <c r="D56" i="6"/>
  <c r="E56" i="6"/>
  <c r="F56" i="6"/>
  <c r="G56" i="6"/>
  <c r="B57" i="6"/>
  <c r="C57" i="6"/>
  <c r="D57" i="6"/>
  <c r="E57" i="6"/>
  <c r="F57" i="6"/>
  <c r="G57" i="6"/>
  <c r="B58" i="6"/>
  <c r="C58" i="6"/>
  <c r="D58" i="6"/>
  <c r="E58" i="6"/>
  <c r="F58" i="6"/>
  <c r="G58" i="6"/>
  <c r="B59" i="6"/>
  <c r="C59" i="6"/>
  <c r="D59" i="6"/>
  <c r="E59" i="6"/>
  <c r="F59" i="6"/>
  <c r="G59" i="6"/>
  <c r="B60" i="6"/>
  <c r="C60" i="6"/>
  <c r="D60" i="6"/>
  <c r="E60" i="6"/>
  <c r="F60" i="6"/>
  <c r="G60" i="6"/>
  <c r="B61" i="6"/>
  <c r="C61" i="6"/>
  <c r="D61" i="6"/>
  <c r="E61" i="6"/>
  <c r="F61" i="6"/>
  <c r="G61" i="6"/>
  <c r="B62" i="6"/>
  <c r="C62" i="6"/>
  <c r="D62" i="6"/>
  <c r="E62" i="6"/>
  <c r="F62" i="6"/>
  <c r="G62" i="6"/>
  <c r="B63" i="6"/>
  <c r="C63" i="6"/>
  <c r="D63" i="6"/>
  <c r="E63" i="6"/>
  <c r="F63" i="6"/>
  <c r="G63" i="6"/>
  <c r="B64" i="6"/>
  <c r="C64" i="6"/>
  <c r="D64" i="6"/>
  <c r="E64" i="6"/>
  <c r="F64" i="6"/>
  <c r="G64" i="6"/>
  <c r="B65" i="6"/>
  <c r="C65" i="6"/>
  <c r="D65" i="6"/>
  <c r="E65" i="6"/>
  <c r="F65" i="6"/>
  <c r="G65" i="6"/>
  <c r="B66" i="6"/>
  <c r="C66" i="6"/>
  <c r="D66" i="6"/>
  <c r="E66" i="6"/>
  <c r="F66" i="6"/>
  <c r="G66" i="6"/>
  <c r="B67" i="6"/>
  <c r="C67" i="6"/>
  <c r="D67" i="6"/>
  <c r="E67" i="6"/>
  <c r="F67" i="6"/>
  <c r="G67" i="6"/>
  <c r="C48" i="6"/>
  <c r="D48" i="6"/>
  <c r="E48" i="6"/>
  <c r="F48" i="6"/>
  <c r="G48" i="6"/>
  <c r="B48" i="6"/>
  <c r="B49" i="5"/>
  <c r="C49" i="5"/>
  <c r="D49" i="5"/>
  <c r="E49" i="5"/>
  <c r="F49" i="5"/>
  <c r="G49" i="5"/>
  <c r="B50" i="5"/>
  <c r="C50" i="5"/>
  <c r="D50" i="5"/>
  <c r="E50" i="5"/>
  <c r="F50" i="5"/>
  <c r="G50" i="5"/>
  <c r="B51" i="5"/>
  <c r="C51" i="5"/>
  <c r="D51" i="5"/>
  <c r="E51" i="5"/>
  <c r="F51" i="5"/>
  <c r="G51" i="5"/>
  <c r="B52" i="5"/>
  <c r="C52" i="5"/>
  <c r="D52" i="5"/>
  <c r="E52" i="5"/>
  <c r="F52" i="5"/>
  <c r="G52" i="5"/>
  <c r="B53" i="5"/>
  <c r="C53" i="5"/>
  <c r="D53" i="5"/>
  <c r="E53" i="5"/>
  <c r="F53" i="5"/>
  <c r="G53" i="5"/>
  <c r="B54" i="5"/>
  <c r="C54" i="5"/>
  <c r="D54" i="5"/>
  <c r="E54" i="5"/>
  <c r="F54" i="5"/>
  <c r="G54" i="5"/>
  <c r="B55" i="5"/>
  <c r="C55" i="5"/>
  <c r="D55" i="5"/>
  <c r="E55" i="5"/>
  <c r="F55" i="5"/>
  <c r="G55" i="5"/>
  <c r="B56" i="5"/>
  <c r="C56" i="5"/>
  <c r="D56" i="5"/>
  <c r="E56" i="5"/>
  <c r="F56" i="5"/>
  <c r="G56" i="5"/>
  <c r="B57" i="5"/>
  <c r="C57" i="5"/>
  <c r="D57" i="5"/>
  <c r="E57" i="5"/>
  <c r="F57" i="5"/>
  <c r="G57" i="5"/>
  <c r="B58" i="5"/>
  <c r="C58" i="5"/>
  <c r="D58" i="5"/>
  <c r="E58" i="5"/>
  <c r="F58" i="5"/>
  <c r="G58" i="5"/>
  <c r="B59" i="5"/>
  <c r="C59" i="5"/>
  <c r="D59" i="5"/>
  <c r="E59" i="5"/>
  <c r="F59" i="5"/>
  <c r="G59" i="5"/>
  <c r="B60" i="5"/>
  <c r="C60" i="5"/>
  <c r="D60" i="5"/>
  <c r="E60" i="5"/>
  <c r="F60" i="5"/>
  <c r="G60" i="5"/>
  <c r="B61" i="5"/>
  <c r="C61" i="5"/>
  <c r="D61" i="5"/>
  <c r="E61" i="5"/>
  <c r="F61" i="5"/>
  <c r="G61" i="5"/>
  <c r="B62" i="5"/>
  <c r="C62" i="5"/>
  <c r="D62" i="5"/>
  <c r="E62" i="5"/>
  <c r="F62" i="5"/>
  <c r="G62" i="5"/>
  <c r="B63" i="5"/>
  <c r="C63" i="5"/>
  <c r="D63" i="5"/>
  <c r="E63" i="5"/>
  <c r="F63" i="5"/>
  <c r="G63" i="5"/>
  <c r="B64" i="5"/>
  <c r="C64" i="5"/>
  <c r="D64" i="5"/>
  <c r="E64" i="5"/>
  <c r="F64" i="5"/>
  <c r="G64" i="5"/>
  <c r="B65" i="5"/>
  <c r="C65" i="5"/>
  <c r="D65" i="5"/>
  <c r="E65" i="5"/>
  <c r="F65" i="5"/>
  <c r="G65" i="5"/>
  <c r="B66" i="5"/>
  <c r="C66" i="5"/>
  <c r="D66" i="5"/>
  <c r="E66" i="5"/>
  <c r="F66" i="5"/>
  <c r="G66" i="5"/>
  <c r="B67" i="5"/>
  <c r="C67" i="5"/>
  <c r="D67" i="5"/>
  <c r="E67" i="5"/>
  <c r="F67" i="5"/>
  <c r="G67" i="5"/>
  <c r="C48" i="5"/>
  <c r="D48" i="5"/>
  <c r="E48" i="5"/>
  <c r="F48" i="5"/>
  <c r="G48" i="5"/>
  <c r="B48" i="5"/>
  <c r="J49" i="5"/>
  <c r="K49" i="5"/>
  <c r="L49" i="5"/>
  <c r="M49" i="5"/>
  <c r="N49" i="5"/>
  <c r="O49" i="5"/>
  <c r="J50" i="5"/>
  <c r="K50" i="5"/>
  <c r="L50" i="5"/>
  <c r="M50" i="5"/>
  <c r="N50" i="5"/>
  <c r="O50" i="5"/>
  <c r="J51" i="5"/>
  <c r="K51" i="5"/>
  <c r="L51" i="5"/>
  <c r="M51" i="5"/>
  <c r="N51" i="5"/>
  <c r="O51" i="5"/>
  <c r="J52" i="5"/>
  <c r="K52" i="5"/>
  <c r="L52" i="5"/>
  <c r="M52" i="5"/>
  <c r="N52" i="5"/>
  <c r="O52" i="5"/>
  <c r="J53" i="5"/>
  <c r="K53" i="5"/>
  <c r="L53" i="5"/>
  <c r="M53" i="5"/>
  <c r="N53" i="5"/>
  <c r="O53" i="5"/>
  <c r="J54" i="5"/>
  <c r="K54" i="5"/>
  <c r="L54" i="5"/>
  <c r="M54" i="5"/>
  <c r="N54" i="5"/>
  <c r="O54" i="5"/>
  <c r="J55" i="5"/>
  <c r="K55" i="5"/>
  <c r="L55" i="5"/>
  <c r="M55" i="5"/>
  <c r="N55" i="5"/>
  <c r="O55" i="5"/>
  <c r="J56" i="5"/>
  <c r="K56" i="5"/>
  <c r="L56" i="5"/>
  <c r="M56" i="5"/>
  <c r="N56" i="5"/>
  <c r="O56" i="5"/>
  <c r="J57" i="5"/>
  <c r="K57" i="5"/>
  <c r="L57" i="5"/>
  <c r="M57" i="5"/>
  <c r="N57" i="5"/>
  <c r="O57" i="5"/>
  <c r="J58" i="5"/>
  <c r="K58" i="5"/>
  <c r="L58" i="5"/>
  <c r="M58" i="5"/>
  <c r="N58" i="5"/>
  <c r="O58" i="5"/>
  <c r="J59" i="5"/>
  <c r="K59" i="5"/>
  <c r="L59" i="5"/>
  <c r="M59" i="5"/>
  <c r="N59" i="5"/>
  <c r="O59" i="5"/>
  <c r="J60" i="5"/>
  <c r="K60" i="5"/>
  <c r="L60" i="5"/>
  <c r="M60" i="5"/>
  <c r="N60" i="5"/>
  <c r="O60" i="5"/>
  <c r="J61" i="5"/>
  <c r="K61" i="5"/>
  <c r="L61" i="5"/>
  <c r="M61" i="5"/>
  <c r="N61" i="5"/>
  <c r="O61" i="5"/>
  <c r="J62" i="5"/>
  <c r="K62" i="5"/>
  <c r="L62" i="5"/>
  <c r="M62" i="5"/>
  <c r="N62" i="5"/>
  <c r="O62" i="5"/>
  <c r="J63" i="5"/>
  <c r="K63" i="5"/>
  <c r="L63" i="5"/>
  <c r="M63" i="5"/>
  <c r="N63" i="5"/>
  <c r="O63" i="5"/>
  <c r="J64" i="5"/>
  <c r="K64" i="5"/>
  <c r="L64" i="5"/>
  <c r="M64" i="5"/>
  <c r="N64" i="5"/>
  <c r="O64" i="5"/>
  <c r="J65" i="5"/>
  <c r="K65" i="5"/>
  <c r="L65" i="5"/>
  <c r="M65" i="5"/>
  <c r="N65" i="5"/>
  <c r="O65" i="5"/>
  <c r="J66" i="5"/>
  <c r="K66" i="5"/>
  <c r="L66" i="5"/>
  <c r="M66" i="5"/>
  <c r="N66" i="5"/>
  <c r="O66" i="5"/>
  <c r="J67" i="5"/>
  <c r="K67" i="5"/>
  <c r="L67" i="5"/>
  <c r="M67" i="5"/>
  <c r="N67" i="5"/>
  <c r="O67" i="5"/>
  <c r="K48" i="5"/>
  <c r="L48" i="5"/>
  <c r="M48" i="5"/>
  <c r="N48" i="5"/>
  <c r="O48" i="5"/>
  <c r="J48" i="5"/>
  <c r="J49" i="1"/>
  <c r="K49" i="1"/>
  <c r="L49" i="1"/>
  <c r="M49" i="1"/>
  <c r="N49" i="1"/>
  <c r="O49" i="1"/>
  <c r="J50" i="1"/>
  <c r="K50" i="1"/>
  <c r="L50" i="1"/>
  <c r="M50" i="1"/>
  <c r="N50" i="1"/>
  <c r="O50" i="1"/>
  <c r="J51" i="1"/>
  <c r="K51" i="1"/>
  <c r="L51" i="1"/>
  <c r="M51" i="1"/>
  <c r="N51" i="1"/>
  <c r="O51" i="1"/>
  <c r="J52" i="1"/>
  <c r="K52" i="1"/>
  <c r="L52" i="1"/>
  <c r="M52" i="1"/>
  <c r="N52" i="1"/>
  <c r="O52" i="1"/>
  <c r="J53" i="1"/>
  <c r="K53" i="1"/>
  <c r="L53" i="1"/>
  <c r="M53" i="1"/>
  <c r="N53" i="1"/>
  <c r="O53" i="1"/>
  <c r="J54" i="1"/>
  <c r="K54" i="1"/>
  <c r="L54" i="1"/>
  <c r="M54" i="1"/>
  <c r="N54" i="1"/>
  <c r="O54" i="1"/>
  <c r="J55" i="1"/>
  <c r="K55" i="1"/>
  <c r="L55" i="1"/>
  <c r="M55" i="1"/>
  <c r="N55" i="1"/>
  <c r="O55" i="1"/>
  <c r="J56" i="1"/>
  <c r="K56" i="1"/>
  <c r="L56" i="1"/>
  <c r="M56" i="1"/>
  <c r="N56" i="1"/>
  <c r="O56" i="1"/>
  <c r="J57" i="1"/>
  <c r="K57" i="1"/>
  <c r="L57" i="1"/>
  <c r="M57" i="1"/>
  <c r="N57" i="1"/>
  <c r="O57" i="1"/>
  <c r="J58" i="1"/>
  <c r="K58" i="1"/>
  <c r="L58" i="1"/>
  <c r="M58" i="1"/>
  <c r="N58" i="1"/>
  <c r="O58" i="1"/>
  <c r="J59" i="1"/>
  <c r="K59" i="1"/>
  <c r="L59" i="1"/>
  <c r="M59" i="1"/>
  <c r="N59" i="1"/>
  <c r="O59" i="1"/>
  <c r="J60" i="1"/>
  <c r="K60" i="1"/>
  <c r="L60" i="1"/>
  <c r="M60" i="1"/>
  <c r="N60" i="1"/>
  <c r="O60" i="1"/>
  <c r="J61" i="1"/>
  <c r="K61" i="1"/>
  <c r="L61" i="1"/>
  <c r="M61" i="1"/>
  <c r="N61" i="1"/>
  <c r="O61" i="1"/>
  <c r="J62" i="1"/>
  <c r="K62" i="1"/>
  <c r="L62" i="1"/>
  <c r="M62" i="1"/>
  <c r="N62" i="1"/>
  <c r="O62" i="1"/>
  <c r="J63" i="1"/>
  <c r="K63" i="1"/>
  <c r="L63" i="1"/>
  <c r="M63" i="1"/>
  <c r="N63" i="1"/>
  <c r="O63" i="1"/>
  <c r="J64" i="1"/>
  <c r="K64" i="1"/>
  <c r="L64" i="1"/>
  <c r="M64" i="1"/>
  <c r="N64" i="1"/>
  <c r="O64" i="1"/>
  <c r="J65" i="1"/>
  <c r="K65" i="1"/>
  <c r="L65" i="1"/>
  <c r="M65" i="1"/>
  <c r="N65" i="1"/>
  <c r="O65" i="1"/>
  <c r="J66" i="1"/>
  <c r="K66" i="1"/>
  <c r="L66" i="1"/>
  <c r="M66" i="1"/>
  <c r="N66" i="1"/>
  <c r="O66" i="1"/>
  <c r="J67" i="1"/>
  <c r="K67" i="1"/>
  <c r="L67" i="1"/>
  <c r="M67" i="1"/>
  <c r="N67" i="1"/>
  <c r="O67" i="1"/>
  <c r="K48" i="1"/>
  <c r="L48" i="1"/>
  <c r="M48" i="1"/>
  <c r="N48" i="1"/>
  <c r="O48" i="1"/>
  <c r="J48" i="1"/>
  <c r="B69" i="1"/>
  <c r="C48" i="1"/>
  <c r="D48" i="1"/>
  <c r="E48" i="1"/>
  <c r="F48" i="1"/>
  <c r="G48" i="1"/>
  <c r="C49" i="1"/>
  <c r="D49" i="1"/>
  <c r="E49" i="1"/>
  <c r="F49" i="1"/>
  <c r="G49" i="1"/>
  <c r="C50" i="1"/>
  <c r="D50" i="1"/>
  <c r="E50" i="1"/>
  <c r="F50" i="1"/>
  <c r="G50" i="1"/>
  <c r="C51" i="1"/>
  <c r="D51" i="1"/>
  <c r="E51" i="1"/>
  <c r="F51" i="1"/>
  <c r="G51" i="1"/>
  <c r="C52" i="1"/>
  <c r="D52" i="1"/>
  <c r="E52" i="1"/>
  <c r="F52" i="1"/>
  <c r="G52" i="1"/>
  <c r="C53" i="1"/>
  <c r="D53" i="1"/>
  <c r="E53" i="1"/>
  <c r="F53" i="1"/>
  <c r="G53" i="1"/>
  <c r="C54" i="1"/>
  <c r="D54" i="1"/>
  <c r="E54" i="1"/>
  <c r="F54" i="1"/>
  <c r="G54" i="1"/>
  <c r="C55" i="1"/>
  <c r="D55" i="1"/>
  <c r="E55" i="1"/>
  <c r="F55" i="1"/>
  <c r="G55" i="1"/>
  <c r="C56" i="1"/>
  <c r="D56" i="1"/>
  <c r="E56" i="1"/>
  <c r="F56" i="1"/>
  <c r="G56" i="1"/>
  <c r="C57" i="1"/>
  <c r="D57" i="1"/>
  <c r="E57" i="1"/>
  <c r="F57" i="1"/>
  <c r="G57" i="1"/>
  <c r="C58" i="1"/>
  <c r="D58" i="1"/>
  <c r="E58" i="1"/>
  <c r="F58" i="1"/>
  <c r="G58" i="1"/>
  <c r="C59" i="1"/>
  <c r="D59" i="1"/>
  <c r="E59" i="1"/>
  <c r="F59" i="1"/>
  <c r="G59" i="1"/>
  <c r="C60" i="1"/>
  <c r="D60" i="1"/>
  <c r="E60" i="1"/>
  <c r="F60" i="1"/>
  <c r="G60" i="1"/>
  <c r="C61" i="1"/>
  <c r="D61" i="1"/>
  <c r="E61" i="1"/>
  <c r="F61" i="1"/>
  <c r="G61" i="1"/>
  <c r="C62" i="1"/>
  <c r="D62" i="1"/>
  <c r="E62" i="1"/>
  <c r="F62" i="1"/>
  <c r="G62" i="1"/>
  <c r="C63" i="1"/>
  <c r="D63" i="1"/>
  <c r="E63" i="1"/>
  <c r="F63" i="1"/>
  <c r="G63" i="1"/>
  <c r="C64" i="1"/>
  <c r="D64" i="1"/>
  <c r="E64" i="1"/>
  <c r="F64" i="1"/>
  <c r="G64" i="1"/>
  <c r="C65" i="1"/>
  <c r="D65" i="1"/>
  <c r="E65" i="1"/>
  <c r="F65" i="1"/>
  <c r="G65" i="1"/>
  <c r="C66" i="1"/>
  <c r="D66" i="1"/>
  <c r="E66" i="1"/>
  <c r="F66" i="1"/>
  <c r="G66" i="1"/>
  <c r="C67" i="1"/>
  <c r="D67" i="1"/>
  <c r="E67" i="1"/>
  <c r="F67" i="1"/>
  <c r="G67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48" i="1"/>
  <c r="B69" i="18" l="1"/>
  <c r="J69" i="18"/>
  <c r="J69" i="19"/>
  <c r="J69" i="15"/>
  <c r="J69" i="13"/>
  <c r="B69" i="20"/>
  <c r="J69" i="20"/>
  <c r="B69" i="13"/>
  <c r="J69" i="14"/>
  <c r="B69" i="15"/>
  <c r="J69" i="16"/>
  <c r="B69" i="16"/>
  <c r="B69" i="12"/>
  <c r="J69" i="12"/>
  <c r="B69" i="11"/>
  <c r="J69" i="11"/>
  <c r="J69" i="9"/>
  <c r="J69" i="10"/>
  <c r="B69" i="10"/>
  <c r="J69" i="8"/>
  <c r="B69" i="8"/>
  <c r="B69" i="6"/>
  <c r="J69" i="5"/>
  <c r="B69" i="5"/>
  <c r="J69" i="1"/>
</calcChain>
</file>

<file path=xl/sharedStrings.xml><?xml version="1.0" encoding="utf-8"?>
<sst xmlns="http://schemas.openxmlformats.org/spreadsheetml/2006/main" count="5603" uniqueCount="28">
  <si>
    <t>NA</t>
  </si>
  <si>
    <t>2012 Breeding</t>
  </si>
  <si>
    <t>2012 Non Breeding</t>
  </si>
  <si>
    <t>2013 Non Breeding</t>
  </si>
  <si>
    <t>2014 Non Breeding</t>
  </si>
  <si>
    <t>2014 Breeding</t>
  </si>
  <si>
    <t>2015 Non B reeding</t>
  </si>
  <si>
    <t>2015 Breeding</t>
  </si>
  <si>
    <t>Estimates</t>
  </si>
  <si>
    <t>JPN</t>
  </si>
  <si>
    <t>BZ</t>
  </si>
  <si>
    <t>KR</t>
  </si>
  <si>
    <t>ZAF</t>
  </si>
  <si>
    <t>BR BPUE</t>
  </si>
  <si>
    <t>2012 (Non Breeding)</t>
  </si>
  <si>
    <t>2012 (Breeding)</t>
  </si>
  <si>
    <t>Year</t>
  </si>
  <si>
    <t>Not Breeding</t>
  </si>
  <si>
    <t>Breeding</t>
  </si>
  <si>
    <t>Country</t>
  </si>
  <si>
    <t>KOR</t>
  </si>
  <si>
    <t>Sum</t>
  </si>
  <si>
    <t>sd</t>
  </si>
  <si>
    <t>sd1</t>
  </si>
  <si>
    <t>sd2</t>
  </si>
  <si>
    <t>Tot</t>
  </si>
  <si>
    <t>sd1+2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</si>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</sst>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0" fillId="0" borderId="0" xfId="0" applyNumberFormat="1"/>
    <xf numFmtId="0" fontId="1" fillId="0" borderId="0" xfId="0" applyFont="1"/>
    <xf numFmtId="0" fontId="1" fillId="3" borderId="1" xfId="0" applyFont="1" applyFill="1" applyBorder="1"/>
    <xf numFmtId="1" fontId="0" fillId="0" borderId="0" xfId="0" applyNumberFormat="1"/>
    <xf numFmtId="1" fontId="0" fillId="4" borderId="0" xfId="0" applyNumberFormat="1" applyFill="1"/>
    <xf numFmtId="1" fontId="0" fillId="5" borderId="0" xfId="0" applyNumberFormat="1" applyFill="1"/>
    <xf numFmtId="1" fontId="0" fillId="6" borderId="0" xfId="0" applyNumberFormat="1" applyFill="1"/>
    <xf numFmtId="1" fontId="0" fillId="7" borderId="0" xfId="0" applyNumberFormat="1" applyFill="1"/>
    <xf numFmtId="0" fontId="0" fillId="8" borderId="2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Seabird Bycatch by Year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7314129483814522"/>
          <c:y val="5.1400554097404488E-2"/>
          <c:w val="0.74116469816272967"/>
          <c:h val="0.73444808982210552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SUMMARY!$I$1</c:f>
              <c:strCache>
                <c:ptCount val="1"/>
                <c:pt idx="0">
                  <c:v>Not Breeding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SUMMARY!$N$2:$N$5</c:f>
                <c:numCache>
                  <c:formatCode>General</c:formatCode>
                  <c:ptCount val="4"/>
                  <c:pt idx="0">
                    <c:v>11766.121333586616</c:v>
                  </c:pt>
                  <c:pt idx="1">
                    <c:v>13199.029284435543</c:v>
                  </c:pt>
                  <c:pt idx="2">
                    <c:v>10481.173714374203</c:v>
                  </c:pt>
                  <c:pt idx="3">
                    <c:v>9488.297667194427</c:v>
                  </c:pt>
                </c:numCache>
              </c:numRef>
            </c:plus>
            <c:minus>
              <c:numRef>
                <c:f>SUMMARY!$N$2:$N$5</c:f>
                <c:numCache>
                  <c:formatCode>General</c:formatCode>
                  <c:ptCount val="4"/>
                  <c:pt idx="0">
                    <c:v>11766.121333586616</c:v>
                  </c:pt>
                  <c:pt idx="1">
                    <c:v>13199.029284435543</c:v>
                  </c:pt>
                  <c:pt idx="2">
                    <c:v>10481.173714374203</c:v>
                  </c:pt>
                  <c:pt idx="3">
                    <c:v>9488.297667194427</c:v>
                  </c:pt>
                </c:numCache>
              </c:numRef>
            </c:minus>
          </c:errBars>
          <c:xVal>
            <c:numRef>
              <c:f>SUMMARY!$H$2:$H$5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xVal>
          <c:yVal>
            <c:numRef>
              <c:f>SUMMARY!$M$2:$M$5</c:f>
              <c:numCache>
                <c:formatCode>0</c:formatCode>
                <c:ptCount val="4"/>
                <c:pt idx="0">
                  <c:v>14780.387495245317</c:v>
                </c:pt>
                <c:pt idx="1">
                  <c:v>16394.598464169972</c:v>
                </c:pt>
                <c:pt idx="2">
                  <c:v>12546.812084139592</c:v>
                </c:pt>
                <c:pt idx="3">
                  <c:v>11697.961380396468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231616"/>
        <c:axId val="185229696"/>
      </c:scatterChart>
      <c:valAx>
        <c:axId val="185231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5229696"/>
        <c:crosses val="autoZero"/>
        <c:crossBetween val="midCat"/>
      </c:valAx>
      <c:valAx>
        <c:axId val="1852296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Bycatch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85231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Estimates based on BBPUE rates observed on countries</a:t>
            </a:r>
          </a:p>
        </c:rich>
      </c:tx>
      <c:layout>
        <c:manualLayout>
          <c:xMode val="edge"/>
          <c:yMode val="edge"/>
          <c:x val="0.24565104166666665"/>
          <c:y val="2.916666666666666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8261934055118112"/>
          <c:y val="4.6260498687664041E-2"/>
          <c:w val="0.68397043143044622"/>
          <c:h val="0.849357611548556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SUMMARY!$B$20</c:f>
              <c:strCache>
                <c:ptCount val="1"/>
                <c:pt idx="0">
                  <c:v>BZ</c:v>
                </c:pt>
              </c:strCache>
            </c:strRef>
          </c:tx>
          <c:spPr>
            <a:ln w="28575">
              <a:noFill/>
            </a:ln>
          </c:spPr>
          <c:invertIfNegative val="0"/>
          <c:cat>
            <c:numRef>
              <c:f>SUMMARY!$A$21:$A$24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SUMMARY!$B$21:$B$24</c:f>
              <c:numCache>
                <c:formatCode>0</c:formatCode>
                <c:ptCount val="4"/>
                <c:pt idx="0">
                  <c:v>32319.324001868812</c:v>
                </c:pt>
                <c:pt idx="1">
                  <c:v>36077.103312308675</c:v>
                </c:pt>
                <c:pt idx="2">
                  <c:v>28177.883341790497</c:v>
                </c:pt>
                <c:pt idx="3">
                  <c:v>25847.072399933146</c:v>
                </c:pt>
              </c:numCache>
            </c:numRef>
          </c:val>
        </c:ser>
        <c:ser>
          <c:idx val="1"/>
          <c:order val="1"/>
          <c:tx>
            <c:strRef>
              <c:f>SUMMARY!$C$20</c:f>
              <c:strCache>
                <c:ptCount val="1"/>
                <c:pt idx="0">
                  <c:v>ZAF</c:v>
                </c:pt>
              </c:strCache>
            </c:strRef>
          </c:tx>
          <c:spPr>
            <a:ln w="28575">
              <a:noFill/>
            </a:ln>
          </c:spPr>
          <c:invertIfNegative val="0"/>
          <c:cat>
            <c:numRef>
              <c:f>SUMMARY!$A$21:$A$24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SUMMARY!$C$21:$C$24</c:f>
              <c:numCache>
                <c:formatCode>0</c:formatCode>
                <c:ptCount val="4"/>
                <c:pt idx="0">
                  <c:v>8778.8420255765341</c:v>
                </c:pt>
                <c:pt idx="1">
                  <c:v>9657.4351528755433</c:v>
                </c:pt>
                <c:pt idx="2">
                  <c:v>7134.3213651571623</c:v>
                </c:pt>
                <c:pt idx="3">
                  <c:v>6853.8323783911092</c:v>
                </c:pt>
              </c:numCache>
            </c:numRef>
          </c:val>
        </c:ser>
        <c:ser>
          <c:idx val="2"/>
          <c:order val="2"/>
          <c:tx>
            <c:strRef>
              <c:f>SUMMARY!$D$20</c:f>
              <c:strCache>
                <c:ptCount val="1"/>
                <c:pt idx="0">
                  <c:v>JPN</c:v>
                </c:pt>
              </c:strCache>
            </c:strRef>
          </c:tx>
          <c:spPr>
            <a:ln w="28575">
              <a:noFill/>
            </a:ln>
          </c:spPr>
          <c:invertIfNegative val="0"/>
          <c:cat>
            <c:numRef>
              <c:f>SUMMARY!$A$21:$A$24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SUMMARY!$D$21:$D$24</c:f>
              <c:numCache>
                <c:formatCode>0</c:formatCode>
                <c:ptCount val="4"/>
                <c:pt idx="0">
                  <c:v>10427.295435382501</c:v>
                </c:pt>
                <c:pt idx="1">
                  <c:v>11447.05146377506</c:v>
                </c:pt>
                <c:pt idx="2">
                  <c:v>8640.7362324191017</c:v>
                </c:pt>
                <c:pt idx="3">
                  <c:v>8141.8280173046114</c:v>
                </c:pt>
              </c:numCache>
            </c:numRef>
          </c:val>
        </c:ser>
        <c:ser>
          <c:idx val="3"/>
          <c:order val="3"/>
          <c:tx>
            <c:strRef>
              <c:f>SUMMARY!$E$20</c:f>
              <c:strCache>
                <c:ptCount val="1"/>
                <c:pt idx="0">
                  <c:v>KOR</c:v>
                </c:pt>
              </c:strCache>
            </c:strRef>
          </c:tx>
          <c:spPr>
            <a:ln w="28575">
              <a:noFill/>
            </a:ln>
          </c:spPr>
          <c:invertIfNegative val="0"/>
          <c:cat>
            <c:numRef>
              <c:f>SUMMARY!$A$21:$A$24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SUMMARY!$E$21:$E$24</c:f>
              <c:numCache>
                <c:formatCode>0</c:formatCode>
                <c:ptCount val="4"/>
                <c:pt idx="0">
                  <c:v>7596.0885181534204</c:v>
                </c:pt>
                <c:pt idx="1">
                  <c:v>8396.803927720608</c:v>
                </c:pt>
                <c:pt idx="2">
                  <c:v>6234.3073971916037</c:v>
                </c:pt>
                <c:pt idx="3">
                  <c:v>5949.1127259569967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551680"/>
        <c:axId val="84903040"/>
      </c:barChart>
      <c:catAx>
        <c:axId val="100551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903040"/>
        <c:crosses val="autoZero"/>
        <c:auto val="1"/>
        <c:lblAlgn val="ctr"/>
        <c:lblOffset val="100"/>
        <c:noMultiLvlLbl val="0"/>
      </c:catAx>
      <c:valAx>
        <c:axId val="84903040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crossAx val="100551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20</xdr:row>
      <xdr:rowOff>157162</xdr:rowOff>
    </xdr:from>
    <xdr:to>
      <xdr:col>23</xdr:col>
      <xdr:colOff>0</xdr:colOff>
      <xdr:row>36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5</xdr:row>
      <xdr:rowOff>0</xdr:rowOff>
    </xdr:from>
    <xdr:to>
      <xdr:col>23</xdr:col>
      <xdr:colOff>0</xdr:colOff>
      <xdr:row>21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9"/>
  <sheetViews>
    <sheetView topLeftCell="A46" workbookViewId="0">
      <selection activeCell="L48" sqref="L48"/>
    </sheetView>
  </sheetViews>
  <sheetFormatPr defaultRowHeight="15" x14ac:dyDescent="0.25"/>
  <cols>
    <col min="1" max="1" width="23.5703125" customWidth="1"/>
    <col min="9" max="9" width="14.42578125" customWidth="1"/>
  </cols>
  <sheetData>
    <row r="1" spans="1:21" x14ac:dyDescent="0.25">
      <c r="A1" t="s">
        <v>2</v>
      </c>
      <c r="I1" t="s">
        <v>1</v>
      </c>
      <c r="R1" s="5" t="s">
        <v>10</v>
      </c>
      <c r="S1" s="5" t="s">
        <v>9</v>
      </c>
      <c r="T1" s="5" t="s">
        <v>11</v>
      </c>
      <c r="U1" s="5" t="s">
        <v>12</v>
      </c>
    </row>
    <row r="2" spans="1:21" x14ac:dyDescent="0.25">
      <c r="A2" s="1"/>
      <c r="B2">
        <v>-47.5</v>
      </c>
      <c r="C2">
        <v>-42.5</v>
      </c>
      <c r="D2">
        <v>-37.5</v>
      </c>
      <c r="E2">
        <v>-32.5</v>
      </c>
      <c r="F2">
        <v>-27.5</v>
      </c>
      <c r="G2">
        <v>-22.5</v>
      </c>
      <c r="I2" s="1"/>
      <c r="J2">
        <v>-47.5</v>
      </c>
      <c r="K2">
        <v>-42.5</v>
      </c>
      <c r="L2">
        <v>-37.5</v>
      </c>
      <c r="M2">
        <v>-32.5</v>
      </c>
      <c r="N2">
        <v>-27.5</v>
      </c>
      <c r="O2">
        <v>-22.5</v>
      </c>
      <c r="Q2" s="4">
        <v>0</v>
      </c>
      <c r="R2" s="3">
        <v>1.2653067915527612</v>
      </c>
      <c r="S2" s="3">
        <v>0.31589453394350858</v>
      </c>
      <c r="T2" s="3">
        <v>0.20417763942962855</v>
      </c>
      <c r="U2" s="3">
        <v>0.20877784972245617</v>
      </c>
    </row>
    <row r="3" spans="1:21" x14ac:dyDescent="0.25">
      <c r="A3" s="1">
        <v>-52.5</v>
      </c>
      <c r="B3" t="s">
        <v>0</v>
      </c>
      <c r="C3" t="s">
        <v>0</v>
      </c>
      <c r="D3">
        <v>96516.237999999998</v>
      </c>
      <c r="E3">
        <v>218290.88</v>
      </c>
      <c r="F3" t="s">
        <v>0</v>
      </c>
      <c r="G3" t="s">
        <v>0</v>
      </c>
      <c r="I3" s="1">
        <v>-52.5</v>
      </c>
      <c r="J3" t="s">
        <v>0</v>
      </c>
      <c r="K3" t="s">
        <v>0</v>
      </c>
      <c r="L3">
        <v>86589.187999999995</v>
      </c>
      <c r="M3">
        <v>389626.77</v>
      </c>
      <c r="N3" t="s">
        <v>0</v>
      </c>
      <c r="O3" t="s">
        <v>0</v>
      </c>
      <c r="Q3" s="4">
        <v>1</v>
      </c>
      <c r="R3" s="3">
        <v>0.94232442469252542</v>
      </c>
      <c r="S3" s="3">
        <v>0.29813457013158023</v>
      </c>
      <c r="T3" s="3">
        <v>0.21113297824678603</v>
      </c>
      <c r="U3" s="3">
        <v>0.44206557598526669</v>
      </c>
    </row>
    <row r="4" spans="1:21" x14ac:dyDescent="0.25">
      <c r="A4" s="1">
        <v>-47.5</v>
      </c>
      <c r="B4" t="s">
        <v>0</v>
      </c>
      <c r="C4" t="s">
        <v>0</v>
      </c>
      <c r="D4">
        <v>2406.2080000000001</v>
      </c>
      <c r="E4">
        <v>999487.43799999997</v>
      </c>
      <c r="F4">
        <v>918768.85</v>
      </c>
      <c r="G4">
        <v>6828.14</v>
      </c>
      <c r="I4" s="1">
        <v>-47.5</v>
      </c>
      <c r="J4" t="s">
        <v>0</v>
      </c>
      <c r="K4" t="s">
        <v>0</v>
      </c>
      <c r="L4">
        <v>309157.36200000002</v>
      </c>
      <c r="M4">
        <v>230218.97</v>
      </c>
      <c r="N4">
        <v>224139.644</v>
      </c>
      <c r="O4">
        <v>9800.1479999999992</v>
      </c>
    </row>
    <row r="5" spans="1:21" x14ac:dyDescent="0.25">
      <c r="A5" s="1">
        <v>-42.5</v>
      </c>
      <c r="B5" t="s">
        <v>0</v>
      </c>
      <c r="C5" t="s">
        <v>0</v>
      </c>
      <c r="D5" t="s">
        <v>0</v>
      </c>
      <c r="E5">
        <v>659541.61</v>
      </c>
      <c r="F5">
        <v>573479.65</v>
      </c>
      <c r="G5">
        <v>530654.93999999994</v>
      </c>
      <c r="I5" s="1">
        <v>-42.5</v>
      </c>
      <c r="J5" t="s">
        <v>0</v>
      </c>
      <c r="K5">
        <v>616.80399999999997</v>
      </c>
      <c r="L5">
        <v>340300.78200000001</v>
      </c>
      <c r="M5">
        <v>393101.69</v>
      </c>
      <c r="N5">
        <v>364360.60200000001</v>
      </c>
      <c r="O5">
        <v>404197.83600000001</v>
      </c>
    </row>
    <row r="6" spans="1:21" x14ac:dyDescent="0.25">
      <c r="A6" s="1">
        <v>-37.5</v>
      </c>
      <c r="B6" t="s">
        <v>0</v>
      </c>
      <c r="C6" t="s">
        <v>0</v>
      </c>
      <c r="D6">
        <v>309.95999999999998</v>
      </c>
      <c r="E6">
        <v>158099.99799999999</v>
      </c>
      <c r="F6">
        <v>1694.94</v>
      </c>
      <c r="G6">
        <v>640474.98</v>
      </c>
      <c r="I6" s="1">
        <v>-37.5</v>
      </c>
      <c r="J6">
        <v>76.096000000000004</v>
      </c>
      <c r="K6" t="s">
        <v>0</v>
      </c>
      <c r="L6">
        <v>138331.66200000001</v>
      </c>
      <c r="M6">
        <v>280543.96999999997</v>
      </c>
      <c r="N6">
        <v>110659.42600000001</v>
      </c>
      <c r="O6">
        <v>854646.11399999994</v>
      </c>
    </row>
    <row r="7" spans="1:21" x14ac:dyDescent="0.25">
      <c r="A7" s="1">
        <v>-32.5</v>
      </c>
      <c r="B7">
        <v>87.412000000000006</v>
      </c>
      <c r="C7" t="s">
        <v>0</v>
      </c>
      <c r="D7">
        <v>155.30799999999999</v>
      </c>
      <c r="E7">
        <v>1518.8040000000001</v>
      </c>
      <c r="F7">
        <v>111726.12</v>
      </c>
      <c r="G7">
        <v>2563.3200000000002</v>
      </c>
      <c r="I7" s="1">
        <v>-32.5</v>
      </c>
      <c r="J7">
        <v>60.351999999999997</v>
      </c>
      <c r="K7">
        <v>116.44</v>
      </c>
      <c r="L7">
        <v>425.25200000000001</v>
      </c>
      <c r="M7">
        <v>70336.070000000007</v>
      </c>
      <c r="N7">
        <v>691.42399999999998</v>
      </c>
      <c r="O7">
        <v>656781.02599999995</v>
      </c>
    </row>
    <row r="8" spans="1:21" x14ac:dyDescent="0.25">
      <c r="A8" s="1">
        <v>-27.5</v>
      </c>
      <c r="B8" t="s">
        <v>0</v>
      </c>
      <c r="C8" t="s">
        <v>0</v>
      </c>
      <c r="D8" t="s">
        <v>0</v>
      </c>
      <c r="E8">
        <v>76633.661999999997</v>
      </c>
      <c r="F8">
        <v>85953.22</v>
      </c>
      <c r="G8">
        <v>207825.76</v>
      </c>
      <c r="I8" s="1">
        <v>-27.5</v>
      </c>
      <c r="J8" t="s">
        <v>0</v>
      </c>
      <c r="K8" t="s">
        <v>0</v>
      </c>
      <c r="L8" t="s">
        <v>0</v>
      </c>
      <c r="M8" t="s">
        <v>0</v>
      </c>
      <c r="N8">
        <v>90919.122000000003</v>
      </c>
      <c r="O8">
        <v>234478.28599999999</v>
      </c>
    </row>
    <row r="9" spans="1:21" x14ac:dyDescent="0.25">
      <c r="A9" s="1">
        <v>-22.5</v>
      </c>
      <c r="B9" t="s">
        <v>0</v>
      </c>
      <c r="C9" t="s">
        <v>0</v>
      </c>
      <c r="D9" t="s">
        <v>0</v>
      </c>
      <c r="E9">
        <v>67255.566000000006</v>
      </c>
      <c r="F9">
        <v>77750.55</v>
      </c>
      <c r="G9" t="s">
        <v>0</v>
      </c>
      <c r="I9" s="1">
        <v>-22.5</v>
      </c>
      <c r="J9" t="s">
        <v>0</v>
      </c>
      <c r="K9" t="s">
        <v>0</v>
      </c>
      <c r="L9" t="s">
        <v>0</v>
      </c>
      <c r="M9">
        <v>71034.960000000006</v>
      </c>
      <c r="N9" t="s">
        <v>0</v>
      </c>
      <c r="O9" t="s">
        <v>0</v>
      </c>
    </row>
    <row r="10" spans="1:21" x14ac:dyDescent="0.25">
      <c r="A10" s="1">
        <v>-17.5</v>
      </c>
      <c r="B10" t="s">
        <v>0</v>
      </c>
      <c r="C10" t="s">
        <v>0</v>
      </c>
      <c r="D10">
        <v>26142.678</v>
      </c>
      <c r="E10">
        <v>147643.31400000001</v>
      </c>
      <c r="F10">
        <v>328783.01</v>
      </c>
      <c r="G10">
        <v>171102.79</v>
      </c>
      <c r="I10" s="1">
        <v>-17.5</v>
      </c>
      <c r="J10" t="s">
        <v>0</v>
      </c>
      <c r="K10" t="s">
        <v>0</v>
      </c>
      <c r="L10" t="s">
        <v>0</v>
      </c>
      <c r="M10">
        <v>149052.88</v>
      </c>
      <c r="N10" t="s">
        <v>0</v>
      </c>
      <c r="O10">
        <v>102029.75999999999</v>
      </c>
    </row>
    <row r="11" spans="1:21" x14ac:dyDescent="0.25">
      <c r="A11" s="1">
        <v>-12.5</v>
      </c>
      <c r="B11" t="s">
        <v>0</v>
      </c>
      <c r="C11" t="s">
        <v>0</v>
      </c>
      <c r="D11">
        <v>73509.741999999998</v>
      </c>
      <c r="E11">
        <v>35185.347999999998</v>
      </c>
      <c r="F11">
        <v>195252.02</v>
      </c>
      <c r="G11">
        <v>191270.13</v>
      </c>
      <c r="I11" s="1">
        <v>-12.5</v>
      </c>
      <c r="J11" t="s">
        <v>0</v>
      </c>
      <c r="K11" t="s">
        <v>0</v>
      </c>
      <c r="L11" t="s">
        <v>0</v>
      </c>
      <c r="M11">
        <v>89900.31</v>
      </c>
      <c r="N11">
        <v>359859.04499999998</v>
      </c>
      <c r="O11">
        <v>72947.28</v>
      </c>
    </row>
    <row r="12" spans="1:21" x14ac:dyDescent="0.25">
      <c r="A12" s="1">
        <v>-7.5</v>
      </c>
      <c r="B12" t="s">
        <v>0</v>
      </c>
      <c r="C12">
        <v>217090</v>
      </c>
      <c r="D12">
        <v>265867.05</v>
      </c>
      <c r="E12">
        <v>67590.428</v>
      </c>
      <c r="F12">
        <v>266315.46000000002</v>
      </c>
      <c r="G12">
        <v>1101324.3899999999</v>
      </c>
      <c r="I12" s="1">
        <v>-7.5</v>
      </c>
      <c r="J12" t="s">
        <v>0</v>
      </c>
      <c r="K12" t="s">
        <v>0</v>
      </c>
      <c r="L12" t="s">
        <v>0</v>
      </c>
      <c r="M12">
        <v>252075.88</v>
      </c>
      <c r="N12" t="s">
        <v>0</v>
      </c>
      <c r="O12">
        <v>407564.94900000002</v>
      </c>
    </row>
    <row r="13" spans="1:21" x14ac:dyDescent="0.25">
      <c r="A13" s="1">
        <v>-2.5</v>
      </c>
      <c r="B13" t="s">
        <v>0</v>
      </c>
      <c r="C13">
        <v>239837.3</v>
      </c>
      <c r="D13">
        <v>632377.08200000005</v>
      </c>
      <c r="E13" t="s">
        <v>0</v>
      </c>
      <c r="F13">
        <v>450856.92</v>
      </c>
      <c r="G13">
        <v>724438.22</v>
      </c>
      <c r="I13" s="1">
        <v>-2.5</v>
      </c>
      <c r="J13" t="s">
        <v>0</v>
      </c>
      <c r="K13" t="s">
        <v>0</v>
      </c>
      <c r="L13">
        <v>191346.872</v>
      </c>
      <c r="M13">
        <v>311180.98</v>
      </c>
      <c r="N13" t="s">
        <v>0</v>
      </c>
      <c r="O13">
        <v>301415.64600000001</v>
      </c>
    </row>
    <row r="14" spans="1:21" x14ac:dyDescent="0.25">
      <c r="A14" s="1">
        <v>2.5</v>
      </c>
      <c r="B14" t="s">
        <v>0</v>
      </c>
      <c r="C14" t="s">
        <v>0</v>
      </c>
      <c r="D14">
        <v>607820.14</v>
      </c>
      <c r="E14" t="s">
        <v>0</v>
      </c>
      <c r="F14">
        <v>83875.600000000006</v>
      </c>
      <c r="G14">
        <v>889295.4</v>
      </c>
      <c r="I14" s="1">
        <v>2.5</v>
      </c>
      <c r="J14" t="s">
        <v>0</v>
      </c>
      <c r="K14" t="s">
        <v>0</v>
      </c>
      <c r="L14">
        <v>237085.31400000001</v>
      </c>
      <c r="M14">
        <v>536356.53</v>
      </c>
      <c r="N14">
        <v>421879.15</v>
      </c>
      <c r="O14">
        <v>271970.34399999998</v>
      </c>
    </row>
    <row r="15" spans="1:21" x14ac:dyDescent="0.25">
      <c r="A15" s="1">
        <v>7.5</v>
      </c>
      <c r="B15" t="s">
        <v>0</v>
      </c>
      <c r="C15" t="s">
        <v>0</v>
      </c>
      <c r="D15">
        <v>207956.30600000001</v>
      </c>
      <c r="E15">
        <v>322255.43199999997</v>
      </c>
      <c r="F15">
        <v>611278.91</v>
      </c>
      <c r="G15">
        <v>1019153.38</v>
      </c>
      <c r="I15" s="1">
        <v>7.5</v>
      </c>
      <c r="J15" t="s">
        <v>0</v>
      </c>
      <c r="K15" t="s">
        <v>0</v>
      </c>
      <c r="L15">
        <v>458360.33799999999</v>
      </c>
      <c r="M15">
        <v>538865.59</v>
      </c>
      <c r="N15">
        <v>490175.571</v>
      </c>
      <c r="O15">
        <v>419581.42</v>
      </c>
    </row>
    <row r="16" spans="1:21" x14ac:dyDescent="0.25">
      <c r="A16" s="1">
        <v>12.5</v>
      </c>
      <c r="B16" t="s">
        <v>0</v>
      </c>
      <c r="C16" t="s">
        <v>0</v>
      </c>
      <c r="D16">
        <v>155855.046</v>
      </c>
      <c r="E16">
        <v>387169.51199999999</v>
      </c>
      <c r="F16">
        <v>701865.11</v>
      </c>
      <c r="G16">
        <v>530200.06999999995</v>
      </c>
      <c r="I16" s="1">
        <v>12.5</v>
      </c>
      <c r="J16" t="s">
        <v>0</v>
      </c>
      <c r="K16" t="s">
        <v>0</v>
      </c>
      <c r="L16">
        <v>180692.31599999999</v>
      </c>
      <c r="M16">
        <v>958968.85</v>
      </c>
      <c r="N16">
        <v>555343.86199999996</v>
      </c>
      <c r="O16">
        <v>164244.83799999999</v>
      </c>
    </row>
    <row r="17" spans="1:15" x14ac:dyDescent="0.25">
      <c r="A17" s="1">
        <v>17.5</v>
      </c>
      <c r="B17" t="s">
        <v>0</v>
      </c>
      <c r="C17" t="s">
        <v>0</v>
      </c>
      <c r="D17">
        <v>105633.448</v>
      </c>
      <c r="E17">
        <v>524054.05800000002</v>
      </c>
      <c r="F17" t="s">
        <v>0</v>
      </c>
      <c r="G17" t="s">
        <v>0</v>
      </c>
      <c r="I17" s="1">
        <v>17.5</v>
      </c>
      <c r="J17" t="s">
        <v>0</v>
      </c>
      <c r="K17" t="s">
        <v>0</v>
      </c>
      <c r="L17">
        <v>194609.73</v>
      </c>
      <c r="M17">
        <v>375717.09</v>
      </c>
      <c r="N17">
        <v>390825.19</v>
      </c>
      <c r="O17" t="s">
        <v>0</v>
      </c>
    </row>
    <row r="18" spans="1:15" x14ac:dyDescent="0.25">
      <c r="A18" s="1">
        <v>22.5</v>
      </c>
      <c r="B18" t="s">
        <v>0</v>
      </c>
      <c r="C18" t="s">
        <v>0</v>
      </c>
      <c r="D18">
        <v>102722</v>
      </c>
      <c r="E18">
        <v>162189</v>
      </c>
      <c r="F18">
        <v>1200</v>
      </c>
      <c r="G18" t="s">
        <v>0</v>
      </c>
      <c r="I18" s="1">
        <v>22.5</v>
      </c>
      <c r="J18" t="s">
        <v>0</v>
      </c>
      <c r="K18" t="s">
        <v>0</v>
      </c>
      <c r="L18">
        <v>174150</v>
      </c>
      <c r="M18">
        <v>905314</v>
      </c>
      <c r="N18">
        <v>2750</v>
      </c>
      <c r="O18" t="s">
        <v>0</v>
      </c>
    </row>
    <row r="19" spans="1:15" x14ac:dyDescent="0.25">
      <c r="A19" s="1">
        <v>27.5</v>
      </c>
      <c r="B19" t="s">
        <v>0</v>
      </c>
      <c r="C19" t="s">
        <v>0</v>
      </c>
      <c r="D19">
        <v>98383</v>
      </c>
      <c r="E19">
        <v>1449667.08</v>
      </c>
      <c r="F19">
        <v>3252</v>
      </c>
      <c r="G19" t="s">
        <v>0</v>
      </c>
      <c r="I19" s="1">
        <v>27.5</v>
      </c>
      <c r="J19" t="s">
        <v>0</v>
      </c>
      <c r="K19" t="s">
        <v>0</v>
      </c>
      <c r="L19" t="s">
        <v>0</v>
      </c>
      <c r="M19">
        <v>859645</v>
      </c>
      <c r="N19">
        <v>39950</v>
      </c>
      <c r="O19" t="s">
        <v>0</v>
      </c>
    </row>
    <row r="20" spans="1:15" x14ac:dyDescent="0.25">
      <c r="A20" s="1">
        <v>32.5</v>
      </c>
      <c r="B20" t="s">
        <v>0</v>
      </c>
      <c r="C20" t="s">
        <v>0</v>
      </c>
      <c r="D20">
        <v>9984</v>
      </c>
      <c r="E20">
        <v>4481548.95</v>
      </c>
      <c r="F20">
        <v>614857</v>
      </c>
      <c r="G20">
        <v>288229</v>
      </c>
      <c r="I20" s="1">
        <v>32.5</v>
      </c>
      <c r="J20" t="s">
        <v>0</v>
      </c>
      <c r="K20" t="s">
        <v>0</v>
      </c>
      <c r="L20">
        <v>34940</v>
      </c>
      <c r="M20">
        <v>1272182</v>
      </c>
      <c r="N20">
        <v>125314</v>
      </c>
      <c r="O20">
        <v>123365</v>
      </c>
    </row>
    <row r="21" spans="1:15" x14ac:dyDescent="0.25">
      <c r="A21" s="1">
        <v>37.5</v>
      </c>
      <c r="B21" t="s">
        <v>0</v>
      </c>
      <c r="C21" t="s">
        <v>0</v>
      </c>
      <c r="D21">
        <v>78420</v>
      </c>
      <c r="E21">
        <v>199478</v>
      </c>
      <c r="F21">
        <v>1244330</v>
      </c>
      <c r="G21">
        <v>1183293</v>
      </c>
      <c r="I21" s="1">
        <v>37.5</v>
      </c>
      <c r="J21" t="s">
        <v>0</v>
      </c>
      <c r="K21" t="s">
        <v>0</v>
      </c>
      <c r="L21">
        <v>29800</v>
      </c>
      <c r="M21">
        <v>486692</v>
      </c>
      <c r="N21">
        <v>534625</v>
      </c>
      <c r="O21">
        <v>3200212</v>
      </c>
    </row>
    <row r="22" spans="1:15" x14ac:dyDescent="0.25">
      <c r="A22" s="1">
        <v>42.5</v>
      </c>
      <c r="B22" t="s">
        <v>0</v>
      </c>
      <c r="C22" t="s">
        <v>0</v>
      </c>
      <c r="D22" t="s">
        <v>0</v>
      </c>
      <c r="E22">
        <v>16500</v>
      </c>
      <c r="F22">
        <v>1308907</v>
      </c>
      <c r="G22">
        <v>103464.97</v>
      </c>
      <c r="I22" s="1">
        <v>42.5</v>
      </c>
      <c r="J22" t="s">
        <v>0</v>
      </c>
      <c r="K22" t="s">
        <v>0</v>
      </c>
      <c r="L22" t="s">
        <v>0</v>
      </c>
      <c r="M22">
        <v>45780</v>
      </c>
      <c r="N22">
        <v>255857</v>
      </c>
      <c r="O22">
        <v>242027</v>
      </c>
    </row>
    <row r="24" spans="1:15" x14ac:dyDescent="0.25">
      <c r="A24" s="1"/>
      <c r="B24">
        <v>-47.5</v>
      </c>
      <c r="C24">
        <v>-42.5</v>
      </c>
      <c r="D24">
        <v>-37.5</v>
      </c>
      <c r="E24">
        <v>-32.5</v>
      </c>
      <c r="F24">
        <v>-27.5</v>
      </c>
      <c r="G24">
        <v>-22.5</v>
      </c>
      <c r="I24" s="2"/>
      <c r="J24">
        <v>-47.5</v>
      </c>
      <c r="K24">
        <v>-42.5</v>
      </c>
      <c r="L24">
        <v>-37.5</v>
      </c>
      <c r="M24">
        <v>-32.5</v>
      </c>
      <c r="N24">
        <v>-27.5</v>
      </c>
      <c r="O24">
        <v>-22.5</v>
      </c>
    </row>
    <row r="25" spans="1:15" x14ac:dyDescent="0.25">
      <c r="A25" s="1">
        <v>-52.5</v>
      </c>
      <c r="B25" t="s">
        <v>0</v>
      </c>
      <c r="C25" t="s">
        <v>0</v>
      </c>
      <c r="D25">
        <v>0</v>
      </c>
      <c r="E25">
        <v>70.944834499999999</v>
      </c>
      <c r="F25" t="s">
        <v>0</v>
      </c>
      <c r="G25" t="s">
        <v>0</v>
      </c>
      <c r="I25" s="2">
        <v>-52.5</v>
      </c>
      <c r="J25" t="s">
        <v>0</v>
      </c>
      <c r="K25" t="s">
        <v>0</v>
      </c>
      <c r="L25">
        <v>0</v>
      </c>
      <c r="M25">
        <v>26.806238</v>
      </c>
      <c r="N25" t="s">
        <v>0</v>
      </c>
      <c r="O25" t="s">
        <v>0</v>
      </c>
    </row>
    <row r="26" spans="1:15" x14ac:dyDescent="0.25">
      <c r="A26" s="1">
        <v>-47.5</v>
      </c>
      <c r="B26" t="s">
        <v>0</v>
      </c>
      <c r="C26" t="s">
        <v>0</v>
      </c>
      <c r="D26">
        <v>0.49217889999999997</v>
      </c>
      <c r="E26">
        <v>138.40591620000001</v>
      </c>
      <c r="F26">
        <v>234.97935960000001</v>
      </c>
      <c r="G26" t="s">
        <v>0</v>
      </c>
      <c r="I26" s="2">
        <v>-47.5</v>
      </c>
      <c r="J26" t="s">
        <v>0</v>
      </c>
      <c r="K26" t="s">
        <v>0</v>
      </c>
      <c r="L26">
        <v>12.87045196</v>
      </c>
      <c r="M26">
        <v>7.2390930000000004</v>
      </c>
      <c r="N26">
        <v>5.1816490000000002</v>
      </c>
      <c r="O26">
        <v>2.4257792</v>
      </c>
    </row>
    <row r="27" spans="1:15" x14ac:dyDescent="0.25">
      <c r="A27" s="1">
        <v>-42.5</v>
      </c>
      <c r="B27" t="s">
        <v>0</v>
      </c>
      <c r="C27" t="s">
        <v>0</v>
      </c>
      <c r="D27" t="s">
        <v>0</v>
      </c>
      <c r="E27">
        <v>54.961800799999999</v>
      </c>
      <c r="F27">
        <v>174.6476495</v>
      </c>
      <c r="G27">
        <v>34.04119</v>
      </c>
      <c r="I27" s="2">
        <v>-42.5</v>
      </c>
      <c r="J27" t="s">
        <v>0</v>
      </c>
      <c r="K27" t="s">
        <v>0</v>
      </c>
      <c r="L27">
        <v>40.511997860000001</v>
      </c>
      <c r="M27">
        <v>0</v>
      </c>
      <c r="N27">
        <v>6.7175630000000002</v>
      </c>
      <c r="O27">
        <v>0.91282260000000004</v>
      </c>
    </row>
    <row r="28" spans="1:15" x14ac:dyDescent="0.25">
      <c r="A28" s="1">
        <v>-37.5</v>
      </c>
      <c r="B28" t="s">
        <v>0</v>
      </c>
      <c r="C28" t="s">
        <v>0</v>
      </c>
      <c r="D28" t="s">
        <v>0</v>
      </c>
      <c r="E28">
        <v>9.2456139000000004</v>
      </c>
      <c r="F28">
        <v>0.2391749</v>
      </c>
      <c r="G28">
        <v>0</v>
      </c>
      <c r="I28" s="2">
        <v>-37.5</v>
      </c>
      <c r="J28" t="s">
        <v>0</v>
      </c>
      <c r="K28" t="s">
        <v>0</v>
      </c>
      <c r="L28">
        <v>7.8597535199999999</v>
      </c>
      <c r="M28">
        <v>6.8943089999999998</v>
      </c>
      <c r="N28">
        <v>2.0429430000000002</v>
      </c>
      <c r="O28">
        <v>0</v>
      </c>
    </row>
    <row r="29" spans="1:15" x14ac:dyDescent="0.25">
      <c r="A29" s="1">
        <v>-32.5</v>
      </c>
      <c r="B29" t="s">
        <v>0</v>
      </c>
      <c r="C29" t="s">
        <v>0</v>
      </c>
      <c r="D29" t="s">
        <v>0</v>
      </c>
      <c r="E29">
        <v>0.2373131</v>
      </c>
      <c r="F29">
        <v>0</v>
      </c>
      <c r="G29" t="s">
        <v>0</v>
      </c>
      <c r="I29" s="2">
        <v>-32.5</v>
      </c>
      <c r="J29" t="s">
        <v>0</v>
      </c>
      <c r="K29" t="s">
        <v>0</v>
      </c>
      <c r="L29">
        <v>4.758064E-2</v>
      </c>
      <c r="M29">
        <v>1.761309</v>
      </c>
      <c r="N29">
        <v>0</v>
      </c>
      <c r="O29">
        <v>0</v>
      </c>
    </row>
    <row r="30" spans="1:15" x14ac:dyDescent="0.25">
      <c r="A30" s="1">
        <v>-27.5</v>
      </c>
      <c r="B30" t="s">
        <v>0</v>
      </c>
      <c r="C30" t="s">
        <v>0</v>
      </c>
      <c r="D30" t="s">
        <v>0</v>
      </c>
      <c r="E30">
        <v>0</v>
      </c>
      <c r="F30">
        <v>86.459682400000005</v>
      </c>
      <c r="G30" t="s">
        <v>0</v>
      </c>
      <c r="I30" s="2">
        <v>-27.5</v>
      </c>
      <c r="J30" t="s">
        <v>0</v>
      </c>
      <c r="K30" t="s">
        <v>0</v>
      </c>
      <c r="L30" t="s">
        <v>0</v>
      </c>
      <c r="M30" t="s">
        <v>0</v>
      </c>
      <c r="N30" t="s">
        <v>0</v>
      </c>
      <c r="O30">
        <v>0</v>
      </c>
    </row>
    <row r="31" spans="1:15" x14ac:dyDescent="0.25">
      <c r="A31" s="1">
        <v>-22.5</v>
      </c>
      <c r="B31" t="s">
        <v>0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I31" s="2">
        <v>-22.5</v>
      </c>
      <c r="J31" t="s">
        <v>0</v>
      </c>
      <c r="K31" t="s">
        <v>0</v>
      </c>
      <c r="L31" t="s">
        <v>0</v>
      </c>
      <c r="M31" t="s">
        <v>0</v>
      </c>
      <c r="N31" t="s">
        <v>0</v>
      </c>
      <c r="O31" t="s">
        <v>0</v>
      </c>
    </row>
    <row r="32" spans="1:15" x14ac:dyDescent="0.25">
      <c r="A32" s="1">
        <v>-17.5</v>
      </c>
      <c r="B32" t="s">
        <v>0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I32" s="2">
        <v>-17.5</v>
      </c>
      <c r="J32" t="s">
        <v>0</v>
      </c>
      <c r="K32" t="s">
        <v>0</v>
      </c>
      <c r="L32" t="s">
        <v>0</v>
      </c>
      <c r="M32">
        <v>0</v>
      </c>
      <c r="N32" t="s">
        <v>0</v>
      </c>
      <c r="O32" t="s">
        <v>0</v>
      </c>
    </row>
    <row r="33" spans="1:15" x14ac:dyDescent="0.25">
      <c r="A33" s="1">
        <v>-12.5</v>
      </c>
      <c r="B33" t="s">
        <v>0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I33" s="2">
        <v>-12.5</v>
      </c>
      <c r="J33" t="s">
        <v>0</v>
      </c>
      <c r="K33" t="s">
        <v>0</v>
      </c>
      <c r="L33" t="s">
        <v>0</v>
      </c>
      <c r="M33" t="s">
        <v>0</v>
      </c>
      <c r="N33" t="s">
        <v>0</v>
      </c>
      <c r="O33" t="s">
        <v>0</v>
      </c>
    </row>
    <row r="34" spans="1:15" x14ac:dyDescent="0.25">
      <c r="A34" s="1">
        <v>-7.5</v>
      </c>
      <c r="B34" t="s">
        <v>0</v>
      </c>
      <c r="C34">
        <v>18.965820000000001</v>
      </c>
      <c r="D34" t="s">
        <v>0</v>
      </c>
      <c r="E34" t="s">
        <v>0</v>
      </c>
      <c r="F34" t="s">
        <v>0</v>
      </c>
      <c r="G34" t="s">
        <v>0</v>
      </c>
      <c r="I34" s="2">
        <v>-7.5</v>
      </c>
      <c r="J34" t="s">
        <v>0</v>
      </c>
      <c r="K34" t="s">
        <v>0</v>
      </c>
      <c r="L34" t="s">
        <v>0</v>
      </c>
      <c r="M34" t="s">
        <v>0</v>
      </c>
      <c r="N34" t="s">
        <v>0</v>
      </c>
      <c r="O34" t="s">
        <v>0</v>
      </c>
    </row>
    <row r="35" spans="1:15" x14ac:dyDescent="0.25">
      <c r="A35" s="1">
        <v>-2.5</v>
      </c>
      <c r="B35" t="s">
        <v>0</v>
      </c>
      <c r="C35">
        <v>11.96332</v>
      </c>
      <c r="D35" t="s">
        <v>0</v>
      </c>
      <c r="E35" t="s">
        <v>0</v>
      </c>
      <c r="F35" t="s">
        <v>0</v>
      </c>
      <c r="G35" t="s">
        <v>0</v>
      </c>
      <c r="I35" s="2">
        <v>-2.5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</row>
    <row r="36" spans="1:15" x14ac:dyDescent="0.25">
      <c r="A36" s="1">
        <v>2.5</v>
      </c>
      <c r="B36" t="s">
        <v>0</v>
      </c>
      <c r="C36" t="s">
        <v>0</v>
      </c>
      <c r="D36" t="s">
        <v>0</v>
      </c>
      <c r="E36" t="s">
        <v>0</v>
      </c>
      <c r="F36">
        <v>0</v>
      </c>
      <c r="G36">
        <v>0</v>
      </c>
      <c r="I36" s="2">
        <v>2.5</v>
      </c>
      <c r="J36" t="s">
        <v>0</v>
      </c>
      <c r="K36" t="s">
        <v>0</v>
      </c>
      <c r="L36" t="s">
        <v>0</v>
      </c>
      <c r="M36" t="s">
        <v>0</v>
      </c>
      <c r="N36" t="s">
        <v>0</v>
      </c>
      <c r="O36">
        <v>0</v>
      </c>
    </row>
    <row r="37" spans="1:15" x14ac:dyDescent="0.25">
      <c r="A37" s="1">
        <v>7.5</v>
      </c>
      <c r="B37" t="s">
        <v>0</v>
      </c>
      <c r="C37" t="s">
        <v>0</v>
      </c>
      <c r="D37" t="s">
        <v>0</v>
      </c>
      <c r="E37" t="s">
        <v>0</v>
      </c>
      <c r="F37" t="s">
        <v>0</v>
      </c>
      <c r="G37" t="s">
        <v>0</v>
      </c>
      <c r="I37" s="2">
        <v>7.5</v>
      </c>
      <c r="J37" t="s">
        <v>0</v>
      </c>
      <c r="K37" t="s">
        <v>0</v>
      </c>
      <c r="L37" t="s">
        <v>0</v>
      </c>
      <c r="M37" t="s">
        <v>0</v>
      </c>
      <c r="N37" t="s">
        <v>0</v>
      </c>
      <c r="O37">
        <v>0</v>
      </c>
    </row>
    <row r="38" spans="1:15" x14ac:dyDescent="0.25">
      <c r="A38" s="1">
        <v>12.5</v>
      </c>
      <c r="B38" t="s">
        <v>0</v>
      </c>
      <c r="C38" t="s">
        <v>0</v>
      </c>
      <c r="D38">
        <v>0</v>
      </c>
      <c r="E38">
        <v>47.549486299999998</v>
      </c>
      <c r="F38" t="s">
        <v>0</v>
      </c>
      <c r="G38" t="s">
        <v>0</v>
      </c>
      <c r="I38" s="2">
        <v>12.5</v>
      </c>
      <c r="J38" t="s">
        <v>0</v>
      </c>
      <c r="K38" t="s">
        <v>0</v>
      </c>
      <c r="L38">
        <v>16.761810390000001</v>
      </c>
      <c r="M38">
        <v>114.162958</v>
      </c>
      <c r="N38" t="s">
        <v>0</v>
      </c>
      <c r="O38" t="s">
        <v>0</v>
      </c>
    </row>
    <row r="39" spans="1:15" x14ac:dyDescent="0.25">
      <c r="A39" s="1">
        <v>17.5</v>
      </c>
      <c r="B39" t="s">
        <v>0</v>
      </c>
      <c r="C39" t="s">
        <v>0</v>
      </c>
      <c r="D39">
        <v>0</v>
      </c>
      <c r="E39">
        <v>0</v>
      </c>
      <c r="F39" t="s">
        <v>0</v>
      </c>
      <c r="G39" t="s">
        <v>0</v>
      </c>
      <c r="I39" s="2">
        <v>17.5</v>
      </c>
      <c r="J39" t="s">
        <v>0</v>
      </c>
      <c r="K39" t="s">
        <v>0</v>
      </c>
      <c r="L39">
        <v>13.23793145</v>
      </c>
      <c r="M39">
        <v>13.045731999999999</v>
      </c>
      <c r="N39" t="s">
        <v>0</v>
      </c>
      <c r="O39" t="s">
        <v>0</v>
      </c>
    </row>
    <row r="40" spans="1:15" x14ac:dyDescent="0.25">
      <c r="A40" s="1">
        <v>22.5</v>
      </c>
      <c r="B40" t="s">
        <v>0</v>
      </c>
      <c r="C40" t="s">
        <v>0</v>
      </c>
      <c r="D40">
        <v>1.1713344999999999</v>
      </c>
      <c r="E40">
        <v>2.5605471999999998</v>
      </c>
      <c r="F40" t="s">
        <v>0</v>
      </c>
      <c r="G40" t="s">
        <v>0</v>
      </c>
      <c r="I40" s="2">
        <v>22.5</v>
      </c>
      <c r="J40" t="s">
        <v>0</v>
      </c>
      <c r="K40" t="s">
        <v>0</v>
      </c>
      <c r="L40">
        <v>8.6142302900000001</v>
      </c>
      <c r="M40">
        <v>72.541185999999996</v>
      </c>
      <c r="N40" t="s">
        <v>0</v>
      </c>
      <c r="O40" t="s">
        <v>0</v>
      </c>
    </row>
    <row r="41" spans="1:15" x14ac:dyDescent="0.25">
      <c r="A41" s="1">
        <v>27.5</v>
      </c>
      <c r="B41" t="s">
        <v>0</v>
      </c>
      <c r="C41" t="s">
        <v>0</v>
      </c>
      <c r="D41">
        <v>0</v>
      </c>
      <c r="E41">
        <v>120.8291703</v>
      </c>
      <c r="F41" t="s">
        <v>0</v>
      </c>
      <c r="G41" t="s">
        <v>0</v>
      </c>
      <c r="I41" s="2">
        <v>27.5</v>
      </c>
      <c r="J41" t="s">
        <v>0</v>
      </c>
      <c r="K41" t="s">
        <v>0</v>
      </c>
      <c r="L41" t="s">
        <v>0</v>
      </c>
      <c r="M41">
        <v>11.091734000000001</v>
      </c>
      <c r="N41" t="s">
        <v>0</v>
      </c>
      <c r="O41" t="s">
        <v>0</v>
      </c>
    </row>
    <row r="42" spans="1:15" x14ac:dyDescent="0.25">
      <c r="A42" s="1">
        <v>32.5</v>
      </c>
      <c r="B42" t="s">
        <v>0</v>
      </c>
      <c r="C42" t="s">
        <v>0</v>
      </c>
      <c r="D42">
        <v>0</v>
      </c>
      <c r="E42">
        <v>38.045967500000003</v>
      </c>
      <c r="F42">
        <v>0</v>
      </c>
      <c r="G42" t="s">
        <v>0</v>
      </c>
      <c r="I42" s="2">
        <v>32.5</v>
      </c>
      <c r="J42" t="s">
        <v>0</v>
      </c>
      <c r="K42" t="s">
        <v>0</v>
      </c>
      <c r="L42" t="s">
        <v>0</v>
      </c>
      <c r="M42">
        <v>0</v>
      </c>
      <c r="N42">
        <v>0</v>
      </c>
      <c r="O42" t="s">
        <v>0</v>
      </c>
    </row>
    <row r="43" spans="1:15" x14ac:dyDescent="0.25">
      <c r="A43" s="1">
        <v>37.5</v>
      </c>
      <c r="B43" t="s">
        <v>0</v>
      </c>
      <c r="C43" t="s">
        <v>0</v>
      </c>
      <c r="D43" t="s">
        <v>0</v>
      </c>
      <c r="E43">
        <v>0</v>
      </c>
      <c r="F43">
        <v>16.253004199999999</v>
      </c>
      <c r="G43" t="s">
        <v>0</v>
      </c>
      <c r="I43" s="2">
        <v>37.5</v>
      </c>
      <c r="J43" t="s">
        <v>0</v>
      </c>
      <c r="K43" t="s">
        <v>0</v>
      </c>
      <c r="L43" t="s">
        <v>0</v>
      </c>
      <c r="M43">
        <v>0</v>
      </c>
      <c r="N43">
        <v>0</v>
      </c>
      <c r="O43" t="s">
        <v>0</v>
      </c>
    </row>
    <row r="44" spans="1:15" x14ac:dyDescent="0.25">
      <c r="A44" s="1">
        <v>42.5</v>
      </c>
      <c r="B44" t="s">
        <v>0</v>
      </c>
      <c r="C44" t="s">
        <v>0</v>
      </c>
      <c r="D44" t="s">
        <v>0</v>
      </c>
      <c r="E44" t="s">
        <v>0</v>
      </c>
      <c r="F44" t="s">
        <v>0</v>
      </c>
      <c r="G44" t="s">
        <v>0</v>
      </c>
      <c r="I44" s="2">
        <v>42.5</v>
      </c>
      <c r="J44" t="s">
        <v>0</v>
      </c>
      <c r="K44" t="s">
        <v>0</v>
      </c>
      <c r="L44" t="s">
        <v>0</v>
      </c>
      <c r="M44" t="s">
        <v>0</v>
      </c>
      <c r="N44">
        <v>0</v>
      </c>
      <c r="O44" t="s">
        <v>0</v>
      </c>
    </row>
    <row r="46" spans="1:15" x14ac:dyDescent="0.25">
      <c r="A46" t="s">
        <v>13</v>
      </c>
      <c r="I46" t="s">
        <v>13</v>
      </c>
    </row>
    <row r="47" spans="1:15" x14ac:dyDescent="0.25">
      <c r="A47" s="1"/>
      <c r="B47">
        <v>-47.5</v>
      </c>
      <c r="C47">
        <v>-42.5</v>
      </c>
      <c r="D47">
        <v>-37.5</v>
      </c>
      <c r="E47">
        <v>-32.5</v>
      </c>
      <c r="F47">
        <v>-27.5</v>
      </c>
      <c r="G47">
        <v>-22.5</v>
      </c>
      <c r="I47" s="1"/>
      <c r="J47">
        <v>-47.5</v>
      </c>
      <c r="K47">
        <v>-42.5</v>
      </c>
      <c r="L47">
        <v>-37.5</v>
      </c>
      <c r="M47">
        <v>-32.5</v>
      </c>
      <c r="N47">
        <v>-27.5</v>
      </c>
      <c r="O47">
        <v>-22.5</v>
      </c>
    </row>
    <row r="48" spans="1:15" x14ac:dyDescent="0.25">
      <c r="A48" s="1">
        <v>-52.5</v>
      </c>
      <c r="B48" t="str">
        <f>IF(B3="NA","",IF(B25="NA",$S$2*B3/1000,B25))</f>
        <v/>
      </c>
      <c r="C48" t="str">
        <f t="shared" ref="C48:G48" si="0">IF(C3="NA","",IF(C25="NA",$S$2*C3/1000,C25))</f>
        <v/>
      </c>
      <c r="D48">
        <f t="shared" si="0"/>
        <v>0</v>
      </c>
      <c r="E48">
        <f t="shared" si="0"/>
        <v>70.944834499999999</v>
      </c>
      <c r="F48" t="str">
        <f t="shared" si="0"/>
        <v/>
      </c>
      <c r="G48" t="str">
        <f t="shared" si="0"/>
        <v/>
      </c>
      <c r="I48" s="1">
        <v>-52.5</v>
      </c>
      <c r="J48" t="str">
        <f>IF(J3="NA","",IF(J25="NA",$S$3*J3/1000,J25))</f>
        <v/>
      </c>
      <c r="K48" t="str">
        <f t="shared" ref="K48:O48" si="1">IF(K3="NA","",IF(K25="NA",$S$3*K3/1000,K25))</f>
        <v/>
      </c>
      <c r="L48">
        <f t="shared" si="1"/>
        <v>0</v>
      </c>
      <c r="M48">
        <f t="shared" si="1"/>
        <v>26.806238</v>
      </c>
      <c r="N48" t="str">
        <f t="shared" si="1"/>
        <v/>
      </c>
      <c r="O48" t="str">
        <f t="shared" si="1"/>
        <v/>
      </c>
    </row>
    <row r="49" spans="1:15" x14ac:dyDescent="0.25">
      <c r="A49" s="1">
        <v>-47.5</v>
      </c>
      <c r="B49" t="str">
        <f t="shared" ref="B49:G64" si="2">IF(B4="NA","",IF(B26="NA",$S$2*B4/1000,B26))</f>
        <v/>
      </c>
      <c r="C49" t="str">
        <f t="shared" si="2"/>
        <v/>
      </c>
      <c r="D49">
        <f t="shared" si="2"/>
        <v>0.49217889999999997</v>
      </c>
      <c r="E49">
        <f t="shared" si="2"/>
        <v>138.40591620000001</v>
      </c>
      <c r="F49">
        <f t="shared" si="2"/>
        <v>234.97935960000001</v>
      </c>
      <c r="G49">
        <f t="shared" si="2"/>
        <v>2.1569721030010287</v>
      </c>
      <c r="I49" s="1">
        <v>-47.5</v>
      </c>
      <c r="J49" t="str">
        <f t="shared" ref="J49:O64" si="3">IF(J4="NA","",IF(J26="NA",$S$3*J4/1000,J26))</f>
        <v/>
      </c>
      <c r="K49" t="str">
        <f t="shared" si="3"/>
        <v/>
      </c>
      <c r="L49">
        <f t="shared" si="3"/>
        <v>12.87045196</v>
      </c>
      <c r="M49">
        <f t="shared" si="3"/>
        <v>7.2390930000000004</v>
      </c>
      <c r="N49">
        <f t="shared" si="3"/>
        <v>5.1816490000000002</v>
      </c>
      <c r="O49">
        <f t="shared" si="3"/>
        <v>2.4257792</v>
      </c>
    </row>
    <row r="50" spans="1:15" x14ac:dyDescent="0.25">
      <c r="A50" s="1">
        <v>-42.5</v>
      </c>
      <c r="B50" t="str">
        <f t="shared" si="2"/>
        <v/>
      </c>
      <c r="C50" t="str">
        <f t="shared" si="2"/>
        <v/>
      </c>
      <c r="D50" t="str">
        <f t="shared" si="2"/>
        <v/>
      </c>
      <c r="E50">
        <f t="shared" si="2"/>
        <v>54.961800799999999</v>
      </c>
      <c r="F50">
        <f t="shared" si="2"/>
        <v>174.6476495</v>
      </c>
      <c r="G50">
        <f t="shared" si="2"/>
        <v>34.04119</v>
      </c>
      <c r="I50" s="1">
        <v>-42.5</v>
      </c>
      <c r="J50" t="str">
        <f t="shared" si="3"/>
        <v/>
      </c>
      <c r="K50">
        <f t="shared" si="3"/>
        <v>0.18389059539543923</v>
      </c>
      <c r="L50">
        <f t="shared" si="3"/>
        <v>40.511997860000001</v>
      </c>
      <c r="M50">
        <f t="shared" si="3"/>
        <v>0</v>
      </c>
      <c r="N50">
        <f t="shared" si="3"/>
        <v>6.7175630000000002</v>
      </c>
      <c r="O50">
        <f t="shared" si="3"/>
        <v>0.91282260000000004</v>
      </c>
    </row>
    <row r="51" spans="1:15" x14ac:dyDescent="0.25">
      <c r="A51" s="1">
        <v>-37.5</v>
      </c>
      <c r="B51" t="str">
        <f t="shared" si="2"/>
        <v/>
      </c>
      <c r="C51" t="str">
        <f t="shared" si="2"/>
        <v/>
      </c>
      <c r="D51">
        <f t="shared" si="2"/>
        <v>9.7914669741129917E-2</v>
      </c>
      <c r="E51">
        <f t="shared" si="2"/>
        <v>9.2456139000000004</v>
      </c>
      <c r="F51">
        <f t="shared" si="2"/>
        <v>0.2391749</v>
      </c>
      <c r="G51">
        <f t="shared" si="2"/>
        <v>0</v>
      </c>
      <c r="I51" s="1">
        <v>-37.5</v>
      </c>
      <c r="J51">
        <f t="shared" si="3"/>
        <v>2.2686848248732731E-2</v>
      </c>
      <c r="K51" t="str">
        <f t="shared" si="3"/>
        <v/>
      </c>
      <c r="L51">
        <f t="shared" si="3"/>
        <v>7.8597535199999999</v>
      </c>
      <c r="M51">
        <f t="shared" si="3"/>
        <v>6.8943089999999998</v>
      </c>
      <c r="N51">
        <f t="shared" si="3"/>
        <v>2.0429430000000002</v>
      </c>
      <c r="O51">
        <f t="shared" si="3"/>
        <v>0</v>
      </c>
    </row>
    <row r="52" spans="1:15" x14ac:dyDescent="0.25">
      <c r="A52" s="1">
        <v>-32.5</v>
      </c>
      <c r="B52">
        <f t="shared" si="2"/>
        <v>2.7612973001069973E-2</v>
      </c>
      <c r="C52" t="str">
        <f t="shared" si="2"/>
        <v/>
      </c>
      <c r="D52">
        <f t="shared" si="2"/>
        <v>4.9060948277698427E-2</v>
      </c>
      <c r="E52">
        <f t="shared" si="2"/>
        <v>0.2373131</v>
      </c>
      <c r="F52">
        <f t="shared" si="2"/>
        <v>0</v>
      </c>
      <c r="G52">
        <f t="shared" si="2"/>
        <v>0.80973877674807437</v>
      </c>
      <c r="I52" s="1">
        <v>-32.5</v>
      </c>
      <c r="J52">
        <f t="shared" si="3"/>
        <v>1.7993017576581127E-2</v>
      </c>
      <c r="K52">
        <f t="shared" si="3"/>
        <v>3.4714789346121204E-2</v>
      </c>
      <c r="L52">
        <f t="shared" si="3"/>
        <v>4.758064E-2</v>
      </c>
      <c r="M52">
        <f t="shared" si="3"/>
        <v>1.761309</v>
      </c>
      <c r="N52">
        <f t="shared" si="3"/>
        <v>0</v>
      </c>
      <c r="O52">
        <f t="shared" si="3"/>
        <v>0</v>
      </c>
    </row>
    <row r="53" spans="1:15" x14ac:dyDescent="0.25">
      <c r="A53" s="1">
        <v>-27.5</v>
      </c>
      <c r="B53" t="str">
        <f t="shared" si="2"/>
        <v/>
      </c>
      <c r="C53" t="str">
        <f t="shared" si="2"/>
        <v/>
      </c>
      <c r="D53" t="str">
        <f t="shared" si="2"/>
        <v/>
      </c>
      <c r="E53">
        <f t="shared" si="2"/>
        <v>0</v>
      </c>
      <c r="F53">
        <f t="shared" si="2"/>
        <v>86.459682400000005</v>
      </c>
      <c r="G53">
        <f t="shared" si="2"/>
        <v>65.651021596655468</v>
      </c>
      <c r="I53" s="1">
        <v>-27.5</v>
      </c>
      <c r="J53" t="str">
        <f t="shared" si="3"/>
        <v/>
      </c>
      <c r="K53" t="str">
        <f t="shared" si="3"/>
        <v/>
      </c>
      <c r="L53" t="str">
        <f t="shared" si="3"/>
        <v/>
      </c>
      <c r="M53" t="str">
        <f t="shared" si="3"/>
        <v/>
      </c>
      <c r="N53">
        <f t="shared" si="3"/>
        <v>27.106133354210698</v>
      </c>
      <c r="O53">
        <f t="shared" si="3"/>
        <v>0</v>
      </c>
    </row>
    <row r="54" spans="1:15" x14ac:dyDescent="0.25">
      <c r="A54" s="1">
        <v>-22.5</v>
      </c>
      <c r="B54" t="str">
        <f t="shared" si="2"/>
        <v/>
      </c>
      <c r="C54" t="str">
        <f t="shared" si="2"/>
        <v/>
      </c>
      <c r="D54" t="str">
        <f t="shared" si="2"/>
        <v/>
      </c>
      <c r="E54">
        <f t="shared" si="2"/>
        <v>21.245665676676882</v>
      </c>
      <c r="F54">
        <f t="shared" si="2"/>
        <v>24.560973756101461</v>
      </c>
      <c r="G54" t="str">
        <f t="shared" si="2"/>
        <v/>
      </c>
      <c r="I54" s="1">
        <v>-22.5</v>
      </c>
      <c r="J54" t="str">
        <f t="shared" si="3"/>
        <v/>
      </c>
      <c r="K54" t="str">
        <f t="shared" si="3"/>
        <v/>
      </c>
      <c r="L54" t="str">
        <f t="shared" si="3"/>
        <v/>
      </c>
      <c r="M54">
        <f t="shared" si="3"/>
        <v>21.177977263913998</v>
      </c>
      <c r="N54" t="str">
        <f t="shared" si="3"/>
        <v/>
      </c>
      <c r="O54" t="str">
        <f t="shared" si="3"/>
        <v/>
      </c>
    </row>
    <row r="55" spans="1:15" x14ac:dyDescent="0.25">
      <c r="A55" s="1">
        <v>-17.5</v>
      </c>
      <c r="B55" t="str">
        <f t="shared" si="2"/>
        <v/>
      </c>
      <c r="C55" t="str">
        <f t="shared" si="2"/>
        <v/>
      </c>
      <c r="D55">
        <f t="shared" si="2"/>
        <v>8.2583290828452149</v>
      </c>
      <c r="E55">
        <f t="shared" si="2"/>
        <v>46.639715865905096</v>
      </c>
      <c r="F55">
        <f t="shared" si="2"/>
        <v>103.86075571249393</v>
      </c>
      <c r="G55">
        <f t="shared" si="2"/>
        <v>54.050436103484024</v>
      </c>
      <c r="I55" s="1">
        <v>-17.5</v>
      </c>
      <c r="J55" t="str">
        <f t="shared" si="3"/>
        <v/>
      </c>
      <c r="K55" t="str">
        <f t="shared" si="3"/>
        <v/>
      </c>
      <c r="L55" t="str">
        <f t="shared" si="3"/>
        <v/>
      </c>
      <c r="M55">
        <f t="shared" si="3"/>
        <v>0</v>
      </c>
      <c r="N55" t="str">
        <f t="shared" si="3"/>
        <v/>
      </c>
      <c r="O55">
        <f t="shared" si="3"/>
        <v>30.418598638228296</v>
      </c>
    </row>
    <row r="56" spans="1:15" x14ac:dyDescent="0.25">
      <c r="A56" s="1">
        <v>-12.5</v>
      </c>
      <c r="B56" t="str">
        <f t="shared" si="2"/>
        <v/>
      </c>
      <c r="C56" t="str">
        <f t="shared" si="2"/>
        <v/>
      </c>
      <c r="D56">
        <f t="shared" si="2"/>
        <v>23.22132568939756</v>
      </c>
      <c r="E56">
        <f t="shared" si="2"/>
        <v>11.114859108100161</v>
      </c>
      <c r="F56">
        <f t="shared" si="2"/>
        <v>61.679045859428612</v>
      </c>
      <c r="G56">
        <f t="shared" si="2"/>
        <v>60.421188573664303</v>
      </c>
      <c r="I56" s="1">
        <v>-12.5</v>
      </c>
      <c r="J56" t="str">
        <f t="shared" si="3"/>
        <v/>
      </c>
      <c r="K56" t="str">
        <f t="shared" si="3"/>
        <v/>
      </c>
      <c r="L56" t="str">
        <f t="shared" si="3"/>
        <v/>
      </c>
      <c r="M56">
        <f t="shared" si="3"/>
        <v>26.802390276545804</v>
      </c>
      <c r="N56">
        <f t="shared" si="3"/>
        <v>107.28642168903598</v>
      </c>
      <c r="O56">
        <f t="shared" si="3"/>
        <v>21.748105965068017</v>
      </c>
    </row>
    <row r="57" spans="1:15" x14ac:dyDescent="0.25">
      <c r="A57" s="1">
        <v>-7.5</v>
      </c>
      <c r="B57" t="str">
        <f t="shared" si="2"/>
        <v/>
      </c>
      <c r="C57">
        <f t="shared" si="2"/>
        <v>18.965820000000001</v>
      </c>
      <c r="D57">
        <f t="shared" si="2"/>
        <v>83.985947850685491</v>
      </c>
      <c r="E57">
        <f t="shared" si="2"/>
        <v>21.351446752102273</v>
      </c>
      <c r="F57">
        <f t="shared" si="2"/>
        <v>84.127598118651107</v>
      </c>
      <c r="G57">
        <f t="shared" si="2"/>
        <v>347.90235489966881</v>
      </c>
      <c r="I57" s="1">
        <v>-7.5</v>
      </c>
      <c r="J57" t="str">
        <f t="shared" si="3"/>
        <v/>
      </c>
      <c r="K57" t="str">
        <f t="shared" si="3"/>
        <v/>
      </c>
      <c r="L57" t="str">
        <f t="shared" si="3"/>
        <v/>
      </c>
      <c r="M57">
        <f t="shared" si="3"/>
        <v>75.152534124339795</v>
      </c>
      <c r="N57" t="str">
        <f t="shared" si="3"/>
        <v/>
      </c>
      <c r="O57">
        <f t="shared" si="3"/>
        <v>121.50920087081442</v>
      </c>
    </row>
    <row r="58" spans="1:15" x14ac:dyDescent="0.25">
      <c r="A58" s="1">
        <v>-2.5</v>
      </c>
      <c r="B58" t="str">
        <f t="shared" si="2"/>
        <v/>
      </c>
      <c r="C58">
        <f t="shared" si="2"/>
        <v>11.96332</v>
      </c>
      <c r="D58">
        <f t="shared" si="2"/>
        <v>199.76446359494594</v>
      </c>
      <c r="E58" t="str">
        <f t="shared" si="2"/>
        <v/>
      </c>
      <c r="F58">
        <f t="shared" si="2"/>
        <v>142.42323661860573</v>
      </c>
      <c r="G58">
        <f t="shared" si="2"/>
        <v>228.84607387776492</v>
      </c>
      <c r="I58" s="1">
        <v>-2.5</v>
      </c>
      <c r="J58" t="str">
        <f t="shared" si="3"/>
        <v/>
      </c>
      <c r="K58" t="str">
        <f t="shared" si="3"/>
        <v/>
      </c>
      <c r="L58">
        <f t="shared" si="3"/>
        <v>57.047117429742507</v>
      </c>
      <c r="M58">
        <f t="shared" si="3"/>
        <v>92.773807705423863</v>
      </c>
      <c r="N58" t="str">
        <f t="shared" si="3"/>
        <v/>
      </c>
      <c r="O58">
        <f t="shared" si="3"/>
        <v>89.862424051142554</v>
      </c>
    </row>
    <row r="59" spans="1:15" x14ac:dyDescent="0.25">
      <c r="A59" s="1">
        <v>2.5</v>
      </c>
      <c r="B59" t="str">
        <f t="shared" si="2"/>
        <v/>
      </c>
      <c r="C59" t="str">
        <f t="shared" si="2"/>
        <v/>
      </c>
      <c r="D59">
        <f t="shared" si="2"/>
        <v>192.00705984677813</v>
      </c>
      <c r="E59" t="str">
        <f t="shared" si="2"/>
        <v/>
      </c>
      <c r="F59">
        <f t="shared" si="2"/>
        <v>0</v>
      </c>
      <c r="G59">
        <f t="shared" si="2"/>
        <v>0</v>
      </c>
      <c r="I59" s="1">
        <v>2.5</v>
      </c>
      <c r="J59" t="str">
        <f t="shared" si="3"/>
        <v/>
      </c>
      <c r="K59" t="str">
        <f t="shared" si="3"/>
        <v/>
      </c>
      <c r="L59">
        <f t="shared" si="3"/>
        <v>70.683328173900719</v>
      </c>
      <c r="M59">
        <f t="shared" si="3"/>
        <v>159.90642350881603</v>
      </c>
      <c r="N59">
        <f t="shared" si="3"/>
        <v>125.77675903272646</v>
      </c>
      <c r="O59">
        <f t="shared" si="3"/>
        <v>0</v>
      </c>
    </row>
    <row r="60" spans="1:15" x14ac:dyDescent="0.25">
      <c r="A60" s="1">
        <v>7.5</v>
      </c>
      <c r="B60" t="str">
        <f t="shared" si="2"/>
        <v/>
      </c>
      <c r="C60" t="str">
        <f t="shared" si="2"/>
        <v/>
      </c>
      <c r="D60">
        <f t="shared" si="2"/>
        <v>65.692260364483658</v>
      </c>
      <c r="E60">
        <f t="shared" si="2"/>
        <v>101.798729502404</v>
      </c>
      <c r="F60">
        <f t="shared" si="2"/>
        <v>193.09966638394593</v>
      </c>
      <c r="G60">
        <f t="shared" si="2"/>
        <v>321.94498199205151</v>
      </c>
      <c r="I60" s="1">
        <v>7.5</v>
      </c>
      <c r="J60" t="str">
        <f t="shared" si="3"/>
        <v/>
      </c>
      <c r="K60" t="str">
        <f t="shared" si="3"/>
        <v/>
      </c>
      <c r="L60">
        <f t="shared" si="3"/>
        <v>136.65306233499581</v>
      </c>
      <c r="M60">
        <f t="shared" si="3"/>
        <v>160.65446103335034</v>
      </c>
      <c r="N60">
        <f t="shared" si="3"/>
        <v>146.1382831490869</v>
      </c>
      <c r="O60">
        <f t="shared" si="3"/>
        <v>0</v>
      </c>
    </row>
    <row r="61" spans="1:15" x14ac:dyDescent="0.25">
      <c r="A61" s="1">
        <v>12.5</v>
      </c>
      <c r="B61" t="str">
        <f t="shared" si="2"/>
        <v/>
      </c>
      <c r="C61" t="str">
        <f t="shared" si="2"/>
        <v/>
      </c>
      <c r="D61">
        <f t="shared" si="2"/>
        <v>0</v>
      </c>
      <c r="E61">
        <f t="shared" si="2"/>
        <v>47.549486299999998</v>
      </c>
      <c r="F61">
        <f t="shared" si="2"/>
        <v>221.71535181465936</v>
      </c>
      <c r="G61">
        <f t="shared" si="2"/>
        <v>167.48730400946562</v>
      </c>
      <c r="I61" s="1">
        <v>12.5</v>
      </c>
      <c r="J61" t="str">
        <f t="shared" si="3"/>
        <v/>
      </c>
      <c r="K61" t="str">
        <f t="shared" si="3"/>
        <v/>
      </c>
      <c r="L61">
        <f t="shared" si="3"/>
        <v>16.761810390000001</v>
      </c>
      <c r="M61">
        <f t="shared" si="3"/>
        <v>114.162958</v>
      </c>
      <c r="N61">
        <f t="shared" si="3"/>
        <v>165.5672035725816</v>
      </c>
      <c r="O61">
        <f t="shared" si="3"/>
        <v>48.967064173461033</v>
      </c>
    </row>
    <row r="62" spans="1:15" x14ac:dyDescent="0.25">
      <c r="A62" s="1">
        <v>17.5</v>
      </c>
      <c r="B62" t="str">
        <f t="shared" si="2"/>
        <v/>
      </c>
      <c r="C62" t="str">
        <f t="shared" si="2"/>
        <v/>
      </c>
      <c r="D62">
        <f t="shared" si="2"/>
        <v>0</v>
      </c>
      <c r="E62">
        <f t="shared" si="2"/>
        <v>0</v>
      </c>
      <c r="F62" t="str">
        <f t="shared" si="2"/>
        <v/>
      </c>
      <c r="G62" t="str">
        <f t="shared" si="2"/>
        <v/>
      </c>
      <c r="I62" s="1">
        <v>17.5</v>
      </c>
      <c r="J62" t="str">
        <f t="shared" si="3"/>
        <v/>
      </c>
      <c r="K62" t="str">
        <f t="shared" si="3"/>
        <v/>
      </c>
      <c r="L62">
        <f t="shared" si="3"/>
        <v>13.23793145</v>
      </c>
      <c r="M62">
        <f t="shared" si="3"/>
        <v>13.045731999999999</v>
      </c>
      <c r="N62">
        <f t="shared" si="3"/>
        <v>116.51850001724317</v>
      </c>
      <c r="O62" t="str">
        <f t="shared" si="3"/>
        <v/>
      </c>
    </row>
    <row r="63" spans="1:15" x14ac:dyDescent="0.25">
      <c r="A63" s="1">
        <v>22.5</v>
      </c>
      <c r="B63" t="str">
        <f t="shared" si="2"/>
        <v/>
      </c>
      <c r="C63" t="str">
        <f t="shared" si="2"/>
        <v/>
      </c>
      <c r="D63">
        <f t="shared" si="2"/>
        <v>1.1713344999999999</v>
      </c>
      <c r="E63">
        <f t="shared" si="2"/>
        <v>2.5605471999999998</v>
      </c>
      <c r="F63">
        <f t="shared" si="2"/>
        <v>0.37907344073221033</v>
      </c>
      <c r="G63" t="str">
        <f t="shared" si="2"/>
        <v/>
      </c>
      <c r="I63" s="1">
        <v>22.5</v>
      </c>
      <c r="J63" t="str">
        <f t="shared" si="3"/>
        <v/>
      </c>
      <c r="K63" t="str">
        <f t="shared" si="3"/>
        <v/>
      </c>
      <c r="L63">
        <f t="shared" si="3"/>
        <v>8.6142302900000001</v>
      </c>
      <c r="M63">
        <f t="shared" si="3"/>
        <v>72.541185999999996</v>
      </c>
      <c r="N63">
        <f t="shared" si="3"/>
        <v>0.81987006786184569</v>
      </c>
      <c r="O63" t="str">
        <f t="shared" si="3"/>
        <v/>
      </c>
    </row>
    <row r="64" spans="1:15" x14ac:dyDescent="0.25">
      <c r="A64" s="1">
        <v>27.5</v>
      </c>
      <c r="B64" t="str">
        <f t="shared" si="2"/>
        <v/>
      </c>
      <c r="C64" t="str">
        <f t="shared" si="2"/>
        <v/>
      </c>
      <c r="D64">
        <f t="shared" si="2"/>
        <v>0</v>
      </c>
      <c r="E64">
        <f t="shared" si="2"/>
        <v>120.8291703</v>
      </c>
      <c r="F64">
        <f t="shared" si="2"/>
        <v>1.0272890243842898</v>
      </c>
      <c r="G64" t="str">
        <f t="shared" si="2"/>
        <v/>
      </c>
      <c r="I64" s="1">
        <v>27.5</v>
      </c>
      <c r="J64" t="str">
        <f t="shared" si="3"/>
        <v/>
      </c>
      <c r="K64" t="str">
        <f t="shared" si="3"/>
        <v/>
      </c>
      <c r="L64" t="str">
        <f t="shared" si="3"/>
        <v/>
      </c>
      <c r="M64">
        <f t="shared" si="3"/>
        <v>11.091734000000001</v>
      </c>
      <c r="N64">
        <f t="shared" si="3"/>
        <v>11.910476076756629</v>
      </c>
      <c r="O64" t="str">
        <f t="shared" si="3"/>
        <v/>
      </c>
    </row>
    <row r="65" spans="1:15" x14ac:dyDescent="0.25">
      <c r="A65" s="1">
        <v>32.5</v>
      </c>
      <c r="B65" t="str">
        <f t="shared" ref="B65:G67" si="4">IF(B20="NA","",IF(B42="NA",$S$2*B20/1000,B42))</f>
        <v/>
      </c>
      <c r="C65" t="str">
        <f t="shared" si="4"/>
        <v/>
      </c>
      <c r="D65">
        <f t="shared" si="4"/>
        <v>0</v>
      </c>
      <c r="E65">
        <f t="shared" si="4"/>
        <v>38.045967500000003</v>
      </c>
      <c r="F65">
        <f t="shared" si="4"/>
        <v>0</v>
      </c>
      <c r="G65">
        <f t="shared" si="4"/>
        <v>91.049965624003534</v>
      </c>
      <c r="I65" s="1">
        <v>32.5</v>
      </c>
      <c r="J65" t="str">
        <f t="shared" ref="J65:O67" si="5">IF(J20="NA","",IF(J42="NA",$S$3*J20/1000,J42))</f>
        <v/>
      </c>
      <c r="K65" t="str">
        <f t="shared" si="5"/>
        <v/>
      </c>
      <c r="L65">
        <f t="shared" si="5"/>
        <v>10.416821880397414</v>
      </c>
      <c r="M65">
        <f t="shared" si="5"/>
        <v>0</v>
      </c>
      <c r="N65">
        <f t="shared" si="5"/>
        <v>0</v>
      </c>
      <c r="O65">
        <f t="shared" si="5"/>
        <v>36.779371244282395</v>
      </c>
    </row>
    <row r="66" spans="1:15" x14ac:dyDescent="0.25">
      <c r="A66" s="1">
        <v>37.5</v>
      </c>
      <c r="B66" t="str">
        <f t="shared" si="4"/>
        <v/>
      </c>
      <c r="C66" t="str">
        <f t="shared" si="4"/>
        <v/>
      </c>
      <c r="D66">
        <f t="shared" si="4"/>
        <v>24.772449351849943</v>
      </c>
      <c r="E66">
        <f t="shared" si="4"/>
        <v>0</v>
      </c>
      <c r="F66">
        <f t="shared" si="4"/>
        <v>16.253004199999999</v>
      </c>
      <c r="G66">
        <f t="shared" si="4"/>
        <v>373.79579075361607</v>
      </c>
      <c r="I66" s="1">
        <v>37.5</v>
      </c>
      <c r="J66" t="str">
        <f t="shared" si="5"/>
        <v/>
      </c>
      <c r="K66" t="str">
        <f t="shared" si="5"/>
        <v/>
      </c>
      <c r="L66">
        <f t="shared" si="5"/>
        <v>8.8844101899210912</v>
      </c>
      <c r="M66">
        <f t="shared" si="5"/>
        <v>0</v>
      </c>
      <c r="N66">
        <f t="shared" si="5"/>
        <v>0</v>
      </c>
      <c r="O66">
        <f t="shared" si="5"/>
        <v>954.09382894992473</v>
      </c>
    </row>
    <row r="67" spans="1:15" x14ac:dyDescent="0.25">
      <c r="A67" s="1">
        <v>42.5</v>
      </c>
      <c r="B67" t="str">
        <f t="shared" si="4"/>
        <v/>
      </c>
      <c r="C67" t="str">
        <f t="shared" si="4"/>
        <v/>
      </c>
      <c r="D67" t="str">
        <f t="shared" si="4"/>
        <v/>
      </c>
      <c r="E67">
        <f t="shared" si="4"/>
        <v>5.2122598100678914</v>
      </c>
      <c r="F67">
        <f t="shared" si="4"/>
        <v>413.47656674039598</v>
      </c>
      <c r="G67">
        <f t="shared" si="4"/>
        <v>32.684018477629095</v>
      </c>
      <c r="I67" s="1">
        <v>42.5</v>
      </c>
      <c r="J67" t="str">
        <f t="shared" si="5"/>
        <v/>
      </c>
      <c r="K67" t="str">
        <f t="shared" si="5"/>
        <v/>
      </c>
      <c r="L67" t="str">
        <f t="shared" si="5"/>
        <v/>
      </c>
      <c r="M67">
        <f t="shared" si="5"/>
        <v>13.648600620623743</v>
      </c>
      <c r="N67">
        <f t="shared" si="5"/>
        <v>0</v>
      </c>
      <c r="O67">
        <f t="shared" si="5"/>
        <v>72.15661560523597</v>
      </c>
    </row>
    <row r="69" spans="1:15" x14ac:dyDescent="0.25">
      <c r="A69" t="s">
        <v>14</v>
      </c>
      <c r="B69">
        <f>SUM(B48:G67)</f>
        <v>4860.381869144413</v>
      </c>
      <c r="I69" t="s">
        <v>15</v>
      </c>
      <c r="J69">
        <f>SUM(J48:O67)</f>
        <v>3281.4461481601988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9"/>
  <sheetViews>
    <sheetView topLeftCell="A46" workbookViewId="0">
      <selection activeCell="A2" sqref="A2:O44"/>
    </sheetView>
  </sheetViews>
  <sheetFormatPr defaultRowHeight="15" x14ac:dyDescent="0.25"/>
  <cols>
    <col min="1" max="1" width="23.5703125" customWidth="1"/>
    <col min="9" max="9" width="14.42578125" customWidth="1"/>
  </cols>
  <sheetData>
    <row r="1" spans="1:21" x14ac:dyDescent="0.25">
      <c r="A1" t="s">
        <v>2</v>
      </c>
      <c r="I1" t="s">
        <v>1</v>
      </c>
      <c r="R1" s="5" t="s">
        <v>10</v>
      </c>
      <c r="S1" s="5" t="s">
        <v>9</v>
      </c>
      <c r="T1" s="5" t="s">
        <v>11</v>
      </c>
      <c r="U1" s="5" t="s">
        <v>12</v>
      </c>
    </row>
    <row r="2" spans="1:21" x14ac:dyDescent="0.25">
      <c r="A2" s="1"/>
      <c r="B2">
        <v>-47.5</v>
      </c>
      <c r="C2">
        <v>-42.5</v>
      </c>
      <c r="D2">
        <v>-37.5</v>
      </c>
      <c r="E2">
        <v>-32.5</v>
      </c>
      <c r="F2">
        <v>-27.5</v>
      </c>
      <c r="G2">
        <v>-22.5</v>
      </c>
      <c r="I2" s="1"/>
      <c r="J2">
        <v>-47.5</v>
      </c>
      <c r="K2">
        <v>-42.5</v>
      </c>
      <c r="L2">
        <v>-37.5</v>
      </c>
      <c r="M2">
        <v>-32.5</v>
      </c>
      <c r="N2">
        <v>-27.5</v>
      </c>
      <c r="O2">
        <v>-22.5</v>
      </c>
      <c r="Q2" s="4">
        <v>0</v>
      </c>
      <c r="R2" s="3">
        <v>1.2653067915527612</v>
      </c>
      <c r="S2" s="3">
        <v>0.31589453394350858</v>
      </c>
      <c r="T2" s="3">
        <v>0.20417763942962855</v>
      </c>
      <c r="U2" s="3">
        <v>0.20877784972245617</v>
      </c>
    </row>
    <row r="3" spans="1:21" x14ac:dyDescent="0.25">
      <c r="A3" s="1">
        <v>-52.5</v>
      </c>
      <c r="B3" t="s">
        <v>0</v>
      </c>
      <c r="C3">
        <v>4424.9399999999996</v>
      </c>
      <c r="D3">
        <v>2832.57</v>
      </c>
      <c r="E3">
        <v>1048857.55</v>
      </c>
      <c r="F3" t="s">
        <v>0</v>
      </c>
      <c r="G3" t="s">
        <v>0</v>
      </c>
      <c r="I3" s="1">
        <v>-52.5</v>
      </c>
      <c r="J3" t="s">
        <v>0</v>
      </c>
      <c r="K3">
        <v>18179.46</v>
      </c>
      <c r="L3">
        <v>10250.370000000001</v>
      </c>
      <c r="M3">
        <v>164687.97</v>
      </c>
      <c r="N3" t="s">
        <v>0</v>
      </c>
      <c r="O3" t="s">
        <v>0</v>
      </c>
      <c r="Q3" s="4">
        <v>1</v>
      </c>
      <c r="R3" s="3">
        <v>0.94232442469252542</v>
      </c>
      <c r="S3" s="3">
        <v>0.29813457013158023</v>
      </c>
      <c r="T3" s="3">
        <v>0.21113297824678603</v>
      </c>
      <c r="U3" s="3">
        <v>0.44206557598526669</v>
      </c>
    </row>
    <row r="4" spans="1:21" x14ac:dyDescent="0.25">
      <c r="A4" s="1">
        <v>-47.5</v>
      </c>
      <c r="B4" t="s">
        <v>0</v>
      </c>
      <c r="C4" t="s">
        <v>0</v>
      </c>
      <c r="D4">
        <v>19046</v>
      </c>
      <c r="E4">
        <v>752935.15</v>
      </c>
      <c r="F4">
        <v>891318.85</v>
      </c>
      <c r="G4">
        <v>213372.98</v>
      </c>
      <c r="I4" s="1">
        <v>-47.5</v>
      </c>
      <c r="J4" t="s">
        <v>0</v>
      </c>
      <c r="K4">
        <v>14113.3</v>
      </c>
      <c r="L4">
        <v>81557.88</v>
      </c>
      <c r="M4">
        <v>444142.67</v>
      </c>
      <c r="N4">
        <v>1119873.5</v>
      </c>
      <c r="O4">
        <v>404310.2</v>
      </c>
    </row>
    <row r="5" spans="1:21" x14ac:dyDescent="0.25">
      <c r="A5" s="1">
        <v>-42.5</v>
      </c>
      <c r="B5" t="s">
        <v>0</v>
      </c>
      <c r="C5" t="s">
        <v>0</v>
      </c>
      <c r="D5">
        <v>8990.14</v>
      </c>
      <c r="E5">
        <v>392297.01</v>
      </c>
      <c r="F5">
        <v>744540.72</v>
      </c>
      <c r="G5">
        <v>641108.51</v>
      </c>
      <c r="I5" s="1">
        <v>-42.5</v>
      </c>
      <c r="J5" t="s">
        <v>0</v>
      </c>
      <c r="K5" t="s">
        <v>0</v>
      </c>
      <c r="L5">
        <v>91648.53</v>
      </c>
      <c r="M5">
        <v>353900.79999999999</v>
      </c>
      <c r="N5">
        <v>859501.6</v>
      </c>
      <c r="O5">
        <v>164245</v>
      </c>
    </row>
    <row r="6" spans="1:21" x14ac:dyDescent="0.25">
      <c r="A6" s="1">
        <v>-37.5</v>
      </c>
      <c r="B6" t="s">
        <v>0</v>
      </c>
      <c r="C6">
        <v>2619.36</v>
      </c>
      <c r="D6">
        <v>23403.040000000001</v>
      </c>
      <c r="E6">
        <v>7845.24</v>
      </c>
      <c r="F6">
        <v>347082</v>
      </c>
      <c r="G6">
        <v>114249.83</v>
      </c>
      <c r="I6" s="1">
        <v>-37.5</v>
      </c>
      <c r="J6" t="s">
        <v>0</v>
      </c>
      <c r="K6" t="s">
        <v>0</v>
      </c>
      <c r="L6">
        <v>8746.18</v>
      </c>
      <c r="M6">
        <v>140879.76</v>
      </c>
      <c r="N6">
        <v>214907.6</v>
      </c>
      <c r="O6">
        <v>734822.16</v>
      </c>
    </row>
    <row r="7" spans="1:21" x14ac:dyDescent="0.25">
      <c r="A7" s="1">
        <v>-32.5</v>
      </c>
      <c r="B7" t="s">
        <v>0</v>
      </c>
      <c r="C7" t="s">
        <v>0</v>
      </c>
      <c r="D7" t="s">
        <v>0</v>
      </c>
      <c r="E7" t="s">
        <v>0</v>
      </c>
      <c r="F7">
        <v>10825.36</v>
      </c>
      <c r="G7">
        <v>63077.61</v>
      </c>
      <c r="I7" s="1">
        <v>-32.5</v>
      </c>
      <c r="J7" t="s">
        <v>0</v>
      </c>
      <c r="K7" t="s">
        <v>0</v>
      </c>
      <c r="L7" t="s">
        <v>0</v>
      </c>
      <c r="M7">
        <v>10102.950000000001</v>
      </c>
      <c r="N7">
        <v>109390.5</v>
      </c>
      <c r="O7">
        <v>34254.980000000003</v>
      </c>
    </row>
    <row r="8" spans="1:21" x14ac:dyDescent="0.25">
      <c r="A8" s="1">
        <v>-27.5</v>
      </c>
      <c r="B8" t="s">
        <v>0</v>
      </c>
      <c r="C8" t="s">
        <v>0</v>
      </c>
      <c r="D8" t="s">
        <v>0</v>
      </c>
      <c r="E8" t="s">
        <v>0</v>
      </c>
      <c r="F8">
        <v>196685.86</v>
      </c>
      <c r="G8">
        <v>149114.94</v>
      </c>
      <c r="I8" s="1">
        <v>-27.5</v>
      </c>
      <c r="J8" t="s">
        <v>0</v>
      </c>
      <c r="K8" t="s">
        <v>0</v>
      </c>
      <c r="L8" t="s">
        <v>0</v>
      </c>
      <c r="M8">
        <v>196929.14</v>
      </c>
      <c r="N8">
        <v>170520.2</v>
      </c>
      <c r="O8">
        <v>122420.87</v>
      </c>
    </row>
    <row r="9" spans="1:21" x14ac:dyDescent="0.25">
      <c r="A9" s="1">
        <v>-22.5</v>
      </c>
      <c r="B9" t="s">
        <v>0</v>
      </c>
      <c r="C9" t="s">
        <v>0</v>
      </c>
      <c r="D9" t="s">
        <v>0</v>
      </c>
      <c r="E9" t="s">
        <v>0</v>
      </c>
      <c r="F9">
        <v>177914.23999999999</v>
      </c>
      <c r="G9">
        <v>145361.41</v>
      </c>
      <c r="I9" s="1">
        <v>-22.5</v>
      </c>
      <c r="J9" t="s">
        <v>0</v>
      </c>
      <c r="K9" t="s">
        <v>0</v>
      </c>
      <c r="L9" t="s">
        <v>0</v>
      </c>
      <c r="M9">
        <v>278045.96000000002</v>
      </c>
      <c r="N9">
        <v>193622.7</v>
      </c>
      <c r="O9">
        <v>113708.97</v>
      </c>
    </row>
    <row r="10" spans="1:21" x14ac:dyDescent="0.25">
      <c r="A10" s="1">
        <v>-17.5</v>
      </c>
      <c r="B10" t="s">
        <v>0</v>
      </c>
      <c r="C10" t="s">
        <v>0</v>
      </c>
      <c r="D10" t="s">
        <v>0</v>
      </c>
      <c r="E10" t="s">
        <v>0</v>
      </c>
      <c r="F10">
        <v>343726.07</v>
      </c>
      <c r="G10">
        <v>141755.92000000001</v>
      </c>
      <c r="I10" s="1">
        <v>-17.5</v>
      </c>
      <c r="J10" t="s">
        <v>0</v>
      </c>
      <c r="K10" t="s">
        <v>0</v>
      </c>
      <c r="L10" t="s">
        <v>0</v>
      </c>
      <c r="M10">
        <v>259373.23</v>
      </c>
      <c r="N10">
        <v>274616.7</v>
      </c>
      <c r="O10">
        <v>216078.49</v>
      </c>
    </row>
    <row r="11" spans="1:21" x14ac:dyDescent="0.25">
      <c r="A11" s="1">
        <v>-12.5</v>
      </c>
      <c r="B11" t="s">
        <v>0</v>
      </c>
      <c r="C11" t="s">
        <v>0</v>
      </c>
      <c r="D11" t="s">
        <v>0</v>
      </c>
      <c r="E11">
        <v>641.16</v>
      </c>
      <c r="F11">
        <v>473488.78</v>
      </c>
      <c r="G11">
        <v>169216.83</v>
      </c>
      <c r="I11" s="1">
        <v>-12.5</v>
      </c>
      <c r="J11" t="s">
        <v>0</v>
      </c>
      <c r="K11" t="s">
        <v>0</v>
      </c>
      <c r="L11" t="s">
        <v>0</v>
      </c>
      <c r="M11" t="s">
        <v>0</v>
      </c>
      <c r="N11">
        <v>377030.6</v>
      </c>
      <c r="O11">
        <v>166466.76999999999</v>
      </c>
    </row>
    <row r="12" spans="1:21" x14ac:dyDescent="0.25">
      <c r="A12" s="1">
        <v>-7.5</v>
      </c>
      <c r="B12" t="s">
        <v>0</v>
      </c>
      <c r="C12" t="s">
        <v>0</v>
      </c>
      <c r="D12">
        <v>108737.25</v>
      </c>
      <c r="E12">
        <v>110792.7</v>
      </c>
      <c r="F12">
        <v>423056.54</v>
      </c>
      <c r="G12">
        <v>318926.95</v>
      </c>
      <c r="I12" s="1">
        <v>-7.5</v>
      </c>
      <c r="J12" t="s">
        <v>0</v>
      </c>
      <c r="K12" t="s">
        <v>0</v>
      </c>
      <c r="L12" t="s">
        <v>0</v>
      </c>
      <c r="M12">
        <v>538059.86</v>
      </c>
      <c r="N12">
        <v>538266.30000000005</v>
      </c>
      <c r="O12">
        <v>185549.95</v>
      </c>
    </row>
    <row r="13" spans="1:21" x14ac:dyDescent="0.25">
      <c r="A13" s="1">
        <v>-2.5</v>
      </c>
      <c r="B13" t="s">
        <v>0</v>
      </c>
      <c r="C13">
        <v>285572.58</v>
      </c>
      <c r="D13">
        <v>752954.48</v>
      </c>
      <c r="E13">
        <v>141553.17000000001</v>
      </c>
      <c r="F13">
        <v>650282.91</v>
      </c>
      <c r="G13">
        <v>1153219.3500000001</v>
      </c>
      <c r="I13" s="1">
        <v>-2.5</v>
      </c>
      <c r="J13" t="s">
        <v>0</v>
      </c>
      <c r="K13" t="s">
        <v>0</v>
      </c>
      <c r="L13">
        <v>227857.87</v>
      </c>
      <c r="M13">
        <v>772364.14</v>
      </c>
      <c r="N13">
        <v>448170.4</v>
      </c>
      <c r="O13">
        <v>469856.48</v>
      </c>
    </row>
    <row r="14" spans="1:21" x14ac:dyDescent="0.25">
      <c r="A14" s="1">
        <v>2.5</v>
      </c>
      <c r="B14" t="s">
        <v>0</v>
      </c>
      <c r="C14" t="s">
        <v>0</v>
      </c>
      <c r="D14">
        <v>1011626.14</v>
      </c>
      <c r="E14">
        <v>163518.93</v>
      </c>
      <c r="F14">
        <v>911806.77</v>
      </c>
      <c r="G14">
        <v>1092193.45</v>
      </c>
      <c r="I14" s="1">
        <v>2.5</v>
      </c>
      <c r="J14" t="s">
        <v>0</v>
      </c>
      <c r="K14" t="s">
        <v>0</v>
      </c>
      <c r="L14">
        <v>282324.21999999997</v>
      </c>
      <c r="M14">
        <v>888806.43</v>
      </c>
      <c r="N14">
        <v>359452</v>
      </c>
      <c r="O14">
        <v>328547.24</v>
      </c>
    </row>
    <row r="15" spans="1:21" x14ac:dyDescent="0.25">
      <c r="A15" s="1">
        <v>7.5</v>
      </c>
      <c r="B15" t="s">
        <v>0</v>
      </c>
      <c r="C15" t="s">
        <v>0</v>
      </c>
      <c r="D15">
        <v>934654.15</v>
      </c>
      <c r="E15">
        <v>682174</v>
      </c>
      <c r="F15">
        <v>712720.68</v>
      </c>
      <c r="G15">
        <v>1185218.46</v>
      </c>
      <c r="I15" s="1">
        <v>7.5</v>
      </c>
      <c r="J15" t="s">
        <v>0</v>
      </c>
      <c r="K15" t="s">
        <v>0</v>
      </c>
      <c r="L15">
        <v>143610.60999999999</v>
      </c>
      <c r="M15">
        <v>946457.34</v>
      </c>
      <c r="N15">
        <v>207955.6</v>
      </c>
      <c r="O15">
        <v>410107.83</v>
      </c>
    </row>
    <row r="16" spans="1:21" x14ac:dyDescent="0.25">
      <c r="A16" s="1">
        <v>12.5</v>
      </c>
      <c r="B16" t="s">
        <v>0</v>
      </c>
      <c r="C16" t="s">
        <v>0</v>
      </c>
      <c r="D16">
        <v>784635.12</v>
      </c>
      <c r="E16">
        <v>564127.9</v>
      </c>
      <c r="F16">
        <v>742725.62</v>
      </c>
      <c r="G16">
        <v>1059308.3400000001</v>
      </c>
      <c r="I16" s="1">
        <v>12.5</v>
      </c>
      <c r="J16" t="s">
        <v>0</v>
      </c>
      <c r="K16" t="s">
        <v>0</v>
      </c>
      <c r="L16">
        <v>126437.43</v>
      </c>
      <c r="M16">
        <v>1009459.48</v>
      </c>
      <c r="N16">
        <v>294388</v>
      </c>
      <c r="O16">
        <v>282690.40000000002</v>
      </c>
    </row>
    <row r="17" spans="1:15" x14ac:dyDescent="0.25">
      <c r="A17" s="1">
        <v>17.5</v>
      </c>
      <c r="B17" t="s">
        <v>0</v>
      </c>
      <c r="C17" t="s">
        <v>0</v>
      </c>
      <c r="D17" t="s">
        <v>0</v>
      </c>
      <c r="E17">
        <v>249821.88</v>
      </c>
      <c r="F17">
        <v>221358.31</v>
      </c>
      <c r="G17" t="s">
        <v>0</v>
      </c>
      <c r="I17" s="1">
        <v>17.5</v>
      </c>
      <c r="J17" t="s">
        <v>0</v>
      </c>
      <c r="K17" t="s">
        <v>0</v>
      </c>
      <c r="L17" t="s">
        <v>0</v>
      </c>
      <c r="M17">
        <v>497640.71</v>
      </c>
      <c r="N17">
        <v>236599.6</v>
      </c>
      <c r="O17" t="s">
        <v>0</v>
      </c>
    </row>
    <row r="18" spans="1:15" x14ac:dyDescent="0.25">
      <c r="A18" s="1">
        <v>22.5</v>
      </c>
      <c r="B18" t="s">
        <v>0</v>
      </c>
      <c r="C18" t="s">
        <v>0</v>
      </c>
      <c r="D18">
        <v>2310</v>
      </c>
      <c r="E18">
        <v>660458</v>
      </c>
      <c r="F18" t="s">
        <v>0</v>
      </c>
      <c r="G18" t="s">
        <v>0</v>
      </c>
      <c r="I18" s="1">
        <v>22.5</v>
      </c>
      <c r="J18" t="s">
        <v>0</v>
      </c>
      <c r="K18" t="s">
        <v>0</v>
      </c>
      <c r="L18">
        <v>3531</v>
      </c>
      <c r="M18">
        <v>2524207.1</v>
      </c>
      <c r="N18">
        <v>1200</v>
      </c>
      <c r="O18" t="s">
        <v>0</v>
      </c>
    </row>
    <row r="19" spans="1:15" x14ac:dyDescent="0.25">
      <c r="A19" s="1">
        <v>27.5</v>
      </c>
      <c r="B19" t="s">
        <v>0</v>
      </c>
      <c r="C19" t="s">
        <v>0</v>
      </c>
      <c r="D19">
        <v>289743</v>
      </c>
      <c r="E19">
        <v>1371056</v>
      </c>
      <c r="F19" t="s">
        <v>0</v>
      </c>
      <c r="G19" t="s">
        <v>0</v>
      </c>
      <c r="I19" s="1">
        <v>27.5</v>
      </c>
      <c r="J19" t="s">
        <v>0</v>
      </c>
      <c r="K19" t="s">
        <v>0</v>
      </c>
      <c r="L19">
        <v>22637</v>
      </c>
      <c r="M19">
        <v>535037</v>
      </c>
      <c r="N19">
        <v>13870</v>
      </c>
      <c r="O19" t="s">
        <v>0</v>
      </c>
    </row>
    <row r="20" spans="1:15" x14ac:dyDescent="0.25">
      <c r="A20" s="1">
        <v>32.5</v>
      </c>
      <c r="B20" t="s">
        <v>0</v>
      </c>
      <c r="C20" t="s">
        <v>0</v>
      </c>
      <c r="D20">
        <v>187419</v>
      </c>
      <c r="E20">
        <v>6599899</v>
      </c>
      <c r="F20">
        <v>2214324</v>
      </c>
      <c r="G20">
        <v>252380</v>
      </c>
      <c r="I20" s="1">
        <v>32.5</v>
      </c>
      <c r="J20" t="s">
        <v>0</v>
      </c>
      <c r="K20" t="s">
        <v>0</v>
      </c>
      <c r="L20">
        <v>281424</v>
      </c>
      <c r="M20">
        <v>3763533.1</v>
      </c>
      <c r="N20">
        <v>169788</v>
      </c>
      <c r="O20">
        <v>237085</v>
      </c>
    </row>
    <row r="21" spans="1:15" x14ac:dyDescent="0.25">
      <c r="A21" s="1">
        <v>37.5</v>
      </c>
      <c r="B21" t="s">
        <v>0</v>
      </c>
      <c r="C21" t="s">
        <v>0</v>
      </c>
      <c r="D21">
        <v>45980</v>
      </c>
      <c r="E21">
        <v>559209</v>
      </c>
      <c r="F21">
        <v>5883344</v>
      </c>
      <c r="G21">
        <v>1572180</v>
      </c>
      <c r="I21" s="1">
        <v>37.5</v>
      </c>
      <c r="J21" t="s">
        <v>0</v>
      </c>
      <c r="K21" t="s">
        <v>0</v>
      </c>
      <c r="L21">
        <v>107569</v>
      </c>
      <c r="M21">
        <v>365296</v>
      </c>
      <c r="N21">
        <v>353804</v>
      </c>
      <c r="O21">
        <v>3450292</v>
      </c>
    </row>
    <row r="22" spans="1:15" x14ac:dyDescent="0.25">
      <c r="A22" s="1">
        <v>42.5</v>
      </c>
      <c r="B22" t="s">
        <v>0</v>
      </c>
      <c r="C22" t="s">
        <v>0</v>
      </c>
      <c r="D22">
        <v>3000</v>
      </c>
      <c r="E22">
        <v>20760</v>
      </c>
      <c r="F22">
        <v>1933641</v>
      </c>
      <c r="G22">
        <v>622708</v>
      </c>
      <c r="I22" s="1">
        <v>42.5</v>
      </c>
      <c r="J22" t="s">
        <v>0</v>
      </c>
      <c r="K22" t="s">
        <v>0</v>
      </c>
      <c r="L22" t="s">
        <v>0</v>
      </c>
      <c r="M22">
        <v>165765</v>
      </c>
      <c r="N22">
        <v>291667</v>
      </c>
      <c r="O22">
        <v>589773</v>
      </c>
    </row>
    <row r="24" spans="1:15" x14ac:dyDescent="0.25">
      <c r="A24" s="1"/>
      <c r="B24">
        <v>-47.5</v>
      </c>
      <c r="C24">
        <v>-42.5</v>
      </c>
      <c r="D24">
        <v>-37.5</v>
      </c>
      <c r="E24">
        <v>-32.5</v>
      </c>
      <c r="F24">
        <v>-27.5</v>
      </c>
      <c r="G24">
        <v>-22.5</v>
      </c>
      <c r="I24" s="1"/>
      <c r="J24">
        <v>-47.5</v>
      </c>
      <c r="K24">
        <v>-42.5</v>
      </c>
      <c r="L24">
        <v>-37.5</v>
      </c>
      <c r="M24">
        <v>-32.5</v>
      </c>
      <c r="N24">
        <v>-27.5</v>
      </c>
      <c r="O24">
        <v>-22.5</v>
      </c>
    </row>
    <row r="25" spans="1:15" x14ac:dyDescent="0.25">
      <c r="A25" s="1">
        <v>-52.5</v>
      </c>
      <c r="B25" t="s">
        <v>0</v>
      </c>
      <c r="C25" t="s">
        <v>0</v>
      </c>
      <c r="D25">
        <v>0</v>
      </c>
      <c r="E25">
        <v>340.88013799999999</v>
      </c>
      <c r="F25" t="s">
        <v>0</v>
      </c>
      <c r="G25" t="s">
        <v>0</v>
      </c>
      <c r="I25" s="1">
        <v>-52.5</v>
      </c>
      <c r="J25" t="s">
        <v>0</v>
      </c>
      <c r="K25" t="s">
        <v>0</v>
      </c>
      <c r="L25">
        <v>0</v>
      </c>
      <c r="M25">
        <v>11.3304969</v>
      </c>
      <c r="N25" t="s">
        <v>0</v>
      </c>
      <c r="O25" t="s">
        <v>0</v>
      </c>
    </row>
    <row r="26" spans="1:15" x14ac:dyDescent="0.25">
      <c r="A26" s="1">
        <v>-47.5</v>
      </c>
      <c r="B26" t="s">
        <v>0</v>
      </c>
      <c r="C26" t="s">
        <v>0</v>
      </c>
      <c r="D26">
        <v>3.89577273</v>
      </c>
      <c r="E26">
        <v>104.264121</v>
      </c>
      <c r="F26">
        <v>227.9589</v>
      </c>
      <c r="G26" t="s">
        <v>0</v>
      </c>
      <c r="I26" s="1">
        <v>-47.5</v>
      </c>
      <c r="J26" t="s">
        <v>0</v>
      </c>
      <c r="K26" t="s">
        <v>0</v>
      </c>
      <c r="L26">
        <v>3.3953156</v>
      </c>
      <c r="M26">
        <v>13.9657923</v>
      </c>
      <c r="N26">
        <v>25.889178999999999</v>
      </c>
      <c r="O26">
        <v>100.0767822</v>
      </c>
    </row>
    <row r="27" spans="1:15" x14ac:dyDescent="0.25">
      <c r="A27" s="1">
        <v>-42.5</v>
      </c>
      <c r="B27" t="s">
        <v>0</v>
      </c>
      <c r="C27" t="s">
        <v>0</v>
      </c>
      <c r="D27">
        <v>0</v>
      </c>
      <c r="E27">
        <v>32.691417999999999</v>
      </c>
      <c r="F27">
        <v>226.74263999999999</v>
      </c>
      <c r="G27">
        <v>41.126710000000003</v>
      </c>
      <c r="I27" s="1">
        <v>-42.5</v>
      </c>
      <c r="J27" t="s">
        <v>0</v>
      </c>
      <c r="K27" t="s">
        <v>0</v>
      </c>
      <c r="L27">
        <v>10.9105396</v>
      </c>
      <c r="M27">
        <v>0</v>
      </c>
      <c r="N27">
        <v>15.846268999999999</v>
      </c>
      <c r="O27">
        <v>0.37092370000000002</v>
      </c>
    </row>
    <row r="28" spans="1:15" x14ac:dyDescent="0.25">
      <c r="A28" s="1">
        <v>-37.5</v>
      </c>
      <c r="B28" t="s">
        <v>0</v>
      </c>
      <c r="C28" t="s">
        <v>0</v>
      </c>
      <c r="D28" t="s">
        <v>0</v>
      </c>
      <c r="E28">
        <v>0.45878600000000003</v>
      </c>
      <c r="F28">
        <v>48.977130000000002</v>
      </c>
      <c r="G28">
        <v>0</v>
      </c>
      <c r="I28" s="1">
        <v>-37.5</v>
      </c>
      <c r="J28" t="s">
        <v>0</v>
      </c>
      <c r="K28" t="s">
        <v>0</v>
      </c>
      <c r="L28">
        <v>0.49694199999999999</v>
      </c>
      <c r="M28">
        <v>3.4620905</v>
      </c>
      <c r="N28">
        <v>3.9675250000000002</v>
      </c>
      <c r="O28">
        <v>0</v>
      </c>
    </row>
    <row r="29" spans="1:15" x14ac:dyDescent="0.25">
      <c r="A29" s="1">
        <v>-32.5</v>
      </c>
      <c r="B29" t="s">
        <v>0</v>
      </c>
      <c r="C29" t="s">
        <v>0</v>
      </c>
      <c r="D29" t="s">
        <v>0</v>
      </c>
      <c r="E29" t="s">
        <v>0</v>
      </c>
      <c r="F29">
        <v>0</v>
      </c>
      <c r="G29" t="s">
        <v>0</v>
      </c>
      <c r="I29" s="1">
        <v>-32.5</v>
      </c>
      <c r="J29" t="s">
        <v>0</v>
      </c>
      <c r="K29" t="s">
        <v>0</v>
      </c>
      <c r="L29" t="s">
        <v>0</v>
      </c>
      <c r="M29">
        <v>0.25299139999999998</v>
      </c>
      <c r="N29">
        <v>0</v>
      </c>
      <c r="O29">
        <v>0</v>
      </c>
    </row>
    <row r="30" spans="1:15" x14ac:dyDescent="0.25">
      <c r="A30" s="1">
        <v>-27.5</v>
      </c>
      <c r="B30" t="s">
        <v>0</v>
      </c>
      <c r="C30" t="s">
        <v>0</v>
      </c>
      <c r="D30" t="s">
        <v>0</v>
      </c>
      <c r="E30" t="s">
        <v>0</v>
      </c>
      <c r="F30">
        <v>197.84478999999999</v>
      </c>
      <c r="G30" t="s">
        <v>0</v>
      </c>
      <c r="I30" s="1">
        <v>-27.5</v>
      </c>
      <c r="J30" t="s">
        <v>0</v>
      </c>
      <c r="K30" t="s">
        <v>0</v>
      </c>
      <c r="L30" t="s">
        <v>0</v>
      </c>
      <c r="M30" t="s">
        <v>0</v>
      </c>
      <c r="N30" t="s">
        <v>0</v>
      </c>
      <c r="O30">
        <v>0</v>
      </c>
    </row>
    <row r="31" spans="1:15" x14ac:dyDescent="0.25">
      <c r="A31" s="1">
        <v>-22.5</v>
      </c>
      <c r="B31" t="s">
        <v>0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I31" s="1">
        <v>-22.5</v>
      </c>
      <c r="J31" t="s">
        <v>0</v>
      </c>
      <c r="K31" t="s">
        <v>0</v>
      </c>
      <c r="L31" t="s">
        <v>0</v>
      </c>
      <c r="M31" t="s">
        <v>0</v>
      </c>
      <c r="N31" t="s">
        <v>0</v>
      </c>
      <c r="O31">
        <v>0</v>
      </c>
    </row>
    <row r="32" spans="1:15" x14ac:dyDescent="0.25">
      <c r="A32" s="1">
        <v>-17.5</v>
      </c>
      <c r="B32" t="s">
        <v>0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I32" s="1">
        <v>-17.5</v>
      </c>
      <c r="J32" t="s">
        <v>0</v>
      </c>
      <c r="K32" t="s">
        <v>0</v>
      </c>
      <c r="L32" t="s">
        <v>0</v>
      </c>
      <c r="M32">
        <v>0</v>
      </c>
      <c r="N32" t="s">
        <v>0</v>
      </c>
      <c r="O32" t="s">
        <v>0</v>
      </c>
    </row>
    <row r="33" spans="1:15" x14ac:dyDescent="0.25">
      <c r="A33" s="1">
        <v>-12.5</v>
      </c>
      <c r="B33" t="s">
        <v>0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I33" s="1">
        <v>-12.5</v>
      </c>
      <c r="J33" t="s">
        <v>0</v>
      </c>
      <c r="K33" t="s">
        <v>0</v>
      </c>
      <c r="L33" t="s">
        <v>0</v>
      </c>
      <c r="M33" t="s">
        <v>0</v>
      </c>
      <c r="N33" t="s">
        <v>0</v>
      </c>
      <c r="O33" t="s">
        <v>0</v>
      </c>
    </row>
    <row r="34" spans="1:15" x14ac:dyDescent="0.25">
      <c r="A34" s="1">
        <v>-7.5</v>
      </c>
      <c r="B34" t="s">
        <v>0</v>
      </c>
      <c r="C34" t="s">
        <v>0</v>
      </c>
      <c r="D34" t="s">
        <v>0</v>
      </c>
      <c r="E34" t="s">
        <v>0</v>
      </c>
      <c r="F34" t="s">
        <v>0</v>
      </c>
      <c r="G34" t="s">
        <v>0</v>
      </c>
      <c r="I34" s="1">
        <v>-7.5</v>
      </c>
      <c r="J34" t="s">
        <v>0</v>
      </c>
      <c r="K34" t="s">
        <v>0</v>
      </c>
      <c r="L34" t="s">
        <v>0</v>
      </c>
      <c r="M34" t="s">
        <v>0</v>
      </c>
      <c r="N34" t="s">
        <v>0</v>
      </c>
      <c r="O34" t="s">
        <v>0</v>
      </c>
    </row>
    <row r="35" spans="1:15" x14ac:dyDescent="0.25">
      <c r="A35" s="1">
        <v>-2.5</v>
      </c>
      <c r="B35" t="s">
        <v>0</v>
      </c>
      <c r="C35">
        <v>14.244630000000001</v>
      </c>
      <c r="D35" t="s">
        <v>0</v>
      </c>
      <c r="E35" t="s">
        <v>0</v>
      </c>
      <c r="F35" t="s">
        <v>0</v>
      </c>
      <c r="G35" t="s">
        <v>0</v>
      </c>
      <c r="I35" s="1">
        <v>-2.5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</row>
    <row r="36" spans="1:15" x14ac:dyDescent="0.25">
      <c r="A36" s="1">
        <v>2.5</v>
      </c>
      <c r="B36" t="s">
        <v>0</v>
      </c>
      <c r="C36" t="s">
        <v>0</v>
      </c>
      <c r="D36" t="s">
        <v>0</v>
      </c>
      <c r="E36" t="s">
        <v>0</v>
      </c>
      <c r="F36">
        <v>0</v>
      </c>
      <c r="G36">
        <v>0</v>
      </c>
      <c r="I36" s="1">
        <v>2.5</v>
      </c>
      <c r="J36" t="s">
        <v>0</v>
      </c>
      <c r="K36" t="s">
        <v>0</v>
      </c>
      <c r="L36" t="s">
        <v>0</v>
      </c>
      <c r="M36" t="s">
        <v>0</v>
      </c>
      <c r="N36" t="s">
        <v>0</v>
      </c>
      <c r="O36">
        <v>0</v>
      </c>
    </row>
    <row r="37" spans="1:15" x14ac:dyDescent="0.25">
      <c r="A37" s="1">
        <v>7.5</v>
      </c>
      <c r="B37" t="s">
        <v>0</v>
      </c>
      <c r="C37" t="s">
        <v>0</v>
      </c>
      <c r="D37" t="s">
        <v>0</v>
      </c>
      <c r="E37" t="s">
        <v>0</v>
      </c>
      <c r="F37" t="s">
        <v>0</v>
      </c>
      <c r="G37" t="s">
        <v>0</v>
      </c>
      <c r="I37" s="1">
        <v>7.5</v>
      </c>
      <c r="J37" t="s">
        <v>0</v>
      </c>
      <c r="K37" t="s">
        <v>0</v>
      </c>
      <c r="L37" t="s">
        <v>0</v>
      </c>
      <c r="M37" t="s">
        <v>0</v>
      </c>
      <c r="N37" t="s">
        <v>0</v>
      </c>
      <c r="O37">
        <v>0</v>
      </c>
    </row>
    <row r="38" spans="1:15" x14ac:dyDescent="0.25">
      <c r="A38" s="1">
        <v>12.5</v>
      </c>
      <c r="B38" t="s">
        <v>0</v>
      </c>
      <c r="C38" t="s">
        <v>0</v>
      </c>
      <c r="D38">
        <v>0</v>
      </c>
      <c r="E38">
        <v>69.282292999999996</v>
      </c>
      <c r="F38" t="s">
        <v>0</v>
      </c>
      <c r="G38" t="s">
        <v>0</v>
      </c>
      <c r="I38" s="1">
        <v>12.5</v>
      </c>
      <c r="J38" t="s">
        <v>0</v>
      </c>
      <c r="K38" t="s">
        <v>0</v>
      </c>
      <c r="L38">
        <v>11.7288896</v>
      </c>
      <c r="M38">
        <v>120.1737475</v>
      </c>
      <c r="N38" t="s">
        <v>0</v>
      </c>
      <c r="O38" t="s">
        <v>0</v>
      </c>
    </row>
    <row r="39" spans="1:15" x14ac:dyDescent="0.25">
      <c r="A39" s="1">
        <v>17.5</v>
      </c>
      <c r="B39" t="s">
        <v>0</v>
      </c>
      <c r="C39" t="s">
        <v>0</v>
      </c>
      <c r="D39" t="s">
        <v>0</v>
      </c>
      <c r="E39">
        <v>0</v>
      </c>
      <c r="F39" t="s">
        <v>0</v>
      </c>
      <c r="G39" t="s">
        <v>0</v>
      </c>
      <c r="I39" s="1">
        <v>17.5</v>
      </c>
      <c r="J39" t="s">
        <v>0</v>
      </c>
      <c r="K39" t="s">
        <v>0</v>
      </c>
      <c r="L39" t="s">
        <v>0</v>
      </c>
      <c r="M39">
        <v>17.279191300000001</v>
      </c>
      <c r="N39" t="s">
        <v>0</v>
      </c>
      <c r="O39" t="s">
        <v>0</v>
      </c>
    </row>
    <row r="40" spans="1:15" x14ac:dyDescent="0.25">
      <c r="A40" s="1">
        <v>22.5</v>
      </c>
      <c r="B40" t="s">
        <v>0</v>
      </c>
      <c r="C40" t="s">
        <v>0</v>
      </c>
      <c r="D40">
        <v>2.6340829999999999E-2</v>
      </c>
      <c r="E40">
        <v>10.426933</v>
      </c>
      <c r="F40" t="s">
        <v>0</v>
      </c>
      <c r="G40" t="s">
        <v>0</v>
      </c>
      <c r="I40" s="1">
        <v>22.5</v>
      </c>
      <c r="J40" t="s">
        <v>0</v>
      </c>
      <c r="K40" t="s">
        <v>0</v>
      </c>
      <c r="L40">
        <v>0.17465890000000001</v>
      </c>
      <c r="M40">
        <v>202.26018429999999</v>
      </c>
      <c r="N40" t="s">
        <v>0</v>
      </c>
      <c r="O40" t="s">
        <v>0</v>
      </c>
    </row>
    <row r="41" spans="1:15" x14ac:dyDescent="0.25">
      <c r="A41" s="1">
        <v>27.5</v>
      </c>
      <c r="B41" t="s">
        <v>0</v>
      </c>
      <c r="C41" t="s">
        <v>0</v>
      </c>
      <c r="D41">
        <v>0</v>
      </c>
      <c r="E41">
        <v>114.276968</v>
      </c>
      <c r="F41" t="s">
        <v>0</v>
      </c>
      <c r="G41" t="s">
        <v>0</v>
      </c>
      <c r="I41" s="1">
        <v>27.5</v>
      </c>
      <c r="J41" t="s">
        <v>0</v>
      </c>
      <c r="K41" t="s">
        <v>0</v>
      </c>
      <c r="L41">
        <v>0</v>
      </c>
      <c r="M41">
        <v>6.9034173000000001</v>
      </c>
      <c r="N41" t="s">
        <v>0</v>
      </c>
      <c r="O41" t="s">
        <v>0</v>
      </c>
    </row>
    <row r="42" spans="1:15" x14ac:dyDescent="0.25">
      <c r="A42" s="1">
        <v>32.5</v>
      </c>
      <c r="B42" t="s">
        <v>0</v>
      </c>
      <c r="C42" t="s">
        <v>0</v>
      </c>
      <c r="D42">
        <v>0</v>
      </c>
      <c r="E42">
        <v>56.029632999999997</v>
      </c>
      <c r="F42">
        <v>0</v>
      </c>
      <c r="G42" t="s">
        <v>0</v>
      </c>
      <c r="I42" s="1">
        <v>32.5</v>
      </c>
      <c r="J42" t="s">
        <v>0</v>
      </c>
      <c r="K42" t="s">
        <v>0</v>
      </c>
      <c r="L42" t="s">
        <v>0</v>
      </c>
      <c r="M42">
        <v>0</v>
      </c>
      <c r="N42">
        <v>0</v>
      </c>
      <c r="O42" t="s">
        <v>0</v>
      </c>
    </row>
    <row r="43" spans="1:15" x14ac:dyDescent="0.25">
      <c r="A43" s="1">
        <v>37.5</v>
      </c>
      <c r="B43" t="s">
        <v>0</v>
      </c>
      <c r="C43" t="s">
        <v>0</v>
      </c>
      <c r="D43" t="s">
        <v>0</v>
      </c>
      <c r="E43">
        <v>0</v>
      </c>
      <c r="F43">
        <v>76.846190000000007</v>
      </c>
      <c r="G43" t="s">
        <v>0</v>
      </c>
      <c r="I43" s="1">
        <v>37.5</v>
      </c>
      <c r="J43" t="s">
        <v>0</v>
      </c>
      <c r="K43" t="s">
        <v>0</v>
      </c>
      <c r="L43" t="s">
        <v>0</v>
      </c>
      <c r="M43">
        <v>0</v>
      </c>
      <c r="N43">
        <v>0</v>
      </c>
      <c r="O43" t="s">
        <v>0</v>
      </c>
    </row>
    <row r="44" spans="1:15" x14ac:dyDescent="0.25">
      <c r="A44" s="1">
        <v>42.5</v>
      </c>
      <c r="B44" t="s">
        <v>0</v>
      </c>
      <c r="C44" t="s">
        <v>0</v>
      </c>
      <c r="D44" t="s">
        <v>0</v>
      </c>
      <c r="E44" t="s">
        <v>0</v>
      </c>
      <c r="F44" t="s">
        <v>0</v>
      </c>
      <c r="G44" t="s">
        <v>0</v>
      </c>
      <c r="I44" s="1">
        <v>42.5</v>
      </c>
      <c r="J44" t="s">
        <v>0</v>
      </c>
      <c r="K44" t="s">
        <v>0</v>
      </c>
      <c r="L44" t="s">
        <v>0</v>
      </c>
      <c r="M44" t="s">
        <v>0</v>
      </c>
      <c r="N44">
        <v>0</v>
      </c>
      <c r="O44" t="s">
        <v>0</v>
      </c>
    </row>
    <row r="46" spans="1:15" x14ac:dyDescent="0.25">
      <c r="A46" t="s">
        <v>13</v>
      </c>
      <c r="I46" t="s">
        <v>13</v>
      </c>
    </row>
    <row r="47" spans="1:15" x14ac:dyDescent="0.25">
      <c r="A47" s="1"/>
      <c r="B47">
        <v>-47.5</v>
      </c>
      <c r="C47">
        <v>-42.5</v>
      </c>
      <c r="D47">
        <v>-37.5</v>
      </c>
      <c r="E47">
        <v>-32.5</v>
      </c>
      <c r="F47">
        <v>-27.5</v>
      </c>
      <c r="G47">
        <v>-22.5</v>
      </c>
      <c r="I47" s="1"/>
      <c r="J47">
        <v>-47.5</v>
      </c>
      <c r="K47">
        <v>-42.5</v>
      </c>
      <c r="L47">
        <v>-37.5</v>
      </c>
      <c r="M47">
        <v>-32.5</v>
      </c>
      <c r="N47">
        <v>-27.5</v>
      </c>
      <c r="O47">
        <v>-22.5</v>
      </c>
    </row>
    <row r="48" spans="1:15" x14ac:dyDescent="0.25">
      <c r="A48" s="1">
        <v>-52.5</v>
      </c>
      <c r="B48" t="str">
        <f>IF(B3="NA","",IF(B25="NA",$T$2*B3/1000,B25))</f>
        <v/>
      </c>
      <c r="C48">
        <f t="shared" ref="C48:G48" si="0">IF(C3="NA","",IF(C25="NA",$T$2*C3/1000,C25))</f>
        <v>0.90347380381774045</v>
      </c>
      <c r="D48">
        <f t="shared" si="0"/>
        <v>0</v>
      </c>
      <c r="E48">
        <f t="shared" si="0"/>
        <v>340.88013799999999</v>
      </c>
      <c r="F48" t="str">
        <f t="shared" si="0"/>
        <v/>
      </c>
      <c r="G48" t="str">
        <f t="shared" si="0"/>
        <v/>
      </c>
      <c r="I48" s="1">
        <v>-52.5</v>
      </c>
      <c r="J48" t="str">
        <f>IF(J3="NA","",IF(J25="NA",$T$3*J3/1000,J25))</f>
        <v/>
      </c>
      <c r="K48">
        <f t="shared" ref="K48:O48" si="1">IF(K3="NA","",IF(K25="NA",$T$3*K3/1000,K25))</f>
        <v>3.8382835327183167</v>
      </c>
      <c r="L48">
        <f t="shared" si="1"/>
        <v>0</v>
      </c>
      <c r="M48">
        <f t="shared" si="1"/>
        <v>11.3304969</v>
      </c>
      <c r="N48" t="str">
        <f t="shared" si="1"/>
        <v/>
      </c>
      <c r="O48" t="str">
        <f t="shared" si="1"/>
        <v/>
      </c>
    </row>
    <row r="49" spans="1:15" x14ac:dyDescent="0.25">
      <c r="A49" s="1">
        <v>-47.5</v>
      </c>
      <c r="B49" t="str">
        <f t="shared" ref="B49:G64" si="2">IF(B4="NA","",IF(B26="NA",$T$2*B4/1000,B26))</f>
        <v/>
      </c>
      <c r="C49" t="str">
        <f t="shared" si="2"/>
        <v/>
      </c>
      <c r="D49">
        <f t="shared" si="2"/>
        <v>3.89577273</v>
      </c>
      <c r="E49">
        <f t="shared" si="2"/>
        <v>104.264121</v>
      </c>
      <c r="F49">
        <f t="shared" si="2"/>
        <v>227.9589</v>
      </c>
      <c r="G49">
        <f t="shared" si="2"/>
        <v>43.565991374465348</v>
      </c>
      <c r="I49" s="1">
        <v>-47.5</v>
      </c>
      <c r="J49" t="str">
        <f t="shared" ref="J49:O64" si="3">IF(J4="NA","",IF(J26="NA",$T$3*J4/1000,J26))</f>
        <v/>
      </c>
      <c r="K49">
        <f t="shared" si="3"/>
        <v>2.9797830618903656</v>
      </c>
      <c r="L49">
        <f t="shared" si="3"/>
        <v>3.3953156</v>
      </c>
      <c r="M49">
        <f t="shared" si="3"/>
        <v>13.9657923</v>
      </c>
      <c r="N49">
        <f t="shared" si="3"/>
        <v>25.889178999999999</v>
      </c>
      <c r="O49">
        <f t="shared" si="3"/>
        <v>100.0767822</v>
      </c>
    </row>
    <row r="50" spans="1:15" x14ac:dyDescent="0.25">
      <c r="A50" s="1">
        <v>-42.5</v>
      </c>
      <c r="B50" t="str">
        <f t="shared" si="2"/>
        <v/>
      </c>
      <c r="C50" t="str">
        <f t="shared" si="2"/>
        <v/>
      </c>
      <c r="D50">
        <f t="shared" si="2"/>
        <v>0</v>
      </c>
      <c r="E50">
        <f t="shared" si="2"/>
        <v>32.691417999999999</v>
      </c>
      <c r="F50">
        <f t="shared" si="2"/>
        <v>226.74263999999999</v>
      </c>
      <c r="G50">
        <f t="shared" si="2"/>
        <v>41.126710000000003</v>
      </c>
      <c r="I50" s="1">
        <v>-42.5</v>
      </c>
      <c r="J50" t="str">
        <f t="shared" si="3"/>
        <v/>
      </c>
      <c r="K50" t="str">
        <f t="shared" si="3"/>
        <v/>
      </c>
      <c r="L50">
        <f t="shared" si="3"/>
        <v>10.9105396</v>
      </c>
      <c r="M50">
        <f t="shared" si="3"/>
        <v>0</v>
      </c>
      <c r="N50">
        <f t="shared" si="3"/>
        <v>15.846268999999999</v>
      </c>
      <c r="O50">
        <f t="shared" si="3"/>
        <v>0.37092370000000002</v>
      </c>
    </row>
    <row r="51" spans="1:15" x14ac:dyDescent="0.25">
      <c r="A51" s="1">
        <v>-37.5</v>
      </c>
      <c r="B51" t="str">
        <f t="shared" si="2"/>
        <v/>
      </c>
      <c r="C51">
        <f t="shared" si="2"/>
        <v>0.53481474161639186</v>
      </c>
      <c r="D51">
        <f t="shared" si="2"/>
        <v>4.7783774626771747</v>
      </c>
      <c r="E51">
        <f t="shared" si="2"/>
        <v>0.45878600000000003</v>
      </c>
      <c r="F51">
        <f t="shared" si="2"/>
        <v>48.977130000000002</v>
      </c>
      <c r="G51">
        <f t="shared" si="2"/>
        <v>0</v>
      </c>
      <c r="I51" s="1">
        <v>-37.5</v>
      </c>
      <c r="J51" t="str">
        <f t="shared" si="3"/>
        <v/>
      </c>
      <c r="K51" t="str">
        <f t="shared" si="3"/>
        <v/>
      </c>
      <c r="L51">
        <f t="shared" si="3"/>
        <v>0.49694199999999999</v>
      </c>
      <c r="M51">
        <f t="shared" si="3"/>
        <v>3.4620905</v>
      </c>
      <c r="N51">
        <f t="shared" si="3"/>
        <v>3.9675250000000002</v>
      </c>
      <c r="O51">
        <f t="shared" si="3"/>
        <v>0</v>
      </c>
    </row>
    <row r="52" spans="1:15" x14ac:dyDescent="0.25">
      <c r="A52" s="1">
        <v>-32.5</v>
      </c>
      <c r="B52" t="str">
        <f t="shared" si="2"/>
        <v/>
      </c>
      <c r="C52" t="str">
        <f t="shared" si="2"/>
        <v/>
      </c>
      <c r="D52" t="str">
        <f t="shared" si="2"/>
        <v/>
      </c>
      <c r="E52" t="str">
        <f t="shared" si="2"/>
        <v/>
      </c>
      <c r="F52">
        <f t="shared" si="2"/>
        <v>0</v>
      </c>
      <c r="G52">
        <f t="shared" si="2"/>
        <v>12.879037510662732</v>
      </c>
      <c r="I52" s="1">
        <v>-32.5</v>
      </c>
      <c r="J52" t="str">
        <f t="shared" si="3"/>
        <v/>
      </c>
      <c r="K52" t="str">
        <f t="shared" si="3"/>
        <v/>
      </c>
      <c r="L52" t="str">
        <f t="shared" si="3"/>
        <v/>
      </c>
      <c r="M52">
        <f t="shared" si="3"/>
        <v>0.25299139999999998</v>
      </c>
      <c r="N52">
        <f t="shared" si="3"/>
        <v>0</v>
      </c>
      <c r="O52">
        <f t="shared" si="3"/>
        <v>0</v>
      </c>
    </row>
    <row r="53" spans="1:15" x14ac:dyDescent="0.25">
      <c r="A53" s="1">
        <v>-27.5</v>
      </c>
      <c r="B53" t="str">
        <f t="shared" si="2"/>
        <v/>
      </c>
      <c r="C53" t="str">
        <f t="shared" si="2"/>
        <v/>
      </c>
      <c r="D53" t="str">
        <f t="shared" si="2"/>
        <v/>
      </c>
      <c r="E53" t="str">
        <f t="shared" si="2"/>
        <v/>
      </c>
      <c r="F53">
        <f t="shared" si="2"/>
        <v>197.84478999999999</v>
      </c>
      <c r="G53">
        <f t="shared" si="2"/>
        <v>30.445936452890695</v>
      </c>
      <c r="I53" s="1">
        <v>-27.5</v>
      </c>
      <c r="J53" t="str">
        <f t="shared" si="3"/>
        <v/>
      </c>
      <c r="K53" t="str">
        <f t="shared" si="3"/>
        <v/>
      </c>
      <c r="L53" t="str">
        <f t="shared" si="3"/>
        <v/>
      </c>
      <c r="M53">
        <f t="shared" si="3"/>
        <v>41.578235831778287</v>
      </c>
      <c r="N53">
        <f t="shared" si="3"/>
        <v>36.002437677237609</v>
      </c>
      <c r="O53">
        <f t="shared" si="3"/>
        <v>0</v>
      </c>
    </row>
    <row r="54" spans="1:15" x14ac:dyDescent="0.25">
      <c r="A54" s="1">
        <v>-22.5</v>
      </c>
      <c r="B54" t="str">
        <f t="shared" si="2"/>
        <v/>
      </c>
      <c r="C54" t="str">
        <f t="shared" si="2"/>
        <v/>
      </c>
      <c r="D54" t="str">
        <f t="shared" si="2"/>
        <v/>
      </c>
      <c r="E54" t="str">
        <f t="shared" si="2"/>
        <v/>
      </c>
      <c r="F54">
        <f t="shared" si="2"/>
        <v>36.326109544116392</v>
      </c>
      <c r="G54">
        <f t="shared" si="2"/>
        <v>29.679549557962403</v>
      </c>
      <c r="I54" s="1">
        <v>-22.5</v>
      </c>
      <c r="J54" t="str">
        <f t="shared" si="3"/>
        <v/>
      </c>
      <c r="K54" t="str">
        <f t="shared" si="3"/>
        <v/>
      </c>
      <c r="L54" t="str">
        <f t="shared" si="3"/>
        <v/>
      </c>
      <c r="M54">
        <f t="shared" si="3"/>
        <v>58.704671624286746</v>
      </c>
      <c r="N54">
        <f t="shared" si="3"/>
        <v>40.880137307183986</v>
      </c>
      <c r="O54">
        <f t="shared" si="3"/>
        <v>0</v>
      </c>
    </row>
    <row r="55" spans="1:15" x14ac:dyDescent="0.25">
      <c r="A55" s="1">
        <v>-17.5</v>
      </c>
      <c r="B55" t="str">
        <f t="shared" si="2"/>
        <v/>
      </c>
      <c r="C55" t="str">
        <f t="shared" si="2"/>
        <v/>
      </c>
      <c r="D55" t="str">
        <f t="shared" si="2"/>
        <v/>
      </c>
      <c r="E55" t="str">
        <f t="shared" si="2"/>
        <v/>
      </c>
      <c r="F55">
        <f t="shared" si="2"/>
        <v>70.18117758302327</v>
      </c>
      <c r="G55">
        <f t="shared" si="2"/>
        <v>28.943389120775272</v>
      </c>
      <c r="I55" s="1">
        <v>-17.5</v>
      </c>
      <c r="J55" t="str">
        <f t="shared" si="3"/>
        <v/>
      </c>
      <c r="K55" t="str">
        <f t="shared" si="3"/>
        <v/>
      </c>
      <c r="L55" t="str">
        <f t="shared" si="3"/>
        <v/>
      </c>
      <c r="M55">
        <f t="shared" si="3"/>
        <v>0</v>
      </c>
      <c r="N55">
        <f t="shared" si="3"/>
        <v>57.980641747304169</v>
      </c>
      <c r="O55">
        <f t="shared" si="3"/>
        <v>45.621295128768374</v>
      </c>
    </row>
    <row r="56" spans="1:15" x14ac:dyDescent="0.25">
      <c r="A56" s="1">
        <v>-12.5</v>
      </c>
      <c r="B56" t="str">
        <f t="shared" si="2"/>
        <v/>
      </c>
      <c r="C56" t="str">
        <f t="shared" si="2"/>
        <v/>
      </c>
      <c r="D56" t="str">
        <f t="shared" si="2"/>
        <v/>
      </c>
      <c r="E56">
        <f t="shared" si="2"/>
        <v>0.13091053529670063</v>
      </c>
      <c r="F56">
        <f t="shared" si="2"/>
        <v>96.675821396814712</v>
      </c>
      <c r="G56">
        <f t="shared" si="2"/>
        <v>34.550292901164752</v>
      </c>
      <c r="I56" s="1">
        <v>-12.5</v>
      </c>
      <c r="J56" t="str">
        <f t="shared" si="3"/>
        <v/>
      </c>
      <c r="K56" t="str">
        <f t="shared" si="3"/>
        <v/>
      </c>
      <c r="L56" t="str">
        <f t="shared" si="3"/>
        <v/>
      </c>
      <c r="M56" t="str">
        <f t="shared" si="3"/>
        <v/>
      </c>
      <c r="N56">
        <f t="shared" si="3"/>
        <v>79.603593468172676</v>
      </c>
      <c r="O56">
        <f t="shared" si="3"/>
        <v>35.146624929222732</v>
      </c>
    </row>
    <row r="57" spans="1:15" x14ac:dyDescent="0.25">
      <c r="A57" s="1">
        <v>-7.5</v>
      </c>
      <c r="B57" t="str">
        <f t="shared" si="2"/>
        <v/>
      </c>
      <c r="C57" t="str">
        <f t="shared" si="2"/>
        <v/>
      </c>
      <c r="D57">
        <f t="shared" si="2"/>
        <v>22.201715023069376</v>
      </c>
      <c r="E57">
        <f t="shared" si="2"/>
        <v>22.621391952035005</v>
      </c>
      <c r="F57">
        <f t="shared" si="2"/>
        <v>86.378685682466227</v>
      </c>
      <c r="G57">
        <f t="shared" si="2"/>
        <v>65.117751801491181</v>
      </c>
      <c r="I57" s="1">
        <v>-7.5</v>
      </c>
      <c r="J57" t="str">
        <f t="shared" si="3"/>
        <v/>
      </c>
      <c r="K57" t="str">
        <f t="shared" si="3"/>
        <v/>
      </c>
      <c r="L57" t="str">
        <f t="shared" si="3"/>
        <v/>
      </c>
      <c r="M57">
        <f t="shared" si="3"/>
        <v>113.60218071684875</v>
      </c>
      <c r="N57">
        <f t="shared" si="3"/>
        <v>113.64576700887801</v>
      </c>
      <c r="O57">
        <f t="shared" si="3"/>
        <v>39.175713557042236</v>
      </c>
    </row>
    <row r="58" spans="1:15" x14ac:dyDescent="0.25">
      <c r="A58" s="1">
        <v>-2.5</v>
      </c>
      <c r="B58" t="str">
        <f t="shared" si="2"/>
        <v/>
      </c>
      <c r="C58">
        <f t="shared" si="2"/>
        <v>14.244630000000001</v>
      </c>
      <c r="D58">
        <f t="shared" si="2"/>
        <v>153.73646832436347</v>
      </c>
      <c r="E58">
        <f t="shared" si="2"/>
        <v>28.901992104380916</v>
      </c>
      <c r="F58">
        <f t="shared" si="2"/>
        <v>132.7732295252296</v>
      </c>
      <c r="G58">
        <f t="shared" si="2"/>
        <v>235.46160462757064</v>
      </c>
      <c r="I58" s="1">
        <v>-2.5</v>
      </c>
      <c r="J58" t="str">
        <f t="shared" si="3"/>
        <v/>
      </c>
      <c r="K58" t="str">
        <f t="shared" si="3"/>
        <v/>
      </c>
      <c r="L58">
        <f t="shared" si="3"/>
        <v>48.108310710068999</v>
      </c>
      <c r="M58">
        <f t="shared" si="3"/>
        <v>163.07154116921762</v>
      </c>
      <c r="N58">
        <f t="shared" si="3"/>
        <v>94.623551314053401</v>
      </c>
      <c r="O58">
        <f t="shared" si="3"/>
        <v>99.20219797095146</v>
      </c>
    </row>
    <row r="59" spans="1:15" x14ac:dyDescent="0.25">
      <c r="A59" s="1">
        <v>2.5</v>
      </c>
      <c r="B59" t="str">
        <f t="shared" si="2"/>
        <v/>
      </c>
      <c r="C59" t="str">
        <f t="shared" si="2"/>
        <v/>
      </c>
      <c r="D59">
        <f t="shared" si="2"/>
        <v>206.55143725050695</v>
      </c>
      <c r="E59">
        <f t="shared" si="2"/>
        <v>33.386909129458665</v>
      </c>
      <c r="F59">
        <f t="shared" si="2"/>
        <v>0</v>
      </c>
      <c r="G59">
        <f t="shared" si="2"/>
        <v>0</v>
      </c>
      <c r="I59" s="1">
        <v>2.5</v>
      </c>
      <c r="J59" t="str">
        <f t="shared" si="3"/>
        <v/>
      </c>
      <c r="K59" t="str">
        <f t="shared" si="3"/>
        <v/>
      </c>
      <c r="L59">
        <f t="shared" si="3"/>
        <v>59.607953399800827</v>
      </c>
      <c r="M59">
        <f t="shared" si="3"/>
        <v>187.65634865079357</v>
      </c>
      <c r="N59">
        <f t="shared" si="3"/>
        <v>75.892171296763735</v>
      </c>
      <c r="O59">
        <f t="shared" si="3"/>
        <v>0</v>
      </c>
    </row>
    <row r="60" spans="1:15" x14ac:dyDescent="0.25">
      <c r="A60" s="1">
        <v>7.5</v>
      </c>
      <c r="B60" t="str">
        <f t="shared" si="2"/>
        <v/>
      </c>
      <c r="C60" t="str">
        <f t="shared" si="2"/>
        <v/>
      </c>
      <c r="D60">
        <f t="shared" si="2"/>
        <v>190.83547803010597</v>
      </c>
      <c r="E60">
        <f t="shared" si="2"/>
        <v>139.28467700026744</v>
      </c>
      <c r="F60">
        <f t="shared" si="2"/>
        <v>145.52162601507968</v>
      </c>
      <c r="G60">
        <f t="shared" si="2"/>
        <v>241.9951073712196</v>
      </c>
      <c r="I60" s="1">
        <v>7.5</v>
      </c>
      <c r="J60" t="str">
        <f t="shared" si="3"/>
        <v/>
      </c>
      <c r="K60" t="str">
        <f t="shared" si="3"/>
        <v/>
      </c>
      <c r="L60">
        <f t="shared" si="3"/>
        <v>30.320935797137672</v>
      </c>
      <c r="M60">
        <f t="shared" si="3"/>
        <v>199.82835697773095</v>
      </c>
      <c r="N60">
        <f t="shared" si="3"/>
        <v>43.906285171097338</v>
      </c>
      <c r="O60">
        <f t="shared" si="3"/>
        <v>0</v>
      </c>
    </row>
    <row r="61" spans="1:15" x14ac:dyDescent="0.25">
      <c r="A61" s="1">
        <v>12.5</v>
      </c>
      <c r="B61" t="str">
        <f t="shared" si="2"/>
        <v/>
      </c>
      <c r="C61" t="str">
        <f t="shared" si="2"/>
        <v/>
      </c>
      <c r="D61">
        <f t="shared" si="2"/>
        <v>0</v>
      </c>
      <c r="E61">
        <f t="shared" si="2"/>
        <v>69.282292999999996</v>
      </c>
      <c r="F61">
        <f t="shared" si="2"/>
        <v>151.64796383550731</v>
      </c>
      <c r="G61">
        <f t="shared" si="2"/>
        <v>216.28707628931838</v>
      </c>
      <c r="I61" s="1">
        <v>12.5</v>
      </c>
      <c r="J61" t="str">
        <f t="shared" si="3"/>
        <v/>
      </c>
      <c r="K61" t="str">
        <f t="shared" si="3"/>
        <v/>
      </c>
      <c r="L61">
        <f t="shared" si="3"/>
        <v>11.7288896</v>
      </c>
      <c r="M61">
        <f t="shared" si="3"/>
        <v>120.1737475</v>
      </c>
      <c r="N61">
        <f t="shared" si="3"/>
        <v>62.155015200114846</v>
      </c>
      <c r="O61">
        <f t="shared" si="3"/>
        <v>59.685266073775246</v>
      </c>
    </row>
    <row r="62" spans="1:15" x14ac:dyDescent="0.25">
      <c r="A62" s="1">
        <v>17.5</v>
      </c>
      <c r="B62" t="str">
        <f t="shared" si="2"/>
        <v/>
      </c>
      <c r="C62" t="str">
        <f t="shared" si="2"/>
        <v/>
      </c>
      <c r="D62" t="str">
        <f t="shared" si="2"/>
        <v/>
      </c>
      <c r="E62">
        <f t="shared" si="2"/>
        <v>0</v>
      </c>
      <c r="F62">
        <f t="shared" si="2"/>
        <v>45.196417203931937</v>
      </c>
      <c r="G62" t="str">
        <f t="shared" si="2"/>
        <v/>
      </c>
      <c r="I62" s="1">
        <v>17.5</v>
      </c>
      <c r="J62" t="str">
        <f t="shared" si="3"/>
        <v/>
      </c>
      <c r="K62" t="str">
        <f t="shared" si="3"/>
        <v/>
      </c>
      <c r="L62" t="str">
        <f t="shared" si="3"/>
        <v/>
      </c>
      <c r="M62">
        <f t="shared" si="3"/>
        <v>17.279191300000001</v>
      </c>
      <c r="N62">
        <f t="shared" si="3"/>
        <v>49.953978199998282</v>
      </c>
      <c r="O62" t="str">
        <f t="shared" si="3"/>
        <v/>
      </c>
    </row>
    <row r="63" spans="1:15" x14ac:dyDescent="0.25">
      <c r="A63" s="1">
        <v>22.5</v>
      </c>
      <c r="B63" t="str">
        <f t="shared" si="2"/>
        <v/>
      </c>
      <c r="C63" t="str">
        <f t="shared" si="2"/>
        <v/>
      </c>
      <c r="D63">
        <f t="shared" si="2"/>
        <v>2.6340829999999999E-2</v>
      </c>
      <c r="E63">
        <f t="shared" si="2"/>
        <v>10.426933</v>
      </c>
      <c r="F63" t="str">
        <f t="shared" si="2"/>
        <v/>
      </c>
      <c r="G63" t="str">
        <f t="shared" si="2"/>
        <v/>
      </c>
      <c r="I63" s="1">
        <v>22.5</v>
      </c>
      <c r="J63" t="str">
        <f t="shared" si="3"/>
        <v/>
      </c>
      <c r="K63" t="str">
        <f t="shared" si="3"/>
        <v/>
      </c>
      <c r="L63">
        <f t="shared" si="3"/>
        <v>0.17465890000000001</v>
      </c>
      <c r="M63">
        <f t="shared" si="3"/>
        <v>202.26018429999999</v>
      </c>
      <c r="N63">
        <f t="shared" si="3"/>
        <v>0.25335957389614322</v>
      </c>
      <c r="O63" t="str">
        <f t="shared" si="3"/>
        <v/>
      </c>
    </row>
    <row r="64" spans="1:15" x14ac:dyDescent="0.25">
      <c r="A64" s="1">
        <v>27.5</v>
      </c>
      <c r="B64" t="str">
        <f t="shared" si="2"/>
        <v/>
      </c>
      <c r="C64" t="str">
        <f t="shared" si="2"/>
        <v/>
      </c>
      <c r="D64">
        <f t="shared" si="2"/>
        <v>0</v>
      </c>
      <c r="E64">
        <f t="shared" si="2"/>
        <v>114.276968</v>
      </c>
      <c r="F64" t="str">
        <f t="shared" si="2"/>
        <v/>
      </c>
      <c r="G64" t="str">
        <f t="shared" si="2"/>
        <v/>
      </c>
      <c r="I64" s="1">
        <v>27.5</v>
      </c>
      <c r="J64" t="str">
        <f t="shared" si="3"/>
        <v/>
      </c>
      <c r="K64" t="str">
        <f t="shared" si="3"/>
        <v/>
      </c>
      <c r="L64">
        <f t="shared" si="3"/>
        <v>0</v>
      </c>
      <c r="M64">
        <f t="shared" si="3"/>
        <v>6.9034173000000001</v>
      </c>
      <c r="N64">
        <f t="shared" si="3"/>
        <v>2.9284144082829227</v>
      </c>
      <c r="O64" t="str">
        <f t="shared" si="3"/>
        <v/>
      </c>
    </row>
    <row r="65" spans="1:15" x14ac:dyDescent="0.25">
      <c r="A65" s="1">
        <v>32.5</v>
      </c>
      <c r="B65" t="str">
        <f t="shared" ref="B65:G67" si="4">IF(B20="NA","",IF(B42="NA",$T$2*B20/1000,B42))</f>
        <v/>
      </c>
      <c r="C65" t="str">
        <f t="shared" si="4"/>
        <v/>
      </c>
      <c r="D65">
        <f t="shared" si="4"/>
        <v>0</v>
      </c>
      <c r="E65">
        <f t="shared" si="4"/>
        <v>56.029632999999997</v>
      </c>
      <c r="F65">
        <f t="shared" si="4"/>
        <v>0</v>
      </c>
      <c r="G65">
        <f t="shared" si="4"/>
        <v>51.530352639249649</v>
      </c>
      <c r="I65" s="1">
        <v>32.5</v>
      </c>
      <c r="J65" t="str">
        <f t="shared" ref="J65:O67" si="5">IF(J20="NA","",IF(J42="NA",$T$3*J20/1000,J42))</f>
        <v/>
      </c>
      <c r="K65" t="str">
        <f t="shared" si="5"/>
        <v/>
      </c>
      <c r="L65">
        <f t="shared" si="5"/>
        <v>59.417887270123515</v>
      </c>
      <c r="M65">
        <f t="shared" si="5"/>
        <v>0</v>
      </c>
      <c r="N65">
        <f t="shared" si="5"/>
        <v>0</v>
      </c>
      <c r="O65">
        <f t="shared" si="5"/>
        <v>50.056462147639266</v>
      </c>
    </row>
    <row r="66" spans="1:15" x14ac:dyDescent="0.25">
      <c r="A66" s="1">
        <v>37.5</v>
      </c>
      <c r="B66" t="str">
        <f t="shared" si="4"/>
        <v/>
      </c>
      <c r="C66" t="str">
        <f t="shared" si="4"/>
        <v/>
      </c>
      <c r="D66">
        <f t="shared" si="4"/>
        <v>9.3880878609743217</v>
      </c>
      <c r="E66">
        <f t="shared" si="4"/>
        <v>0</v>
      </c>
      <c r="F66">
        <f t="shared" si="4"/>
        <v>76.846190000000007</v>
      </c>
      <c r="G66">
        <f t="shared" si="4"/>
        <v>321.00400115847344</v>
      </c>
      <c r="I66" s="1">
        <v>37.5</v>
      </c>
      <c r="J66" t="str">
        <f t="shared" si="5"/>
        <v/>
      </c>
      <c r="K66" t="str">
        <f t="shared" si="5"/>
        <v/>
      </c>
      <c r="L66">
        <f t="shared" si="5"/>
        <v>22.711363337028526</v>
      </c>
      <c r="M66">
        <f t="shared" si="5"/>
        <v>0</v>
      </c>
      <c r="N66">
        <f t="shared" si="5"/>
        <v>0</v>
      </c>
      <c r="O66">
        <f t="shared" si="5"/>
        <v>728.47042578105993</v>
      </c>
    </row>
    <row r="67" spans="1:15" x14ac:dyDescent="0.25">
      <c r="A67" s="1">
        <v>42.5</v>
      </c>
      <c r="B67" t="str">
        <f t="shared" si="4"/>
        <v/>
      </c>
      <c r="C67" t="str">
        <f t="shared" si="4"/>
        <v/>
      </c>
      <c r="D67">
        <f t="shared" si="4"/>
        <v>0.61253291828888567</v>
      </c>
      <c r="E67">
        <f t="shared" si="4"/>
        <v>4.2387277945590887</v>
      </c>
      <c r="F67">
        <f t="shared" si="4"/>
        <v>394.8062548843464</v>
      </c>
      <c r="G67">
        <f t="shared" si="4"/>
        <v>127.14304949394513</v>
      </c>
      <c r="I67" s="1">
        <v>42.5</v>
      </c>
      <c r="J67" t="str">
        <f t="shared" si="5"/>
        <v/>
      </c>
      <c r="K67" t="str">
        <f t="shared" si="5"/>
        <v/>
      </c>
      <c r="L67" t="str">
        <f t="shared" si="5"/>
        <v/>
      </c>
      <c r="M67">
        <f t="shared" si="5"/>
        <v>34.998458139078487</v>
      </c>
      <c r="N67">
        <f t="shared" si="5"/>
        <v>0</v>
      </c>
      <c r="O67">
        <f t="shared" si="5"/>
        <v>124.52052997954173</v>
      </c>
    </row>
    <row r="69" spans="1:15" x14ac:dyDescent="0.25">
      <c r="A69" t="s">
        <v>14</v>
      </c>
      <c r="B69">
        <f>SUM(B48:G67)</f>
        <v>4982.1908134611222</v>
      </c>
      <c r="I69" t="s">
        <v>15</v>
      </c>
      <c r="J69">
        <f>SUM(J48:O67)</f>
        <v>3414.6131142594868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9"/>
  <sheetViews>
    <sheetView topLeftCell="A46" workbookViewId="0">
      <selection activeCell="A2" sqref="A2:O44"/>
    </sheetView>
  </sheetViews>
  <sheetFormatPr defaultRowHeight="15" x14ac:dyDescent="0.25"/>
  <cols>
    <col min="1" max="1" width="23.5703125" customWidth="1"/>
    <col min="9" max="9" width="14.42578125" customWidth="1"/>
  </cols>
  <sheetData>
    <row r="1" spans="1:21" x14ac:dyDescent="0.25">
      <c r="A1" t="s">
        <v>2</v>
      </c>
      <c r="I1" t="s">
        <v>1</v>
      </c>
      <c r="R1" s="5" t="s">
        <v>10</v>
      </c>
      <c r="S1" s="5" t="s">
        <v>9</v>
      </c>
      <c r="T1" s="5" t="s">
        <v>11</v>
      </c>
      <c r="U1" s="5" t="s">
        <v>12</v>
      </c>
    </row>
    <row r="2" spans="1:21" x14ac:dyDescent="0.25">
      <c r="A2" s="1"/>
      <c r="B2">
        <v>-47.5</v>
      </c>
      <c r="C2">
        <v>-42.5</v>
      </c>
      <c r="D2">
        <v>-37.5</v>
      </c>
      <c r="E2">
        <v>-32.5</v>
      </c>
      <c r="F2">
        <v>-27.5</v>
      </c>
      <c r="G2">
        <v>-22.5</v>
      </c>
      <c r="I2" s="1"/>
      <c r="J2">
        <v>-47.5</v>
      </c>
      <c r="K2">
        <v>-42.5</v>
      </c>
      <c r="L2">
        <v>-37.5</v>
      </c>
      <c r="M2">
        <v>-32.5</v>
      </c>
      <c r="N2">
        <v>-27.5</v>
      </c>
      <c r="O2">
        <v>-22.5</v>
      </c>
      <c r="Q2" s="4">
        <v>0</v>
      </c>
      <c r="R2" s="3">
        <v>1.2653067915527612</v>
      </c>
      <c r="S2" s="3">
        <v>0.31589453394350858</v>
      </c>
      <c r="T2" s="3">
        <v>0.20417763942962855</v>
      </c>
      <c r="U2" s="3">
        <v>0.20877784972245617</v>
      </c>
    </row>
    <row r="3" spans="1:21" x14ac:dyDescent="0.25">
      <c r="A3" s="1">
        <v>-52.5</v>
      </c>
      <c r="B3" t="s">
        <v>0</v>
      </c>
      <c r="C3">
        <v>4424.9399999999996</v>
      </c>
      <c r="D3">
        <v>2832.57</v>
      </c>
      <c r="E3">
        <v>1048857.55</v>
      </c>
      <c r="F3" t="s">
        <v>0</v>
      </c>
      <c r="G3" t="s">
        <v>0</v>
      </c>
      <c r="I3" s="1">
        <v>-52.5</v>
      </c>
      <c r="J3" t="s">
        <v>0</v>
      </c>
      <c r="K3">
        <v>18179.46</v>
      </c>
      <c r="L3">
        <v>10250.370000000001</v>
      </c>
      <c r="M3">
        <v>164687.97</v>
      </c>
      <c r="N3" t="s">
        <v>0</v>
      </c>
      <c r="O3" t="s">
        <v>0</v>
      </c>
      <c r="Q3" s="4">
        <v>1</v>
      </c>
      <c r="R3" s="3">
        <v>0.94232442469252542</v>
      </c>
      <c r="S3" s="3">
        <v>0.29813457013158023</v>
      </c>
      <c r="T3" s="3">
        <v>0.21113297824678603</v>
      </c>
      <c r="U3" s="3">
        <v>0.44206557598526669</v>
      </c>
    </row>
    <row r="4" spans="1:21" x14ac:dyDescent="0.25">
      <c r="A4" s="1">
        <v>-47.5</v>
      </c>
      <c r="B4" t="s">
        <v>0</v>
      </c>
      <c r="C4" t="s">
        <v>0</v>
      </c>
      <c r="D4">
        <v>19046</v>
      </c>
      <c r="E4">
        <v>752935.15</v>
      </c>
      <c r="F4">
        <v>891318.85</v>
      </c>
      <c r="G4">
        <v>213372.98</v>
      </c>
      <c r="I4" s="1">
        <v>-47.5</v>
      </c>
      <c r="J4" t="s">
        <v>0</v>
      </c>
      <c r="K4">
        <v>14113.3</v>
      </c>
      <c r="L4">
        <v>81557.88</v>
      </c>
      <c r="M4">
        <v>444142.67</v>
      </c>
      <c r="N4">
        <v>1119873.5</v>
      </c>
      <c r="O4">
        <v>404310.2</v>
      </c>
    </row>
    <row r="5" spans="1:21" x14ac:dyDescent="0.25">
      <c r="A5" s="1">
        <v>-42.5</v>
      </c>
      <c r="B5" t="s">
        <v>0</v>
      </c>
      <c r="C5" t="s">
        <v>0</v>
      </c>
      <c r="D5">
        <v>8990.14</v>
      </c>
      <c r="E5">
        <v>392297.01</v>
      </c>
      <c r="F5">
        <v>744540.72</v>
      </c>
      <c r="G5">
        <v>641108.51</v>
      </c>
      <c r="I5" s="1">
        <v>-42.5</v>
      </c>
      <c r="J5" t="s">
        <v>0</v>
      </c>
      <c r="K5" t="s">
        <v>0</v>
      </c>
      <c r="L5">
        <v>91648.53</v>
      </c>
      <c r="M5">
        <v>353900.79999999999</v>
      </c>
      <c r="N5">
        <v>859501.6</v>
      </c>
      <c r="O5">
        <v>164245</v>
      </c>
    </row>
    <row r="6" spans="1:21" x14ac:dyDescent="0.25">
      <c r="A6" s="1">
        <v>-37.5</v>
      </c>
      <c r="B6" t="s">
        <v>0</v>
      </c>
      <c r="C6">
        <v>2619.36</v>
      </c>
      <c r="D6">
        <v>23403.040000000001</v>
      </c>
      <c r="E6">
        <v>7845.24</v>
      </c>
      <c r="F6">
        <v>347082</v>
      </c>
      <c r="G6">
        <v>114249.83</v>
      </c>
      <c r="I6" s="1">
        <v>-37.5</v>
      </c>
      <c r="J6" t="s">
        <v>0</v>
      </c>
      <c r="K6" t="s">
        <v>0</v>
      </c>
      <c r="L6">
        <v>8746.18</v>
      </c>
      <c r="M6">
        <v>140879.76</v>
      </c>
      <c r="N6">
        <v>214907.6</v>
      </c>
      <c r="O6">
        <v>734822.16</v>
      </c>
    </row>
    <row r="7" spans="1:21" x14ac:dyDescent="0.25">
      <c r="A7" s="1">
        <v>-32.5</v>
      </c>
      <c r="B7" t="s">
        <v>0</v>
      </c>
      <c r="C7" t="s">
        <v>0</v>
      </c>
      <c r="D7" t="s">
        <v>0</v>
      </c>
      <c r="E7" t="s">
        <v>0</v>
      </c>
      <c r="F7">
        <v>10825.36</v>
      </c>
      <c r="G7">
        <v>63077.61</v>
      </c>
      <c r="I7" s="1">
        <v>-32.5</v>
      </c>
      <c r="J7" t="s">
        <v>0</v>
      </c>
      <c r="K7" t="s">
        <v>0</v>
      </c>
      <c r="L7" t="s">
        <v>0</v>
      </c>
      <c r="M7">
        <v>10102.950000000001</v>
      </c>
      <c r="N7">
        <v>109390.5</v>
      </c>
      <c r="O7">
        <v>34254.980000000003</v>
      </c>
    </row>
    <row r="8" spans="1:21" x14ac:dyDescent="0.25">
      <c r="A8" s="1">
        <v>-27.5</v>
      </c>
      <c r="B8" t="s">
        <v>0</v>
      </c>
      <c r="C8" t="s">
        <v>0</v>
      </c>
      <c r="D8" t="s">
        <v>0</v>
      </c>
      <c r="E8" t="s">
        <v>0</v>
      </c>
      <c r="F8">
        <v>196685.86</v>
      </c>
      <c r="G8">
        <v>149114.94</v>
      </c>
      <c r="I8" s="1">
        <v>-27.5</v>
      </c>
      <c r="J8" t="s">
        <v>0</v>
      </c>
      <c r="K8" t="s">
        <v>0</v>
      </c>
      <c r="L8" t="s">
        <v>0</v>
      </c>
      <c r="M8">
        <v>196929.14</v>
      </c>
      <c r="N8">
        <v>170520.2</v>
      </c>
      <c r="O8">
        <v>122420.87</v>
      </c>
    </row>
    <row r="9" spans="1:21" x14ac:dyDescent="0.25">
      <c r="A9" s="1">
        <v>-22.5</v>
      </c>
      <c r="B9" t="s">
        <v>0</v>
      </c>
      <c r="C9" t="s">
        <v>0</v>
      </c>
      <c r="D9" t="s">
        <v>0</v>
      </c>
      <c r="E9" t="s">
        <v>0</v>
      </c>
      <c r="F9">
        <v>177914.23999999999</v>
      </c>
      <c r="G9">
        <v>145361.41</v>
      </c>
      <c r="I9" s="1">
        <v>-22.5</v>
      </c>
      <c r="J9" t="s">
        <v>0</v>
      </c>
      <c r="K9" t="s">
        <v>0</v>
      </c>
      <c r="L9" t="s">
        <v>0</v>
      </c>
      <c r="M9">
        <v>278045.96000000002</v>
      </c>
      <c r="N9">
        <v>193622.7</v>
      </c>
      <c r="O9">
        <v>113708.97</v>
      </c>
    </row>
    <row r="10" spans="1:21" x14ac:dyDescent="0.25">
      <c r="A10" s="1">
        <v>-17.5</v>
      </c>
      <c r="B10" t="s">
        <v>0</v>
      </c>
      <c r="C10" t="s">
        <v>0</v>
      </c>
      <c r="D10" t="s">
        <v>0</v>
      </c>
      <c r="E10" t="s">
        <v>0</v>
      </c>
      <c r="F10">
        <v>343726.07</v>
      </c>
      <c r="G10">
        <v>141755.92000000001</v>
      </c>
      <c r="I10" s="1">
        <v>-17.5</v>
      </c>
      <c r="J10" t="s">
        <v>0</v>
      </c>
      <c r="K10" t="s">
        <v>0</v>
      </c>
      <c r="L10" t="s">
        <v>0</v>
      </c>
      <c r="M10">
        <v>259373.23</v>
      </c>
      <c r="N10">
        <v>274616.7</v>
      </c>
      <c r="O10">
        <v>216078.49</v>
      </c>
    </row>
    <row r="11" spans="1:21" x14ac:dyDescent="0.25">
      <c r="A11" s="1">
        <v>-12.5</v>
      </c>
      <c r="B11" t="s">
        <v>0</v>
      </c>
      <c r="C11" t="s">
        <v>0</v>
      </c>
      <c r="D11" t="s">
        <v>0</v>
      </c>
      <c r="E11">
        <v>641.16</v>
      </c>
      <c r="F11">
        <v>473488.78</v>
      </c>
      <c r="G11">
        <v>169216.83</v>
      </c>
      <c r="I11" s="1">
        <v>-12.5</v>
      </c>
      <c r="J11" t="s">
        <v>0</v>
      </c>
      <c r="K11" t="s">
        <v>0</v>
      </c>
      <c r="L11" t="s">
        <v>0</v>
      </c>
      <c r="M11" t="s">
        <v>0</v>
      </c>
      <c r="N11">
        <v>377030.6</v>
      </c>
      <c r="O11">
        <v>166466.76999999999</v>
      </c>
    </row>
    <row r="12" spans="1:21" x14ac:dyDescent="0.25">
      <c r="A12" s="1">
        <v>-7.5</v>
      </c>
      <c r="B12" t="s">
        <v>0</v>
      </c>
      <c r="C12" t="s">
        <v>0</v>
      </c>
      <c r="D12">
        <v>108737.25</v>
      </c>
      <c r="E12">
        <v>110792.7</v>
      </c>
      <c r="F12">
        <v>423056.54</v>
      </c>
      <c r="G12">
        <v>318926.95</v>
      </c>
      <c r="I12" s="1">
        <v>-7.5</v>
      </c>
      <c r="J12" t="s">
        <v>0</v>
      </c>
      <c r="K12" t="s">
        <v>0</v>
      </c>
      <c r="L12" t="s">
        <v>0</v>
      </c>
      <c r="M12">
        <v>538059.86</v>
      </c>
      <c r="N12">
        <v>538266.30000000005</v>
      </c>
      <c r="O12">
        <v>185549.95</v>
      </c>
    </row>
    <row r="13" spans="1:21" x14ac:dyDescent="0.25">
      <c r="A13" s="1">
        <v>-2.5</v>
      </c>
      <c r="B13" t="s">
        <v>0</v>
      </c>
      <c r="C13">
        <v>285572.58</v>
      </c>
      <c r="D13">
        <v>752954.48</v>
      </c>
      <c r="E13">
        <v>141553.17000000001</v>
      </c>
      <c r="F13">
        <v>650282.91</v>
      </c>
      <c r="G13">
        <v>1153219.3500000001</v>
      </c>
      <c r="I13" s="1">
        <v>-2.5</v>
      </c>
      <c r="J13" t="s">
        <v>0</v>
      </c>
      <c r="K13" t="s">
        <v>0</v>
      </c>
      <c r="L13">
        <v>227857.87</v>
      </c>
      <c r="M13">
        <v>772364.14</v>
      </c>
      <c r="N13">
        <v>448170.4</v>
      </c>
      <c r="O13">
        <v>469856.48</v>
      </c>
    </row>
    <row r="14" spans="1:21" x14ac:dyDescent="0.25">
      <c r="A14" s="1">
        <v>2.5</v>
      </c>
      <c r="B14" t="s">
        <v>0</v>
      </c>
      <c r="C14" t="s">
        <v>0</v>
      </c>
      <c r="D14">
        <v>1011626.14</v>
      </c>
      <c r="E14">
        <v>163518.93</v>
      </c>
      <c r="F14">
        <v>911806.77</v>
      </c>
      <c r="G14">
        <v>1092193.45</v>
      </c>
      <c r="I14" s="1">
        <v>2.5</v>
      </c>
      <c r="J14" t="s">
        <v>0</v>
      </c>
      <c r="K14" t="s">
        <v>0</v>
      </c>
      <c r="L14">
        <v>282324.21999999997</v>
      </c>
      <c r="M14">
        <v>888806.43</v>
      </c>
      <c r="N14">
        <v>359452</v>
      </c>
      <c r="O14">
        <v>328547.24</v>
      </c>
    </row>
    <row r="15" spans="1:21" x14ac:dyDescent="0.25">
      <c r="A15" s="1">
        <v>7.5</v>
      </c>
      <c r="B15" t="s">
        <v>0</v>
      </c>
      <c r="C15" t="s">
        <v>0</v>
      </c>
      <c r="D15">
        <v>934654.15</v>
      </c>
      <c r="E15">
        <v>682174</v>
      </c>
      <c r="F15">
        <v>712720.68</v>
      </c>
      <c r="G15">
        <v>1185218.46</v>
      </c>
      <c r="I15" s="1">
        <v>7.5</v>
      </c>
      <c r="J15" t="s">
        <v>0</v>
      </c>
      <c r="K15" t="s">
        <v>0</v>
      </c>
      <c r="L15">
        <v>143610.60999999999</v>
      </c>
      <c r="M15">
        <v>946457.34</v>
      </c>
      <c r="N15">
        <v>207955.6</v>
      </c>
      <c r="O15">
        <v>410107.83</v>
      </c>
    </row>
    <row r="16" spans="1:21" x14ac:dyDescent="0.25">
      <c r="A16" s="1">
        <v>12.5</v>
      </c>
      <c r="B16" t="s">
        <v>0</v>
      </c>
      <c r="C16" t="s">
        <v>0</v>
      </c>
      <c r="D16">
        <v>784635.12</v>
      </c>
      <c r="E16">
        <v>564127.9</v>
      </c>
      <c r="F16">
        <v>742725.62</v>
      </c>
      <c r="G16">
        <v>1059308.3400000001</v>
      </c>
      <c r="I16" s="1">
        <v>12.5</v>
      </c>
      <c r="J16" t="s">
        <v>0</v>
      </c>
      <c r="K16" t="s">
        <v>0</v>
      </c>
      <c r="L16">
        <v>126437.43</v>
      </c>
      <c r="M16">
        <v>1009459.48</v>
      </c>
      <c r="N16">
        <v>294388</v>
      </c>
      <c r="O16">
        <v>282690.40000000002</v>
      </c>
    </row>
    <row r="17" spans="1:15" x14ac:dyDescent="0.25">
      <c r="A17" s="1">
        <v>17.5</v>
      </c>
      <c r="B17" t="s">
        <v>0</v>
      </c>
      <c r="C17" t="s">
        <v>0</v>
      </c>
      <c r="D17" t="s">
        <v>0</v>
      </c>
      <c r="E17">
        <v>249821.88</v>
      </c>
      <c r="F17">
        <v>221358.31</v>
      </c>
      <c r="G17" t="s">
        <v>0</v>
      </c>
      <c r="I17" s="1">
        <v>17.5</v>
      </c>
      <c r="J17" t="s">
        <v>0</v>
      </c>
      <c r="K17" t="s">
        <v>0</v>
      </c>
      <c r="L17" t="s">
        <v>0</v>
      </c>
      <c r="M17">
        <v>497640.71</v>
      </c>
      <c r="N17">
        <v>236599.6</v>
      </c>
      <c r="O17" t="s">
        <v>0</v>
      </c>
    </row>
    <row r="18" spans="1:15" x14ac:dyDescent="0.25">
      <c r="A18" s="1">
        <v>22.5</v>
      </c>
      <c r="B18" t="s">
        <v>0</v>
      </c>
      <c r="C18" t="s">
        <v>0</v>
      </c>
      <c r="D18">
        <v>2310</v>
      </c>
      <c r="E18">
        <v>660458</v>
      </c>
      <c r="F18" t="s">
        <v>0</v>
      </c>
      <c r="G18" t="s">
        <v>0</v>
      </c>
      <c r="I18" s="1">
        <v>22.5</v>
      </c>
      <c r="J18" t="s">
        <v>0</v>
      </c>
      <c r="K18" t="s">
        <v>0</v>
      </c>
      <c r="L18">
        <v>3531</v>
      </c>
      <c r="M18">
        <v>2524207.1</v>
      </c>
      <c r="N18">
        <v>1200</v>
      </c>
      <c r="O18" t="s">
        <v>0</v>
      </c>
    </row>
    <row r="19" spans="1:15" x14ac:dyDescent="0.25">
      <c r="A19" s="1">
        <v>27.5</v>
      </c>
      <c r="B19" t="s">
        <v>0</v>
      </c>
      <c r="C19" t="s">
        <v>0</v>
      </c>
      <c r="D19">
        <v>289743</v>
      </c>
      <c r="E19">
        <v>1371056</v>
      </c>
      <c r="F19" t="s">
        <v>0</v>
      </c>
      <c r="G19" t="s">
        <v>0</v>
      </c>
      <c r="I19" s="1">
        <v>27.5</v>
      </c>
      <c r="J19" t="s">
        <v>0</v>
      </c>
      <c r="K19" t="s">
        <v>0</v>
      </c>
      <c r="L19">
        <v>22637</v>
      </c>
      <c r="M19">
        <v>535037</v>
      </c>
      <c r="N19">
        <v>13870</v>
      </c>
      <c r="O19" t="s">
        <v>0</v>
      </c>
    </row>
    <row r="20" spans="1:15" x14ac:dyDescent="0.25">
      <c r="A20" s="1">
        <v>32.5</v>
      </c>
      <c r="B20" t="s">
        <v>0</v>
      </c>
      <c r="C20" t="s">
        <v>0</v>
      </c>
      <c r="D20">
        <v>187419</v>
      </c>
      <c r="E20">
        <v>6599899</v>
      </c>
      <c r="F20">
        <v>2214324</v>
      </c>
      <c r="G20">
        <v>252380</v>
      </c>
      <c r="I20" s="1">
        <v>32.5</v>
      </c>
      <c r="J20" t="s">
        <v>0</v>
      </c>
      <c r="K20" t="s">
        <v>0</v>
      </c>
      <c r="L20">
        <v>281424</v>
      </c>
      <c r="M20">
        <v>3763533.1</v>
      </c>
      <c r="N20">
        <v>169788</v>
      </c>
      <c r="O20">
        <v>237085</v>
      </c>
    </row>
    <row r="21" spans="1:15" x14ac:dyDescent="0.25">
      <c r="A21" s="1">
        <v>37.5</v>
      </c>
      <c r="B21" t="s">
        <v>0</v>
      </c>
      <c r="C21" t="s">
        <v>0</v>
      </c>
      <c r="D21">
        <v>45980</v>
      </c>
      <c r="E21">
        <v>559209</v>
      </c>
      <c r="F21">
        <v>5883344</v>
      </c>
      <c r="G21">
        <v>1572180</v>
      </c>
      <c r="I21" s="1">
        <v>37.5</v>
      </c>
      <c r="J21" t="s">
        <v>0</v>
      </c>
      <c r="K21" t="s">
        <v>0</v>
      </c>
      <c r="L21">
        <v>107569</v>
      </c>
      <c r="M21">
        <v>365296</v>
      </c>
      <c r="N21">
        <v>353804</v>
      </c>
      <c r="O21">
        <v>3450292</v>
      </c>
    </row>
    <row r="22" spans="1:15" x14ac:dyDescent="0.25">
      <c r="A22" s="1">
        <v>42.5</v>
      </c>
      <c r="B22" t="s">
        <v>0</v>
      </c>
      <c r="C22" t="s">
        <v>0</v>
      </c>
      <c r="D22">
        <v>3000</v>
      </c>
      <c r="E22">
        <v>20760</v>
      </c>
      <c r="F22">
        <v>1933641</v>
      </c>
      <c r="G22">
        <v>622708</v>
      </c>
      <c r="I22" s="1">
        <v>42.5</v>
      </c>
      <c r="J22" t="s">
        <v>0</v>
      </c>
      <c r="K22" t="s">
        <v>0</v>
      </c>
      <c r="L22" t="s">
        <v>0</v>
      </c>
      <c r="M22">
        <v>165765</v>
      </c>
      <c r="N22">
        <v>291667</v>
      </c>
      <c r="O22">
        <v>589773</v>
      </c>
    </row>
    <row r="24" spans="1:15" x14ac:dyDescent="0.25">
      <c r="A24" s="1"/>
      <c r="B24">
        <v>-47.5</v>
      </c>
      <c r="C24">
        <v>-42.5</v>
      </c>
      <c r="D24">
        <v>-37.5</v>
      </c>
      <c r="E24">
        <v>-32.5</v>
      </c>
      <c r="F24">
        <v>-27.5</v>
      </c>
      <c r="G24">
        <v>-22.5</v>
      </c>
      <c r="I24" s="1"/>
      <c r="J24">
        <v>-47.5</v>
      </c>
      <c r="K24">
        <v>-42.5</v>
      </c>
      <c r="L24">
        <v>-37.5</v>
      </c>
      <c r="M24">
        <v>-32.5</v>
      </c>
      <c r="N24">
        <v>-27.5</v>
      </c>
      <c r="O24">
        <v>-22.5</v>
      </c>
    </row>
    <row r="25" spans="1:15" x14ac:dyDescent="0.25">
      <c r="A25" s="1">
        <v>-52.5</v>
      </c>
      <c r="B25" t="s">
        <v>0</v>
      </c>
      <c r="C25" t="s">
        <v>0</v>
      </c>
      <c r="D25">
        <v>0</v>
      </c>
      <c r="E25">
        <v>340.88013799999999</v>
      </c>
      <c r="F25" t="s">
        <v>0</v>
      </c>
      <c r="G25" t="s">
        <v>0</v>
      </c>
      <c r="I25" s="1">
        <v>-52.5</v>
      </c>
      <c r="J25" t="s">
        <v>0</v>
      </c>
      <c r="K25" t="s">
        <v>0</v>
      </c>
      <c r="L25">
        <v>0</v>
      </c>
      <c r="M25">
        <v>11.3304969</v>
      </c>
      <c r="N25" t="s">
        <v>0</v>
      </c>
      <c r="O25" t="s">
        <v>0</v>
      </c>
    </row>
    <row r="26" spans="1:15" x14ac:dyDescent="0.25">
      <c r="A26" s="1">
        <v>-47.5</v>
      </c>
      <c r="B26" t="s">
        <v>0</v>
      </c>
      <c r="C26" t="s">
        <v>0</v>
      </c>
      <c r="D26">
        <v>3.89577273</v>
      </c>
      <c r="E26">
        <v>104.264121</v>
      </c>
      <c r="F26">
        <v>227.9589</v>
      </c>
      <c r="G26" t="s">
        <v>0</v>
      </c>
      <c r="I26" s="1">
        <v>-47.5</v>
      </c>
      <c r="J26" t="s">
        <v>0</v>
      </c>
      <c r="K26" t="s">
        <v>0</v>
      </c>
      <c r="L26">
        <v>3.3953156</v>
      </c>
      <c r="M26">
        <v>13.9657923</v>
      </c>
      <c r="N26">
        <v>25.889178999999999</v>
      </c>
      <c r="O26">
        <v>100.0767822</v>
      </c>
    </row>
    <row r="27" spans="1:15" x14ac:dyDescent="0.25">
      <c r="A27" s="1">
        <v>-42.5</v>
      </c>
      <c r="B27" t="s">
        <v>0</v>
      </c>
      <c r="C27" t="s">
        <v>0</v>
      </c>
      <c r="D27">
        <v>0</v>
      </c>
      <c r="E27">
        <v>32.691417999999999</v>
      </c>
      <c r="F27">
        <v>226.74263999999999</v>
      </c>
      <c r="G27">
        <v>41.126710000000003</v>
      </c>
      <c r="I27" s="1">
        <v>-42.5</v>
      </c>
      <c r="J27" t="s">
        <v>0</v>
      </c>
      <c r="K27" t="s">
        <v>0</v>
      </c>
      <c r="L27">
        <v>10.9105396</v>
      </c>
      <c r="M27">
        <v>0</v>
      </c>
      <c r="N27">
        <v>15.846268999999999</v>
      </c>
      <c r="O27">
        <v>0.37092370000000002</v>
      </c>
    </row>
    <row r="28" spans="1:15" x14ac:dyDescent="0.25">
      <c r="A28" s="1">
        <v>-37.5</v>
      </c>
      <c r="B28" t="s">
        <v>0</v>
      </c>
      <c r="C28" t="s">
        <v>0</v>
      </c>
      <c r="D28" t="s">
        <v>0</v>
      </c>
      <c r="E28">
        <v>0.45878600000000003</v>
      </c>
      <c r="F28">
        <v>48.977130000000002</v>
      </c>
      <c r="G28">
        <v>0</v>
      </c>
      <c r="I28" s="1">
        <v>-37.5</v>
      </c>
      <c r="J28" t="s">
        <v>0</v>
      </c>
      <c r="K28" t="s">
        <v>0</v>
      </c>
      <c r="L28">
        <v>0.49694199999999999</v>
      </c>
      <c r="M28">
        <v>3.4620905</v>
      </c>
      <c r="N28">
        <v>3.9675250000000002</v>
      </c>
      <c r="O28">
        <v>0</v>
      </c>
    </row>
    <row r="29" spans="1:15" x14ac:dyDescent="0.25">
      <c r="A29" s="1">
        <v>-32.5</v>
      </c>
      <c r="B29" t="s">
        <v>0</v>
      </c>
      <c r="C29" t="s">
        <v>0</v>
      </c>
      <c r="D29" t="s">
        <v>0</v>
      </c>
      <c r="E29" t="s">
        <v>0</v>
      </c>
      <c r="F29">
        <v>0</v>
      </c>
      <c r="G29" t="s">
        <v>0</v>
      </c>
      <c r="I29" s="1">
        <v>-32.5</v>
      </c>
      <c r="J29" t="s">
        <v>0</v>
      </c>
      <c r="K29" t="s">
        <v>0</v>
      </c>
      <c r="L29" t="s">
        <v>0</v>
      </c>
      <c r="M29">
        <v>0.25299139999999998</v>
      </c>
      <c r="N29">
        <v>0</v>
      </c>
      <c r="O29">
        <v>0</v>
      </c>
    </row>
    <row r="30" spans="1:15" x14ac:dyDescent="0.25">
      <c r="A30" s="1">
        <v>-27.5</v>
      </c>
      <c r="B30" t="s">
        <v>0</v>
      </c>
      <c r="C30" t="s">
        <v>0</v>
      </c>
      <c r="D30" t="s">
        <v>0</v>
      </c>
      <c r="E30" t="s">
        <v>0</v>
      </c>
      <c r="F30">
        <v>197.84478999999999</v>
      </c>
      <c r="G30" t="s">
        <v>0</v>
      </c>
      <c r="I30" s="1">
        <v>-27.5</v>
      </c>
      <c r="J30" t="s">
        <v>0</v>
      </c>
      <c r="K30" t="s">
        <v>0</v>
      </c>
      <c r="L30" t="s">
        <v>0</v>
      </c>
      <c r="M30" t="s">
        <v>0</v>
      </c>
      <c r="N30" t="s">
        <v>0</v>
      </c>
      <c r="O30">
        <v>0</v>
      </c>
    </row>
    <row r="31" spans="1:15" x14ac:dyDescent="0.25">
      <c r="A31" s="1">
        <v>-22.5</v>
      </c>
      <c r="B31" t="s">
        <v>0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I31" s="1">
        <v>-22.5</v>
      </c>
      <c r="J31" t="s">
        <v>0</v>
      </c>
      <c r="K31" t="s">
        <v>0</v>
      </c>
      <c r="L31" t="s">
        <v>0</v>
      </c>
      <c r="M31" t="s">
        <v>0</v>
      </c>
      <c r="N31" t="s">
        <v>0</v>
      </c>
      <c r="O31">
        <v>0</v>
      </c>
    </row>
    <row r="32" spans="1:15" x14ac:dyDescent="0.25">
      <c r="A32" s="1">
        <v>-17.5</v>
      </c>
      <c r="B32" t="s">
        <v>0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I32" s="1">
        <v>-17.5</v>
      </c>
      <c r="J32" t="s">
        <v>0</v>
      </c>
      <c r="K32" t="s">
        <v>0</v>
      </c>
      <c r="L32" t="s">
        <v>0</v>
      </c>
      <c r="M32">
        <v>0</v>
      </c>
      <c r="N32" t="s">
        <v>0</v>
      </c>
      <c r="O32" t="s">
        <v>0</v>
      </c>
    </row>
    <row r="33" spans="1:15" x14ac:dyDescent="0.25">
      <c r="A33" s="1">
        <v>-12.5</v>
      </c>
      <c r="B33" t="s">
        <v>0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I33" s="1">
        <v>-12.5</v>
      </c>
      <c r="J33" t="s">
        <v>0</v>
      </c>
      <c r="K33" t="s">
        <v>0</v>
      </c>
      <c r="L33" t="s">
        <v>0</v>
      </c>
      <c r="M33" t="s">
        <v>0</v>
      </c>
      <c r="N33" t="s">
        <v>0</v>
      </c>
      <c r="O33" t="s">
        <v>0</v>
      </c>
    </row>
    <row r="34" spans="1:15" x14ac:dyDescent="0.25">
      <c r="A34" s="1">
        <v>-7.5</v>
      </c>
      <c r="B34" t="s">
        <v>0</v>
      </c>
      <c r="C34" t="s">
        <v>0</v>
      </c>
      <c r="D34" t="s">
        <v>0</v>
      </c>
      <c r="E34" t="s">
        <v>0</v>
      </c>
      <c r="F34" t="s">
        <v>0</v>
      </c>
      <c r="G34" t="s">
        <v>0</v>
      </c>
      <c r="I34" s="1">
        <v>-7.5</v>
      </c>
      <c r="J34" t="s">
        <v>0</v>
      </c>
      <c r="K34" t="s">
        <v>0</v>
      </c>
      <c r="L34" t="s">
        <v>0</v>
      </c>
      <c r="M34" t="s">
        <v>0</v>
      </c>
      <c r="N34" t="s">
        <v>0</v>
      </c>
      <c r="O34" t="s">
        <v>0</v>
      </c>
    </row>
    <row r="35" spans="1:15" x14ac:dyDescent="0.25">
      <c r="A35" s="1">
        <v>-2.5</v>
      </c>
      <c r="B35" t="s">
        <v>0</v>
      </c>
      <c r="C35">
        <v>14.244630000000001</v>
      </c>
      <c r="D35" t="s">
        <v>0</v>
      </c>
      <c r="E35" t="s">
        <v>0</v>
      </c>
      <c r="F35" t="s">
        <v>0</v>
      </c>
      <c r="G35" t="s">
        <v>0</v>
      </c>
      <c r="I35" s="1">
        <v>-2.5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</row>
    <row r="36" spans="1:15" x14ac:dyDescent="0.25">
      <c r="A36" s="1">
        <v>2.5</v>
      </c>
      <c r="B36" t="s">
        <v>0</v>
      </c>
      <c r="C36" t="s">
        <v>0</v>
      </c>
      <c r="D36" t="s">
        <v>0</v>
      </c>
      <c r="E36" t="s">
        <v>0</v>
      </c>
      <c r="F36">
        <v>0</v>
      </c>
      <c r="G36">
        <v>0</v>
      </c>
      <c r="I36" s="1">
        <v>2.5</v>
      </c>
      <c r="J36" t="s">
        <v>0</v>
      </c>
      <c r="K36" t="s">
        <v>0</v>
      </c>
      <c r="L36" t="s">
        <v>0</v>
      </c>
      <c r="M36" t="s">
        <v>0</v>
      </c>
      <c r="N36" t="s">
        <v>0</v>
      </c>
      <c r="O36">
        <v>0</v>
      </c>
    </row>
    <row r="37" spans="1:15" x14ac:dyDescent="0.25">
      <c r="A37" s="1">
        <v>7.5</v>
      </c>
      <c r="B37" t="s">
        <v>0</v>
      </c>
      <c r="C37" t="s">
        <v>0</v>
      </c>
      <c r="D37" t="s">
        <v>0</v>
      </c>
      <c r="E37" t="s">
        <v>0</v>
      </c>
      <c r="F37" t="s">
        <v>0</v>
      </c>
      <c r="G37" t="s">
        <v>0</v>
      </c>
      <c r="I37" s="1">
        <v>7.5</v>
      </c>
      <c r="J37" t="s">
        <v>0</v>
      </c>
      <c r="K37" t="s">
        <v>0</v>
      </c>
      <c r="L37" t="s">
        <v>0</v>
      </c>
      <c r="M37" t="s">
        <v>0</v>
      </c>
      <c r="N37" t="s">
        <v>0</v>
      </c>
      <c r="O37">
        <v>0</v>
      </c>
    </row>
    <row r="38" spans="1:15" x14ac:dyDescent="0.25">
      <c r="A38" s="1">
        <v>12.5</v>
      </c>
      <c r="B38" t="s">
        <v>0</v>
      </c>
      <c r="C38" t="s">
        <v>0</v>
      </c>
      <c r="D38">
        <v>0</v>
      </c>
      <c r="E38">
        <v>69.282292999999996</v>
      </c>
      <c r="F38" t="s">
        <v>0</v>
      </c>
      <c r="G38" t="s">
        <v>0</v>
      </c>
      <c r="I38" s="1">
        <v>12.5</v>
      </c>
      <c r="J38" t="s">
        <v>0</v>
      </c>
      <c r="K38" t="s">
        <v>0</v>
      </c>
      <c r="L38">
        <v>11.7288896</v>
      </c>
      <c r="M38">
        <v>120.1737475</v>
      </c>
      <c r="N38" t="s">
        <v>0</v>
      </c>
      <c r="O38" t="s">
        <v>0</v>
      </c>
    </row>
    <row r="39" spans="1:15" x14ac:dyDescent="0.25">
      <c r="A39" s="1">
        <v>17.5</v>
      </c>
      <c r="B39" t="s">
        <v>0</v>
      </c>
      <c r="C39" t="s">
        <v>0</v>
      </c>
      <c r="D39" t="s">
        <v>0</v>
      </c>
      <c r="E39">
        <v>0</v>
      </c>
      <c r="F39" t="s">
        <v>0</v>
      </c>
      <c r="G39" t="s">
        <v>0</v>
      </c>
      <c r="I39" s="1">
        <v>17.5</v>
      </c>
      <c r="J39" t="s">
        <v>0</v>
      </c>
      <c r="K39" t="s">
        <v>0</v>
      </c>
      <c r="L39" t="s">
        <v>0</v>
      </c>
      <c r="M39">
        <v>17.279191300000001</v>
      </c>
      <c r="N39" t="s">
        <v>0</v>
      </c>
      <c r="O39" t="s">
        <v>0</v>
      </c>
    </row>
    <row r="40" spans="1:15" x14ac:dyDescent="0.25">
      <c r="A40" s="1">
        <v>22.5</v>
      </c>
      <c r="B40" t="s">
        <v>0</v>
      </c>
      <c r="C40" t="s">
        <v>0</v>
      </c>
      <c r="D40">
        <v>2.6340829999999999E-2</v>
      </c>
      <c r="E40">
        <v>10.426933</v>
      </c>
      <c r="F40" t="s">
        <v>0</v>
      </c>
      <c r="G40" t="s">
        <v>0</v>
      </c>
      <c r="I40" s="1">
        <v>22.5</v>
      </c>
      <c r="J40" t="s">
        <v>0</v>
      </c>
      <c r="K40" t="s">
        <v>0</v>
      </c>
      <c r="L40">
        <v>0.17465890000000001</v>
      </c>
      <c r="M40">
        <v>202.26018429999999</v>
      </c>
      <c r="N40" t="s">
        <v>0</v>
      </c>
      <c r="O40" t="s">
        <v>0</v>
      </c>
    </row>
    <row r="41" spans="1:15" x14ac:dyDescent="0.25">
      <c r="A41" s="1">
        <v>27.5</v>
      </c>
      <c r="B41" t="s">
        <v>0</v>
      </c>
      <c r="C41" t="s">
        <v>0</v>
      </c>
      <c r="D41">
        <v>0</v>
      </c>
      <c r="E41">
        <v>114.276968</v>
      </c>
      <c r="F41" t="s">
        <v>0</v>
      </c>
      <c r="G41" t="s">
        <v>0</v>
      </c>
      <c r="I41" s="1">
        <v>27.5</v>
      </c>
      <c r="J41" t="s">
        <v>0</v>
      </c>
      <c r="K41" t="s">
        <v>0</v>
      </c>
      <c r="L41">
        <v>0</v>
      </c>
      <c r="M41">
        <v>6.9034173000000001</v>
      </c>
      <c r="N41" t="s">
        <v>0</v>
      </c>
      <c r="O41" t="s">
        <v>0</v>
      </c>
    </row>
    <row r="42" spans="1:15" x14ac:dyDescent="0.25">
      <c r="A42" s="1">
        <v>32.5</v>
      </c>
      <c r="B42" t="s">
        <v>0</v>
      </c>
      <c r="C42" t="s">
        <v>0</v>
      </c>
      <c r="D42">
        <v>0</v>
      </c>
      <c r="E42">
        <v>56.029632999999997</v>
      </c>
      <c r="F42">
        <v>0</v>
      </c>
      <c r="G42" t="s">
        <v>0</v>
      </c>
      <c r="I42" s="1">
        <v>32.5</v>
      </c>
      <c r="J42" t="s">
        <v>0</v>
      </c>
      <c r="K42" t="s">
        <v>0</v>
      </c>
      <c r="L42" t="s">
        <v>0</v>
      </c>
      <c r="M42">
        <v>0</v>
      </c>
      <c r="N42">
        <v>0</v>
      </c>
      <c r="O42" t="s">
        <v>0</v>
      </c>
    </row>
    <row r="43" spans="1:15" x14ac:dyDescent="0.25">
      <c r="A43" s="1">
        <v>37.5</v>
      </c>
      <c r="B43" t="s">
        <v>0</v>
      </c>
      <c r="C43" t="s">
        <v>0</v>
      </c>
      <c r="D43" t="s">
        <v>0</v>
      </c>
      <c r="E43">
        <v>0</v>
      </c>
      <c r="F43">
        <v>76.846190000000007</v>
      </c>
      <c r="G43" t="s">
        <v>0</v>
      </c>
      <c r="I43" s="1">
        <v>37.5</v>
      </c>
      <c r="J43" t="s">
        <v>0</v>
      </c>
      <c r="K43" t="s">
        <v>0</v>
      </c>
      <c r="L43" t="s">
        <v>0</v>
      </c>
      <c r="M43">
        <v>0</v>
      </c>
      <c r="N43">
        <v>0</v>
      </c>
      <c r="O43" t="s">
        <v>0</v>
      </c>
    </row>
    <row r="44" spans="1:15" x14ac:dyDescent="0.25">
      <c r="A44" s="1">
        <v>42.5</v>
      </c>
      <c r="B44" t="s">
        <v>0</v>
      </c>
      <c r="C44" t="s">
        <v>0</v>
      </c>
      <c r="D44" t="s">
        <v>0</v>
      </c>
      <c r="E44" t="s">
        <v>0</v>
      </c>
      <c r="F44" t="s">
        <v>0</v>
      </c>
      <c r="G44" t="s">
        <v>0</v>
      </c>
      <c r="I44" s="1">
        <v>42.5</v>
      </c>
      <c r="J44" t="s">
        <v>0</v>
      </c>
      <c r="K44" t="s">
        <v>0</v>
      </c>
      <c r="L44" t="s">
        <v>0</v>
      </c>
      <c r="M44" t="s">
        <v>0</v>
      </c>
      <c r="N44">
        <v>0</v>
      </c>
      <c r="O44" t="s">
        <v>0</v>
      </c>
    </row>
    <row r="46" spans="1:15" x14ac:dyDescent="0.25">
      <c r="A46" t="s">
        <v>13</v>
      </c>
      <c r="I46" t="s">
        <v>13</v>
      </c>
    </row>
    <row r="47" spans="1:15" x14ac:dyDescent="0.25">
      <c r="A47" s="1"/>
      <c r="B47">
        <v>-47.5</v>
      </c>
      <c r="C47">
        <v>-42.5</v>
      </c>
      <c r="D47">
        <v>-37.5</v>
      </c>
      <c r="E47">
        <v>-32.5</v>
      </c>
      <c r="F47">
        <v>-27.5</v>
      </c>
      <c r="G47">
        <v>-22.5</v>
      </c>
      <c r="I47" s="1"/>
      <c r="J47">
        <v>-47.5</v>
      </c>
      <c r="K47">
        <v>-42.5</v>
      </c>
      <c r="L47">
        <v>-37.5</v>
      </c>
      <c r="M47">
        <v>-32.5</v>
      </c>
      <c r="N47">
        <v>-27.5</v>
      </c>
      <c r="O47">
        <v>-22.5</v>
      </c>
    </row>
    <row r="48" spans="1:15" x14ac:dyDescent="0.25">
      <c r="A48" s="1">
        <v>-52.5</v>
      </c>
      <c r="B48" t="str">
        <f>IF(B3="NA","",IF(B25="NA",$R$2*B3/1000,B25))</f>
        <v/>
      </c>
      <c r="C48">
        <f t="shared" ref="C48:G48" si="0">IF(C3="NA","",IF(C25="NA",$R$2*C3/1000,C25))</f>
        <v>5.598906634213475</v>
      </c>
      <c r="D48">
        <f t="shared" si="0"/>
        <v>0</v>
      </c>
      <c r="E48">
        <f t="shared" si="0"/>
        <v>340.88013799999999</v>
      </c>
      <c r="F48" t="str">
        <f t="shared" si="0"/>
        <v/>
      </c>
      <c r="G48" t="str">
        <f t="shared" si="0"/>
        <v/>
      </c>
      <c r="I48" s="1">
        <v>-52.5</v>
      </c>
      <c r="J48" t="str">
        <f>IF(J3="NA","",IF(J25="NA",$R$3*J3/1000,J25))</f>
        <v/>
      </c>
      <c r="K48">
        <f t="shared" ref="K48:O48" si="1">IF(K3="NA","",IF(K25="NA",$R$3*K3/1000,K25))</f>
        <v>17.130949185720777</v>
      </c>
      <c r="L48">
        <f t="shared" si="1"/>
        <v>0</v>
      </c>
      <c r="M48">
        <f t="shared" si="1"/>
        <v>11.3304969</v>
      </c>
      <c r="N48" t="str">
        <f t="shared" si="1"/>
        <v/>
      </c>
      <c r="O48" t="str">
        <f t="shared" si="1"/>
        <v/>
      </c>
    </row>
    <row r="49" spans="1:15" x14ac:dyDescent="0.25">
      <c r="A49" s="1">
        <v>-47.5</v>
      </c>
      <c r="B49" t="str">
        <f t="shared" ref="B49:G64" si="2">IF(B4="NA","",IF(B26="NA",$R$2*B4/1000,B26))</f>
        <v/>
      </c>
      <c r="C49" t="str">
        <f t="shared" si="2"/>
        <v/>
      </c>
      <c r="D49">
        <f t="shared" si="2"/>
        <v>3.89577273</v>
      </c>
      <c r="E49">
        <f t="shared" si="2"/>
        <v>104.264121</v>
      </c>
      <c r="F49">
        <f t="shared" si="2"/>
        <v>227.9589</v>
      </c>
      <c r="G49">
        <f t="shared" si="2"/>
        <v>269.9822807278515</v>
      </c>
      <c r="I49" s="1">
        <v>-47.5</v>
      </c>
      <c r="J49" t="str">
        <f t="shared" ref="J49:O64" si="3">IF(J4="NA","",IF(J26="NA",$R$3*J4/1000,J26))</f>
        <v/>
      </c>
      <c r="K49">
        <f t="shared" si="3"/>
        <v>13.299307303013018</v>
      </c>
      <c r="L49">
        <f t="shared" si="3"/>
        <v>3.3953156</v>
      </c>
      <c r="M49">
        <f t="shared" si="3"/>
        <v>13.9657923</v>
      </c>
      <c r="N49">
        <f t="shared" si="3"/>
        <v>25.889178999999999</v>
      </c>
      <c r="O49">
        <f t="shared" si="3"/>
        <v>100.0767822</v>
      </c>
    </row>
    <row r="50" spans="1:15" x14ac:dyDescent="0.25">
      <c r="A50" s="1">
        <v>-42.5</v>
      </c>
      <c r="B50" t="str">
        <f t="shared" si="2"/>
        <v/>
      </c>
      <c r="C50" t="str">
        <f t="shared" si="2"/>
        <v/>
      </c>
      <c r="D50">
        <f t="shared" si="2"/>
        <v>0</v>
      </c>
      <c r="E50">
        <f t="shared" si="2"/>
        <v>32.691417999999999</v>
      </c>
      <c r="F50">
        <f t="shared" si="2"/>
        <v>226.74263999999999</v>
      </c>
      <c r="G50">
        <f t="shared" si="2"/>
        <v>41.126710000000003</v>
      </c>
      <c r="I50" s="1">
        <v>-42.5</v>
      </c>
      <c r="J50" t="str">
        <f t="shared" si="3"/>
        <v/>
      </c>
      <c r="K50" t="str">
        <f t="shared" si="3"/>
        <v/>
      </c>
      <c r="L50">
        <f t="shared" si="3"/>
        <v>10.9105396</v>
      </c>
      <c r="M50">
        <f t="shared" si="3"/>
        <v>0</v>
      </c>
      <c r="N50">
        <f t="shared" si="3"/>
        <v>15.846268999999999</v>
      </c>
      <c r="O50">
        <f t="shared" si="3"/>
        <v>0.37092370000000002</v>
      </c>
    </row>
    <row r="51" spans="1:15" x14ac:dyDescent="0.25">
      <c r="A51" s="1">
        <v>-37.5</v>
      </c>
      <c r="B51" t="str">
        <f t="shared" si="2"/>
        <v/>
      </c>
      <c r="C51">
        <f t="shared" si="2"/>
        <v>3.3142939975216406</v>
      </c>
      <c r="D51">
        <f t="shared" si="2"/>
        <v>29.612025454980934</v>
      </c>
      <c r="E51">
        <f t="shared" si="2"/>
        <v>0.45878600000000003</v>
      </c>
      <c r="F51">
        <f t="shared" si="2"/>
        <v>48.977130000000002</v>
      </c>
      <c r="G51">
        <f t="shared" si="2"/>
        <v>0</v>
      </c>
      <c r="I51" s="1">
        <v>-37.5</v>
      </c>
      <c r="J51" t="str">
        <f t="shared" si="3"/>
        <v/>
      </c>
      <c r="K51" t="str">
        <f t="shared" si="3"/>
        <v/>
      </c>
      <c r="L51">
        <f t="shared" si="3"/>
        <v>0.49694199999999999</v>
      </c>
      <c r="M51">
        <f t="shared" si="3"/>
        <v>3.4620905</v>
      </c>
      <c r="N51">
        <f t="shared" si="3"/>
        <v>3.9675250000000002</v>
      </c>
      <c r="O51">
        <f t="shared" si="3"/>
        <v>0</v>
      </c>
    </row>
    <row r="52" spans="1:15" x14ac:dyDescent="0.25">
      <c r="A52" s="1">
        <v>-32.5</v>
      </c>
      <c r="B52" t="str">
        <f t="shared" si="2"/>
        <v/>
      </c>
      <c r="C52" t="str">
        <f t="shared" si="2"/>
        <v/>
      </c>
      <c r="D52" t="str">
        <f t="shared" si="2"/>
        <v/>
      </c>
      <c r="E52" t="str">
        <f t="shared" si="2"/>
        <v/>
      </c>
      <c r="F52">
        <f t="shared" si="2"/>
        <v>0</v>
      </c>
      <c r="G52">
        <f t="shared" si="2"/>
        <v>79.812528327916368</v>
      </c>
      <c r="I52" s="1">
        <v>-32.5</v>
      </c>
      <c r="J52" t="str">
        <f t="shared" si="3"/>
        <v/>
      </c>
      <c r="K52" t="str">
        <f t="shared" si="3"/>
        <v/>
      </c>
      <c r="L52" t="str">
        <f t="shared" si="3"/>
        <v/>
      </c>
      <c r="M52">
        <f t="shared" si="3"/>
        <v>0.25299139999999998</v>
      </c>
      <c r="N52">
        <f t="shared" si="3"/>
        <v>0</v>
      </c>
      <c r="O52">
        <f t="shared" si="3"/>
        <v>0</v>
      </c>
    </row>
    <row r="53" spans="1:15" x14ac:dyDescent="0.25">
      <c r="A53" s="1">
        <v>-27.5</v>
      </c>
      <c r="B53" t="str">
        <f t="shared" si="2"/>
        <v/>
      </c>
      <c r="C53" t="str">
        <f t="shared" si="2"/>
        <v/>
      </c>
      <c r="D53" t="str">
        <f t="shared" si="2"/>
        <v/>
      </c>
      <c r="E53" t="str">
        <f t="shared" si="2"/>
        <v/>
      </c>
      <c r="F53">
        <f t="shared" si="2"/>
        <v>197.84478999999999</v>
      </c>
      <c r="G53">
        <f t="shared" si="2"/>
        <v>188.67614630398251</v>
      </c>
      <c r="I53" s="1">
        <v>-27.5</v>
      </c>
      <c r="J53" t="str">
        <f t="shared" si="3"/>
        <v/>
      </c>
      <c r="K53" t="str">
        <f t="shared" si="3"/>
        <v/>
      </c>
      <c r="L53" t="str">
        <f t="shared" si="3"/>
        <v/>
      </c>
      <c r="M53">
        <f t="shared" si="3"/>
        <v>185.57113855569381</v>
      </c>
      <c r="N53">
        <f t="shared" si="3"/>
        <v>160.68534936345438</v>
      </c>
      <c r="O53">
        <f t="shared" si="3"/>
        <v>0</v>
      </c>
    </row>
    <row r="54" spans="1:15" x14ac:dyDescent="0.25">
      <c r="A54" s="1">
        <v>-22.5</v>
      </c>
      <c r="B54" t="str">
        <f t="shared" si="2"/>
        <v/>
      </c>
      <c r="C54" t="str">
        <f t="shared" si="2"/>
        <v/>
      </c>
      <c r="D54" t="str">
        <f t="shared" si="2"/>
        <v/>
      </c>
      <c r="E54" t="str">
        <f t="shared" si="2"/>
        <v/>
      </c>
      <c r="F54">
        <f t="shared" si="2"/>
        <v>225.11609618594792</v>
      </c>
      <c r="G54">
        <f t="shared" si="2"/>
        <v>183.92677930268547</v>
      </c>
      <c r="I54" s="1">
        <v>-22.5</v>
      </c>
      <c r="J54" t="str">
        <f t="shared" si="3"/>
        <v/>
      </c>
      <c r="K54" t="str">
        <f t="shared" si="3"/>
        <v/>
      </c>
      <c r="L54" t="str">
        <f t="shared" si="3"/>
        <v/>
      </c>
      <c r="M54">
        <f t="shared" si="3"/>
        <v>262.00949929508096</v>
      </c>
      <c r="N54">
        <f t="shared" si="3"/>
        <v>182.45539938491345</v>
      </c>
      <c r="O54">
        <f t="shared" si="3"/>
        <v>0</v>
      </c>
    </row>
    <row r="55" spans="1:15" x14ac:dyDescent="0.25">
      <c r="A55" s="1">
        <v>-17.5</v>
      </c>
      <c r="B55" t="str">
        <f t="shared" si="2"/>
        <v/>
      </c>
      <c r="C55" t="str">
        <f t="shared" si="2"/>
        <v/>
      </c>
      <c r="D55" t="str">
        <f t="shared" si="2"/>
        <v/>
      </c>
      <c r="E55" t="str">
        <f t="shared" si="2"/>
        <v/>
      </c>
      <c r="F55">
        <f t="shared" si="2"/>
        <v>434.91893080473983</v>
      </c>
      <c r="G55">
        <f t="shared" si="2"/>
        <v>179.36472831880991</v>
      </c>
      <c r="I55" s="1">
        <v>-17.5</v>
      </c>
      <c r="J55" t="str">
        <f t="shared" si="3"/>
        <v/>
      </c>
      <c r="K55" t="str">
        <f t="shared" si="3"/>
        <v/>
      </c>
      <c r="L55" t="str">
        <f t="shared" si="3"/>
        <v/>
      </c>
      <c r="M55">
        <f t="shared" si="3"/>
        <v>0</v>
      </c>
      <c r="N55">
        <f t="shared" si="3"/>
        <v>258.77802383845989</v>
      </c>
      <c r="O55">
        <f t="shared" si="3"/>
        <v>203.61603877767962</v>
      </c>
    </row>
    <row r="56" spans="1:15" x14ac:dyDescent="0.25">
      <c r="A56" s="1">
        <v>-12.5</v>
      </c>
      <c r="B56" t="str">
        <f t="shared" si="2"/>
        <v/>
      </c>
      <c r="C56" t="str">
        <f t="shared" si="2"/>
        <v/>
      </c>
      <c r="D56" t="str">
        <f t="shared" si="2"/>
        <v/>
      </c>
      <c r="E56">
        <f t="shared" si="2"/>
        <v>0.81126410247196823</v>
      </c>
      <c r="F56">
        <f t="shared" si="2"/>
        <v>599.10856905803121</v>
      </c>
      <c r="G56">
        <f t="shared" si="2"/>
        <v>214.11120424402901</v>
      </c>
      <c r="I56" s="1">
        <v>-12.5</v>
      </c>
      <c r="J56" t="str">
        <f t="shared" si="3"/>
        <v/>
      </c>
      <c r="K56" t="str">
        <f t="shared" si="3"/>
        <v/>
      </c>
      <c r="L56" t="str">
        <f t="shared" si="3"/>
        <v/>
      </c>
      <c r="M56" t="str">
        <f t="shared" si="3"/>
        <v/>
      </c>
      <c r="N56">
        <f t="shared" si="3"/>
        <v>355.28514323647761</v>
      </c>
      <c r="O56">
        <f t="shared" si="3"/>
        <v>156.86570327067292</v>
      </c>
    </row>
    <row r="57" spans="1:15" x14ac:dyDescent="0.25">
      <c r="A57" s="1">
        <v>-7.5</v>
      </c>
      <c r="B57" t="str">
        <f t="shared" si="2"/>
        <v/>
      </c>
      <c r="C57" t="str">
        <f t="shared" si="2"/>
        <v/>
      </c>
      <c r="D57">
        <f t="shared" si="2"/>
        <v>137.58598091977049</v>
      </c>
      <c r="E57">
        <f t="shared" si="2"/>
        <v>140.18675576446759</v>
      </c>
      <c r="F57">
        <f t="shared" si="2"/>
        <v>535.29631327281231</v>
      </c>
      <c r="G57">
        <f t="shared" si="2"/>
        <v>403.54043584420788</v>
      </c>
      <c r="I57" s="1">
        <v>-7.5</v>
      </c>
      <c r="J57" t="str">
        <f t="shared" si="3"/>
        <v/>
      </c>
      <c r="K57" t="str">
        <f t="shared" si="3"/>
        <v/>
      </c>
      <c r="L57" t="str">
        <f t="shared" si="3"/>
        <v/>
      </c>
      <c r="M57">
        <f t="shared" si="3"/>
        <v>507.02694802464072</v>
      </c>
      <c r="N57">
        <f t="shared" si="3"/>
        <v>507.22148147887435</v>
      </c>
      <c r="O57">
        <f t="shared" si="3"/>
        <v>174.84824988547686</v>
      </c>
    </row>
    <row r="58" spans="1:15" x14ac:dyDescent="0.25">
      <c r="A58" s="1">
        <v>-2.5</v>
      </c>
      <c r="B58" t="str">
        <f t="shared" si="2"/>
        <v/>
      </c>
      <c r="C58">
        <f t="shared" si="2"/>
        <v>14.244630000000001</v>
      </c>
      <c r="D58">
        <f t="shared" si="2"/>
        <v>952.71841727407764</v>
      </c>
      <c r="E58">
        <f t="shared" si="2"/>
        <v>179.10818736682259</v>
      </c>
      <c r="F58">
        <f t="shared" si="2"/>
        <v>822.80738245369298</v>
      </c>
      <c r="G58">
        <f t="shared" si="2"/>
        <v>1459.176275705061</v>
      </c>
      <c r="I58" s="1">
        <v>-2.5</v>
      </c>
      <c r="J58" t="str">
        <f t="shared" si="3"/>
        <v/>
      </c>
      <c r="K58" t="str">
        <f t="shared" si="3"/>
        <v/>
      </c>
      <c r="L58">
        <f t="shared" si="3"/>
        <v>214.71603625941424</v>
      </c>
      <c r="M58">
        <f t="shared" si="3"/>
        <v>727.81759387863724</v>
      </c>
      <c r="N58">
        <f t="shared" si="3"/>
        <v>422.32191434421901</v>
      </c>
      <c r="O58">
        <f t="shared" si="3"/>
        <v>442.75723720405506</v>
      </c>
    </row>
    <row r="59" spans="1:15" x14ac:dyDescent="0.25">
      <c r="A59" s="1">
        <v>2.5</v>
      </c>
      <c r="B59" t="str">
        <f t="shared" si="2"/>
        <v/>
      </c>
      <c r="C59" t="str">
        <f t="shared" si="2"/>
        <v/>
      </c>
      <c r="D59">
        <f t="shared" si="2"/>
        <v>1280.0174254543044</v>
      </c>
      <c r="E59">
        <f t="shared" si="2"/>
        <v>206.90161267644052</v>
      </c>
      <c r="F59">
        <f t="shared" si="2"/>
        <v>0</v>
      </c>
      <c r="G59">
        <f t="shared" si="2"/>
        <v>0</v>
      </c>
      <c r="I59" s="1">
        <v>2.5</v>
      </c>
      <c r="J59" t="str">
        <f t="shared" si="3"/>
        <v/>
      </c>
      <c r="K59" t="str">
        <f t="shared" si="3"/>
        <v/>
      </c>
      <c r="L59">
        <f t="shared" si="3"/>
        <v>266.04100818826595</v>
      </c>
      <c r="M59">
        <f t="shared" si="3"/>
        <v>837.5440078127674</v>
      </c>
      <c r="N59">
        <f t="shared" si="3"/>
        <v>338.72039910457767</v>
      </c>
      <c r="O59">
        <f t="shared" si="3"/>
        <v>0</v>
      </c>
    </row>
    <row r="60" spans="1:15" x14ac:dyDescent="0.25">
      <c r="A60" s="1">
        <v>7.5</v>
      </c>
      <c r="B60" t="str">
        <f t="shared" si="2"/>
        <v/>
      </c>
      <c r="C60" t="str">
        <f t="shared" si="2"/>
        <v/>
      </c>
      <c r="D60">
        <f t="shared" si="2"/>
        <v>1182.6242437479732</v>
      </c>
      <c r="E60">
        <f t="shared" si="2"/>
        <v>863.15939522071335</v>
      </c>
      <c r="F60">
        <f t="shared" si="2"/>
        <v>901.81031688410235</v>
      </c>
      <c r="G60">
        <f t="shared" si="2"/>
        <v>1499.6649669117046</v>
      </c>
      <c r="I60" s="1">
        <v>7.5</v>
      </c>
      <c r="J60" t="str">
        <f t="shared" si="3"/>
        <v/>
      </c>
      <c r="K60" t="str">
        <f t="shared" si="3"/>
        <v/>
      </c>
      <c r="L60">
        <f t="shared" si="3"/>
        <v>135.32778544799262</v>
      </c>
      <c r="M60">
        <f t="shared" si="3"/>
        <v>891.86986841151793</v>
      </c>
      <c r="N60">
        <f t="shared" si="3"/>
        <v>195.96164113158895</v>
      </c>
      <c r="O60">
        <f t="shared" si="3"/>
        <v>0</v>
      </c>
    </row>
    <row r="61" spans="1:15" x14ac:dyDescent="0.25">
      <c r="A61" s="1">
        <v>12.5</v>
      </c>
      <c r="B61" t="str">
        <f t="shared" si="2"/>
        <v/>
      </c>
      <c r="C61" t="str">
        <f t="shared" si="2"/>
        <v/>
      </c>
      <c r="D61">
        <f t="shared" si="2"/>
        <v>0</v>
      </c>
      <c r="E61">
        <f t="shared" si="2"/>
        <v>69.282292999999996</v>
      </c>
      <c r="F61">
        <f t="shared" si="2"/>
        <v>939.77577124623519</v>
      </c>
      <c r="G61">
        <f t="shared" si="2"/>
        <v>1340.3500369504816</v>
      </c>
      <c r="I61" s="1">
        <v>12.5</v>
      </c>
      <c r="J61" t="str">
        <f t="shared" si="3"/>
        <v/>
      </c>
      <c r="K61" t="str">
        <f t="shared" si="3"/>
        <v/>
      </c>
      <c r="L61">
        <f t="shared" si="3"/>
        <v>11.7288896</v>
      </c>
      <c r="M61">
        <f t="shared" si="3"/>
        <v>120.1737475</v>
      </c>
      <c r="N61">
        <f t="shared" si="3"/>
        <v>277.40900273638317</v>
      </c>
      <c r="O61">
        <f t="shared" si="3"/>
        <v>266.38606854609992</v>
      </c>
    </row>
    <row r="62" spans="1:15" x14ac:dyDescent="0.25">
      <c r="A62" s="1">
        <v>17.5</v>
      </c>
      <c r="B62" t="str">
        <f t="shared" si="2"/>
        <v/>
      </c>
      <c r="C62" t="str">
        <f t="shared" si="2"/>
        <v/>
      </c>
      <c r="D62" t="str">
        <f t="shared" si="2"/>
        <v/>
      </c>
      <c r="E62">
        <f t="shared" si="2"/>
        <v>0</v>
      </c>
      <c r="F62">
        <f t="shared" si="2"/>
        <v>280.08617300964147</v>
      </c>
      <c r="G62" t="str">
        <f t="shared" si="2"/>
        <v/>
      </c>
      <c r="I62" s="1">
        <v>17.5</v>
      </c>
      <c r="J62" t="str">
        <f t="shared" si="3"/>
        <v/>
      </c>
      <c r="K62" t="str">
        <f t="shared" si="3"/>
        <v/>
      </c>
      <c r="L62" t="str">
        <f t="shared" si="3"/>
        <v/>
      </c>
      <c r="M62">
        <f t="shared" si="3"/>
        <v>17.279191300000001</v>
      </c>
      <c r="N62">
        <f t="shared" si="3"/>
        <v>222.95358195248164</v>
      </c>
      <c r="O62" t="str">
        <f t="shared" si="3"/>
        <v/>
      </c>
    </row>
    <row r="63" spans="1:15" x14ac:dyDescent="0.25">
      <c r="A63" s="1">
        <v>22.5</v>
      </c>
      <c r="B63" t="str">
        <f t="shared" si="2"/>
        <v/>
      </c>
      <c r="C63" t="str">
        <f t="shared" si="2"/>
        <v/>
      </c>
      <c r="D63">
        <f t="shared" si="2"/>
        <v>2.6340829999999999E-2</v>
      </c>
      <c r="E63">
        <f t="shared" si="2"/>
        <v>10.426933</v>
      </c>
      <c r="F63" t="str">
        <f t="shared" si="2"/>
        <v/>
      </c>
      <c r="G63" t="str">
        <f t="shared" si="2"/>
        <v/>
      </c>
      <c r="I63" s="1">
        <v>22.5</v>
      </c>
      <c r="J63" t="str">
        <f t="shared" si="3"/>
        <v/>
      </c>
      <c r="K63" t="str">
        <f t="shared" si="3"/>
        <v/>
      </c>
      <c r="L63">
        <f t="shared" si="3"/>
        <v>0.17465890000000001</v>
      </c>
      <c r="M63">
        <f t="shared" si="3"/>
        <v>202.26018429999999</v>
      </c>
      <c r="N63">
        <f t="shared" si="3"/>
        <v>1.1307893096310304</v>
      </c>
      <c r="O63" t="str">
        <f t="shared" si="3"/>
        <v/>
      </c>
    </row>
    <row r="64" spans="1:15" x14ac:dyDescent="0.25">
      <c r="A64" s="1">
        <v>27.5</v>
      </c>
      <c r="B64" t="str">
        <f t="shared" si="2"/>
        <v/>
      </c>
      <c r="C64" t="str">
        <f t="shared" si="2"/>
        <v/>
      </c>
      <c r="D64">
        <f t="shared" si="2"/>
        <v>0</v>
      </c>
      <c r="E64">
        <f t="shared" si="2"/>
        <v>114.276968</v>
      </c>
      <c r="F64" t="str">
        <f t="shared" si="2"/>
        <v/>
      </c>
      <c r="G64" t="str">
        <f t="shared" si="2"/>
        <v/>
      </c>
      <c r="I64" s="1">
        <v>27.5</v>
      </c>
      <c r="J64" t="str">
        <f t="shared" si="3"/>
        <v/>
      </c>
      <c r="K64" t="str">
        <f t="shared" si="3"/>
        <v/>
      </c>
      <c r="L64">
        <f t="shared" si="3"/>
        <v>0</v>
      </c>
      <c r="M64">
        <f t="shared" si="3"/>
        <v>6.9034173000000001</v>
      </c>
      <c r="N64">
        <f t="shared" si="3"/>
        <v>13.070039770485328</v>
      </c>
      <c r="O64" t="str">
        <f t="shared" si="3"/>
        <v/>
      </c>
    </row>
    <row r="65" spans="1:15" x14ac:dyDescent="0.25">
      <c r="A65" s="1">
        <v>32.5</v>
      </c>
      <c r="B65" t="str">
        <f t="shared" ref="B65:G67" si="4">IF(B20="NA","",IF(B42="NA",$R$2*B20/1000,B42))</f>
        <v/>
      </c>
      <c r="C65" t="str">
        <f t="shared" si="4"/>
        <v/>
      </c>
      <c r="D65">
        <f t="shared" si="4"/>
        <v>0</v>
      </c>
      <c r="E65">
        <f t="shared" si="4"/>
        <v>56.029632999999997</v>
      </c>
      <c r="F65">
        <f t="shared" si="4"/>
        <v>0</v>
      </c>
      <c r="G65">
        <f t="shared" si="4"/>
        <v>319.33812805208589</v>
      </c>
      <c r="I65" s="1">
        <v>32.5</v>
      </c>
      <c r="J65" t="str">
        <f t="shared" ref="J65:O67" si="5">IF(J20="NA","",IF(J42="NA",$R$3*J20/1000,J42))</f>
        <v/>
      </c>
      <c r="K65" t="str">
        <f t="shared" si="5"/>
        <v/>
      </c>
      <c r="L65">
        <f t="shared" si="5"/>
        <v>265.19270889466924</v>
      </c>
      <c r="M65">
        <f t="shared" si="5"/>
        <v>0</v>
      </c>
      <c r="N65">
        <f t="shared" si="5"/>
        <v>0</v>
      </c>
      <c r="O65">
        <f t="shared" si="5"/>
        <v>223.41098622822739</v>
      </c>
    </row>
    <row r="66" spans="1:15" x14ac:dyDescent="0.25">
      <c r="A66" s="1">
        <v>37.5</v>
      </c>
      <c r="B66" t="str">
        <f t="shared" si="4"/>
        <v/>
      </c>
      <c r="C66" t="str">
        <f t="shared" si="4"/>
        <v/>
      </c>
      <c r="D66">
        <f t="shared" si="4"/>
        <v>58.178806275595953</v>
      </c>
      <c r="E66">
        <f t="shared" si="4"/>
        <v>0</v>
      </c>
      <c r="F66">
        <f t="shared" si="4"/>
        <v>76.846190000000007</v>
      </c>
      <c r="G66">
        <f t="shared" si="4"/>
        <v>1989.2900315434199</v>
      </c>
      <c r="I66" s="1">
        <v>37.5</v>
      </c>
      <c r="J66" t="str">
        <f t="shared" si="5"/>
        <v/>
      </c>
      <c r="K66" t="str">
        <f t="shared" si="5"/>
        <v/>
      </c>
      <c r="L66">
        <f t="shared" si="5"/>
        <v>101.36489603975026</v>
      </c>
      <c r="M66">
        <f t="shared" si="5"/>
        <v>0</v>
      </c>
      <c r="N66">
        <f t="shared" si="5"/>
        <v>0</v>
      </c>
      <c r="O66">
        <f t="shared" si="5"/>
        <v>3251.2944239212229</v>
      </c>
    </row>
    <row r="67" spans="1:15" x14ac:dyDescent="0.25">
      <c r="A67" s="1">
        <v>42.5</v>
      </c>
      <c r="B67" t="str">
        <f t="shared" si="4"/>
        <v/>
      </c>
      <c r="C67" t="str">
        <f t="shared" si="4"/>
        <v/>
      </c>
      <c r="D67">
        <f t="shared" si="4"/>
        <v>3.7959203746582832</v>
      </c>
      <c r="E67">
        <f t="shared" si="4"/>
        <v>26.267768992635322</v>
      </c>
      <c r="F67">
        <f t="shared" si="4"/>
        <v>2446.6490897248727</v>
      </c>
      <c r="G67">
        <f t="shared" si="4"/>
        <v>787.91666155423673</v>
      </c>
      <c r="I67" s="1">
        <v>42.5</v>
      </c>
      <c r="J67" t="str">
        <f t="shared" si="5"/>
        <v/>
      </c>
      <c r="K67" t="str">
        <f t="shared" si="5"/>
        <v/>
      </c>
      <c r="L67" t="str">
        <f t="shared" si="5"/>
        <v/>
      </c>
      <c r="M67">
        <f t="shared" si="5"/>
        <v>156.20440825915648</v>
      </c>
      <c r="N67">
        <f t="shared" si="5"/>
        <v>0</v>
      </c>
      <c r="O67">
        <f t="shared" si="5"/>
        <v>555.75750292418479</v>
      </c>
    </row>
    <row r="69" spans="1:15" x14ac:dyDescent="0.25">
      <c r="A69" t="s">
        <v>14</v>
      </c>
      <c r="B69">
        <f>SUM(B48:G67)</f>
        <v>22736.573244243191</v>
      </c>
      <c r="I69" t="s">
        <v>15</v>
      </c>
      <c r="J69">
        <f>SUM(J48:O67)</f>
        <v>13340.530068065485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9"/>
  <sheetViews>
    <sheetView topLeftCell="A46" workbookViewId="0">
      <selection activeCell="L48" sqref="L48"/>
    </sheetView>
  </sheetViews>
  <sheetFormatPr defaultRowHeight="15" x14ac:dyDescent="0.25"/>
  <cols>
    <col min="1" max="1" width="23.5703125" customWidth="1"/>
    <col min="9" max="9" width="14.42578125" customWidth="1"/>
  </cols>
  <sheetData>
    <row r="1" spans="1:21" x14ac:dyDescent="0.25">
      <c r="A1" t="s">
        <v>2</v>
      </c>
      <c r="I1" t="s">
        <v>1</v>
      </c>
      <c r="R1" s="5" t="s">
        <v>10</v>
      </c>
      <c r="S1" s="5" t="s">
        <v>9</v>
      </c>
      <c r="T1" s="5" t="s">
        <v>11</v>
      </c>
      <c r="U1" s="5" t="s">
        <v>12</v>
      </c>
    </row>
    <row r="2" spans="1:21" x14ac:dyDescent="0.25">
      <c r="A2" s="1"/>
      <c r="B2">
        <v>-47.5</v>
      </c>
      <c r="C2">
        <v>-42.5</v>
      </c>
      <c r="D2">
        <v>-37.5</v>
      </c>
      <c r="E2">
        <v>-32.5</v>
      </c>
      <c r="F2">
        <v>-27.5</v>
      </c>
      <c r="G2">
        <v>-22.5</v>
      </c>
      <c r="I2" s="1"/>
      <c r="J2">
        <v>-47.5</v>
      </c>
      <c r="K2">
        <v>-42.5</v>
      </c>
      <c r="L2">
        <v>-37.5</v>
      </c>
      <c r="M2">
        <v>-32.5</v>
      </c>
      <c r="N2">
        <v>-27.5</v>
      </c>
      <c r="O2">
        <v>-22.5</v>
      </c>
      <c r="Q2" s="4">
        <v>0</v>
      </c>
      <c r="R2" s="3">
        <v>1.2653067915527612</v>
      </c>
      <c r="S2" s="3">
        <v>0.31589453394350858</v>
      </c>
      <c r="T2" s="3">
        <v>0.20417763942962855</v>
      </c>
      <c r="U2" s="3">
        <v>0.20877784972245617</v>
      </c>
    </row>
    <row r="3" spans="1:21" x14ac:dyDescent="0.25">
      <c r="A3" s="1">
        <v>-52.5</v>
      </c>
      <c r="B3" t="s">
        <v>0</v>
      </c>
      <c r="C3">
        <v>4424.9399999999996</v>
      </c>
      <c r="D3">
        <v>2832.57</v>
      </c>
      <c r="E3">
        <v>1048857.55</v>
      </c>
      <c r="F3" t="s">
        <v>0</v>
      </c>
      <c r="G3" t="s">
        <v>0</v>
      </c>
      <c r="I3" s="1">
        <v>-52.5</v>
      </c>
      <c r="J3" t="s">
        <v>0</v>
      </c>
      <c r="K3">
        <v>18179.46</v>
      </c>
      <c r="L3">
        <v>10250.370000000001</v>
      </c>
      <c r="M3">
        <v>164687.97</v>
      </c>
      <c r="N3" t="s">
        <v>0</v>
      </c>
      <c r="O3" t="s">
        <v>0</v>
      </c>
      <c r="Q3" s="4">
        <v>1</v>
      </c>
      <c r="R3" s="3">
        <v>0.94232442469252542</v>
      </c>
      <c r="S3" s="3">
        <v>0.29813457013158023</v>
      </c>
      <c r="T3" s="3">
        <v>0.21113297824678603</v>
      </c>
      <c r="U3" s="3">
        <v>0.44206557598526669</v>
      </c>
    </row>
    <row r="4" spans="1:21" x14ac:dyDescent="0.25">
      <c r="A4" s="1">
        <v>-47.5</v>
      </c>
      <c r="B4" t="s">
        <v>0</v>
      </c>
      <c r="C4" t="s">
        <v>0</v>
      </c>
      <c r="D4">
        <v>19046</v>
      </c>
      <c r="E4">
        <v>752935.15</v>
      </c>
      <c r="F4">
        <v>891318.85</v>
      </c>
      <c r="G4">
        <v>213372.98</v>
      </c>
      <c r="I4" s="1">
        <v>-47.5</v>
      </c>
      <c r="J4" t="s">
        <v>0</v>
      </c>
      <c r="K4">
        <v>14113.3</v>
      </c>
      <c r="L4">
        <v>81557.88</v>
      </c>
      <c r="M4">
        <v>444142.67</v>
      </c>
      <c r="N4">
        <v>1119873.5</v>
      </c>
      <c r="O4">
        <v>404310.2</v>
      </c>
    </row>
    <row r="5" spans="1:21" x14ac:dyDescent="0.25">
      <c r="A5" s="1">
        <v>-42.5</v>
      </c>
      <c r="B5" t="s">
        <v>0</v>
      </c>
      <c r="C5" t="s">
        <v>0</v>
      </c>
      <c r="D5">
        <v>8990.14</v>
      </c>
      <c r="E5">
        <v>392297.01</v>
      </c>
      <c r="F5">
        <v>744540.72</v>
      </c>
      <c r="G5">
        <v>641108.51</v>
      </c>
      <c r="I5" s="1">
        <v>-42.5</v>
      </c>
      <c r="J5" t="s">
        <v>0</v>
      </c>
      <c r="K5" t="s">
        <v>0</v>
      </c>
      <c r="L5">
        <v>91648.53</v>
      </c>
      <c r="M5">
        <v>353900.79999999999</v>
      </c>
      <c r="N5">
        <v>859501.6</v>
      </c>
      <c r="O5">
        <v>164245</v>
      </c>
    </row>
    <row r="6" spans="1:21" x14ac:dyDescent="0.25">
      <c r="A6" s="1">
        <v>-37.5</v>
      </c>
      <c r="B6" t="s">
        <v>0</v>
      </c>
      <c r="C6">
        <v>2619.36</v>
      </c>
      <c r="D6">
        <v>23403.040000000001</v>
      </c>
      <c r="E6">
        <v>7845.24</v>
      </c>
      <c r="F6">
        <v>347082</v>
      </c>
      <c r="G6">
        <v>114249.83</v>
      </c>
      <c r="I6" s="1">
        <v>-37.5</v>
      </c>
      <c r="J6" t="s">
        <v>0</v>
      </c>
      <c r="K6" t="s">
        <v>0</v>
      </c>
      <c r="L6">
        <v>8746.18</v>
      </c>
      <c r="M6">
        <v>140879.76</v>
      </c>
      <c r="N6">
        <v>214907.6</v>
      </c>
      <c r="O6">
        <v>734822.16</v>
      </c>
    </row>
    <row r="7" spans="1:21" x14ac:dyDescent="0.25">
      <c r="A7" s="1">
        <v>-32.5</v>
      </c>
      <c r="B7" t="s">
        <v>0</v>
      </c>
      <c r="C7" t="s">
        <v>0</v>
      </c>
      <c r="D7" t="s">
        <v>0</v>
      </c>
      <c r="E7" t="s">
        <v>0</v>
      </c>
      <c r="F7">
        <v>10825.36</v>
      </c>
      <c r="G7">
        <v>63077.61</v>
      </c>
      <c r="I7" s="1">
        <v>-32.5</v>
      </c>
      <c r="J7" t="s">
        <v>0</v>
      </c>
      <c r="K7" t="s">
        <v>0</v>
      </c>
      <c r="L7" t="s">
        <v>0</v>
      </c>
      <c r="M7">
        <v>10102.950000000001</v>
      </c>
      <c r="N7">
        <v>109390.5</v>
      </c>
      <c r="O7">
        <v>34254.980000000003</v>
      </c>
    </row>
    <row r="8" spans="1:21" x14ac:dyDescent="0.25">
      <c r="A8" s="1">
        <v>-27.5</v>
      </c>
      <c r="B8" t="s">
        <v>0</v>
      </c>
      <c r="C8" t="s">
        <v>0</v>
      </c>
      <c r="D8" t="s">
        <v>0</v>
      </c>
      <c r="E8" t="s">
        <v>0</v>
      </c>
      <c r="F8">
        <v>196685.86</v>
      </c>
      <c r="G8">
        <v>149114.94</v>
      </c>
      <c r="I8" s="1">
        <v>-27.5</v>
      </c>
      <c r="J8" t="s">
        <v>0</v>
      </c>
      <c r="K8" t="s">
        <v>0</v>
      </c>
      <c r="L8" t="s">
        <v>0</v>
      </c>
      <c r="M8">
        <v>196929.14</v>
      </c>
      <c r="N8">
        <v>170520.2</v>
      </c>
      <c r="O8">
        <v>122420.87</v>
      </c>
    </row>
    <row r="9" spans="1:21" x14ac:dyDescent="0.25">
      <c r="A9" s="1">
        <v>-22.5</v>
      </c>
      <c r="B9" t="s">
        <v>0</v>
      </c>
      <c r="C9" t="s">
        <v>0</v>
      </c>
      <c r="D9" t="s">
        <v>0</v>
      </c>
      <c r="E9" t="s">
        <v>0</v>
      </c>
      <c r="F9">
        <v>177914.23999999999</v>
      </c>
      <c r="G9">
        <v>145361.41</v>
      </c>
      <c r="I9" s="1">
        <v>-22.5</v>
      </c>
      <c r="J9" t="s">
        <v>0</v>
      </c>
      <c r="K9" t="s">
        <v>0</v>
      </c>
      <c r="L9" t="s">
        <v>0</v>
      </c>
      <c r="M9">
        <v>278045.96000000002</v>
      </c>
      <c r="N9">
        <v>193622.7</v>
      </c>
      <c r="O9">
        <v>113708.97</v>
      </c>
    </row>
    <row r="10" spans="1:21" x14ac:dyDescent="0.25">
      <c r="A10" s="1">
        <v>-17.5</v>
      </c>
      <c r="B10" t="s">
        <v>0</v>
      </c>
      <c r="C10" t="s">
        <v>0</v>
      </c>
      <c r="D10" t="s">
        <v>0</v>
      </c>
      <c r="E10" t="s">
        <v>0</v>
      </c>
      <c r="F10">
        <v>343726.07</v>
      </c>
      <c r="G10">
        <v>141755.92000000001</v>
      </c>
      <c r="I10" s="1">
        <v>-17.5</v>
      </c>
      <c r="J10" t="s">
        <v>0</v>
      </c>
      <c r="K10" t="s">
        <v>0</v>
      </c>
      <c r="L10" t="s">
        <v>0</v>
      </c>
      <c r="M10">
        <v>259373.23</v>
      </c>
      <c r="N10">
        <v>274616.7</v>
      </c>
      <c r="O10">
        <v>216078.49</v>
      </c>
    </row>
    <row r="11" spans="1:21" x14ac:dyDescent="0.25">
      <c r="A11" s="1">
        <v>-12.5</v>
      </c>
      <c r="B11" t="s">
        <v>0</v>
      </c>
      <c r="C11" t="s">
        <v>0</v>
      </c>
      <c r="D11" t="s">
        <v>0</v>
      </c>
      <c r="E11">
        <v>641.16</v>
      </c>
      <c r="F11">
        <v>473488.78</v>
      </c>
      <c r="G11">
        <v>169216.83</v>
      </c>
      <c r="I11" s="1">
        <v>-12.5</v>
      </c>
      <c r="J11" t="s">
        <v>0</v>
      </c>
      <c r="K11" t="s">
        <v>0</v>
      </c>
      <c r="L11" t="s">
        <v>0</v>
      </c>
      <c r="M11" t="s">
        <v>0</v>
      </c>
      <c r="N11">
        <v>377030.6</v>
      </c>
      <c r="O11">
        <v>166466.76999999999</v>
      </c>
    </row>
    <row r="12" spans="1:21" x14ac:dyDescent="0.25">
      <c r="A12" s="1">
        <v>-7.5</v>
      </c>
      <c r="B12" t="s">
        <v>0</v>
      </c>
      <c r="C12" t="s">
        <v>0</v>
      </c>
      <c r="D12">
        <v>108737.25</v>
      </c>
      <c r="E12">
        <v>110792.7</v>
      </c>
      <c r="F12">
        <v>423056.54</v>
      </c>
      <c r="G12">
        <v>318926.95</v>
      </c>
      <c r="I12" s="1">
        <v>-7.5</v>
      </c>
      <c r="J12" t="s">
        <v>0</v>
      </c>
      <c r="K12" t="s">
        <v>0</v>
      </c>
      <c r="L12" t="s">
        <v>0</v>
      </c>
      <c r="M12">
        <v>538059.86</v>
      </c>
      <c r="N12">
        <v>538266.30000000005</v>
      </c>
      <c r="O12">
        <v>185549.95</v>
      </c>
    </row>
    <row r="13" spans="1:21" x14ac:dyDescent="0.25">
      <c r="A13" s="1">
        <v>-2.5</v>
      </c>
      <c r="B13" t="s">
        <v>0</v>
      </c>
      <c r="C13">
        <v>285572.58</v>
      </c>
      <c r="D13">
        <v>752954.48</v>
      </c>
      <c r="E13">
        <v>141553.17000000001</v>
      </c>
      <c r="F13">
        <v>650282.91</v>
      </c>
      <c r="G13">
        <v>1153219.3500000001</v>
      </c>
      <c r="I13" s="1">
        <v>-2.5</v>
      </c>
      <c r="J13" t="s">
        <v>0</v>
      </c>
      <c r="K13" t="s">
        <v>0</v>
      </c>
      <c r="L13">
        <v>227857.87</v>
      </c>
      <c r="M13">
        <v>772364.14</v>
      </c>
      <c r="N13">
        <v>448170.4</v>
      </c>
      <c r="O13">
        <v>469856.48</v>
      </c>
    </row>
    <row r="14" spans="1:21" x14ac:dyDescent="0.25">
      <c r="A14" s="1">
        <v>2.5</v>
      </c>
      <c r="B14" t="s">
        <v>0</v>
      </c>
      <c r="C14" t="s">
        <v>0</v>
      </c>
      <c r="D14">
        <v>1011626.14</v>
      </c>
      <c r="E14">
        <v>163518.93</v>
      </c>
      <c r="F14">
        <v>911806.77</v>
      </c>
      <c r="G14">
        <v>1092193.45</v>
      </c>
      <c r="I14" s="1">
        <v>2.5</v>
      </c>
      <c r="J14" t="s">
        <v>0</v>
      </c>
      <c r="K14" t="s">
        <v>0</v>
      </c>
      <c r="L14">
        <v>282324.21999999997</v>
      </c>
      <c r="M14">
        <v>888806.43</v>
      </c>
      <c r="N14">
        <v>359452</v>
      </c>
      <c r="O14">
        <v>328547.24</v>
      </c>
    </row>
    <row r="15" spans="1:21" x14ac:dyDescent="0.25">
      <c r="A15" s="1">
        <v>7.5</v>
      </c>
      <c r="B15" t="s">
        <v>0</v>
      </c>
      <c r="C15" t="s">
        <v>0</v>
      </c>
      <c r="D15">
        <v>934654.15</v>
      </c>
      <c r="E15">
        <v>682174</v>
      </c>
      <c r="F15">
        <v>712720.68</v>
      </c>
      <c r="G15">
        <v>1185218.46</v>
      </c>
      <c r="I15" s="1">
        <v>7.5</v>
      </c>
      <c r="J15" t="s">
        <v>0</v>
      </c>
      <c r="K15" t="s">
        <v>0</v>
      </c>
      <c r="L15">
        <v>143610.60999999999</v>
      </c>
      <c r="M15">
        <v>946457.34</v>
      </c>
      <c r="N15">
        <v>207955.6</v>
      </c>
      <c r="O15">
        <v>410107.83</v>
      </c>
    </row>
    <row r="16" spans="1:21" x14ac:dyDescent="0.25">
      <c r="A16" s="1">
        <v>12.5</v>
      </c>
      <c r="B16" t="s">
        <v>0</v>
      </c>
      <c r="C16" t="s">
        <v>0</v>
      </c>
      <c r="D16">
        <v>784635.12</v>
      </c>
      <c r="E16">
        <v>564127.9</v>
      </c>
      <c r="F16">
        <v>742725.62</v>
      </c>
      <c r="G16">
        <v>1059308.3400000001</v>
      </c>
      <c r="I16" s="1">
        <v>12.5</v>
      </c>
      <c r="J16" t="s">
        <v>0</v>
      </c>
      <c r="K16" t="s">
        <v>0</v>
      </c>
      <c r="L16">
        <v>126437.43</v>
      </c>
      <c r="M16">
        <v>1009459.48</v>
      </c>
      <c r="N16">
        <v>294388</v>
      </c>
      <c r="O16">
        <v>282690.40000000002</v>
      </c>
    </row>
    <row r="17" spans="1:15" x14ac:dyDescent="0.25">
      <c r="A17" s="1">
        <v>17.5</v>
      </c>
      <c r="B17" t="s">
        <v>0</v>
      </c>
      <c r="C17" t="s">
        <v>0</v>
      </c>
      <c r="D17" t="s">
        <v>0</v>
      </c>
      <c r="E17">
        <v>249821.88</v>
      </c>
      <c r="F17">
        <v>221358.31</v>
      </c>
      <c r="G17" t="s">
        <v>0</v>
      </c>
      <c r="I17" s="1">
        <v>17.5</v>
      </c>
      <c r="J17" t="s">
        <v>0</v>
      </c>
      <c r="K17" t="s">
        <v>0</v>
      </c>
      <c r="L17" t="s">
        <v>0</v>
      </c>
      <c r="M17">
        <v>497640.71</v>
      </c>
      <c r="N17">
        <v>236599.6</v>
      </c>
      <c r="O17" t="s">
        <v>0</v>
      </c>
    </row>
    <row r="18" spans="1:15" x14ac:dyDescent="0.25">
      <c r="A18" s="1">
        <v>22.5</v>
      </c>
      <c r="B18" t="s">
        <v>0</v>
      </c>
      <c r="C18" t="s">
        <v>0</v>
      </c>
      <c r="D18">
        <v>2310</v>
      </c>
      <c r="E18">
        <v>660458</v>
      </c>
      <c r="F18" t="s">
        <v>0</v>
      </c>
      <c r="G18" t="s">
        <v>0</v>
      </c>
      <c r="I18" s="1">
        <v>22.5</v>
      </c>
      <c r="J18" t="s">
        <v>0</v>
      </c>
      <c r="K18" t="s">
        <v>0</v>
      </c>
      <c r="L18">
        <v>3531</v>
      </c>
      <c r="M18">
        <v>2524207.1</v>
      </c>
      <c r="N18">
        <v>1200</v>
      </c>
      <c r="O18" t="s">
        <v>0</v>
      </c>
    </row>
    <row r="19" spans="1:15" x14ac:dyDescent="0.25">
      <c r="A19" s="1">
        <v>27.5</v>
      </c>
      <c r="B19" t="s">
        <v>0</v>
      </c>
      <c r="C19" t="s">
        <v>0</v>
      </c>
      <c r="D19">
        <v>289743</v>
      </c>
      <c r="E19">
        <v>1371056</v>
      </c>
      <c r="F19" t="s">
        <v>0</v>
      </c>
      <c r="G19" t="s">
        <v>0</v>
      </c>
      <c r="I19" s="1">
        <v>27.5</v>
      </c>
      <c r="J19" t="s">
        <v>0</v>
      </c>
      <c r="K19" t="s">
        <v>0</v>
      </c>
      <c r="L19">
        <v>22637</v>
      </c>
      <c r="M19">
        <v>535037</v>
      </c>
      <c r="N19">
        <v>13870</v>
      </c>
      <c r="O19" t="s">
        <v>0</v>
      </c>
    </row>
    <row r="20" spans="1:15" x14ac:dyDescent="0.25">
      <c r="A20" s="1">
        <v>32.5</v>
      </c>
      <c r="B20" t="s">
        <v>0</v>
      </c>
      <c r="C20" t="s">
        <v>0</v>
      </c>
      <c r="D20">
        <v>187419</v>
      </c>
      <c r="E20">
        <v>6599899</v>
      </c>
      <c r="F20">
        <v>2214324</v>
      </c>
      <c r="G20">
        <v>252380</v>
      </c>
      <c r="I20" s="1">
        <v>32.5</v>
      </c>
      <c r="J20" t="s">
        <v>0</v>
      </c>
      <c r="K20" t="s">
        <v>0</v>
      </c>
      <c r="L20">
        <v>281424</v>
      </c>
      <c r="M20">
        <v>3763533.1</v>
      </c>
      <c r="N20">
        <v>169788</v>
      </c>
      <c r="O20">
        <v>237085</v>
      </c>
    </row>
    <row r="21" spans="1:15" x14ac:dyDescent="0.25">
      <c r="A21" s="1">
        <v>37.5</v>
      </c>
      <c r="B21" t="s">
        <v>0</v>
      </c>
      <c r="C21" t="s">
        <v>0</v>
      </c>
      <c r="D21">
        <v>45980</v>
      </c>
      <c r="E21">
        <v>559209</v>
      </c>
      <c r="F21">
        <v>5883344</v>
      </c>
      <c r="G21">
        <v>1572180</v>
      </c>
      <c r="I21" s="1">
        <v>37.5</v>
      </c>
      <c r="J21" t="s">
        <v>0</v>
      </c>
      <c r="K21" t="s">
        <v>0</v>
      </c>
      <c r="L21">
        <v>107569</v>
      </c>
      <c r="M21">
        <v>365296</v>
      </c>
      <c r="N21">
        <v>353804</v>
      </c>
      <c r="O21">
        <v>3450292</v>
      </c>
    </row>
    <row r="22" spans="1:15" x14ac:dyDescent="0.25">
      <c r="A22" s="1">
        <v>42.5</v>
      </c>
      <c r="B22" t="s">
        <v>0</v>
      </c>
      <c r="C22" t="s">
        <v>0</v>
      </c>
      <c r="D22">
        <v>3000</v>
      </c>
      <c r="E22">
        <v>20760</v>
      </c>
      <c r="F22">
        <v>1933641</v>
      </c>
      <c r="G22">
        <v>622708</v>
      </c>
      <c r="I22" s="1">
        <v>42.5</v>
      </c>
      <c r="J22" t="s">
        <v>0</v>
      </c>
      <c r="K22" t="s">
        <v>0</v>
      </c>
      <c r="L22" t="s">
        <v>0</v>
      </c>
      <c r="M22">
        <v>165765</v>
      </c>
      <c r="N22">
        <v>291667</v>
      </c>
      <c r="O22">
        <v>589773</v>
      </c>
    </row>
    <row r="24" spans="1:15" x14ac:dyDescent="0.25">
      <c r="A24" s="1"/>
      <c r="B24">
        <v>-47.5</v>
      </c>
      <c r="C24">
        <v>-42.5</v>
      </c>
      <c r="D24">
        <v>-37.5</v>
      </c>
      <c r="E24">
        <v>-32.5</v>
      </c>
      <c r="F24">
        <v>-27.5</v>
      </c>
      <c r="G24">
        <v>-22.5</v>
      </c>
      <c r="I24" s="1"/>
      <c r="J24">
        <v>-47.5</v>
      </c>
      <c r="K24">
        <v>-42.5</v>
      </c>
      <c r="L24">
        <v>-37.5</v>
      </c>
      <c r="M24">
        <v>-32.5</v>
      </c>
      <c r="N24">
        <v>-27.5</v>
      </c>
      <c r="O24">
        <v>-22.5</v>
      </c>
    </row>
    <row r="25" spans="1:15" x14ac:dyDescent="0.25">
      <c r="A25" s="1">
        <v>-52.5</v>
      </c>
      <c r="B25" t="s">
        <v>0</v>
      </c>
      <c r="C25" t="s">
        <v>0</v>
      </c>
      <c r="D25">
        <v>0</v>
      </c>
      <c r="E25">
        <v>340.88013799999999</v>
      </c>
      <c r="F25" t="s">
        <v>0</v>
      </c>
      <c r="G25" t="s">
        <v>0</v>
      </c>
      <c r="I25" s="1">
        <v>-52.5</v>
      </c>
      <c r="J25" t="s">
        <v>0</v>
      </c>
      <c r="K25" t="s">
        <v>0</v>
      </c>
      <c r="L25">
        <v>0</v>
      </c>
      <c r="M25">
        <v>11.3304969</v>
      </c>
      <c r="N25" t="s">
        <v>0</v>
      </c>
      <c r="O25" t="s">
        <v>0</v>
      </c>
    </row>
    <row r="26" spans="1:15" x14ac:dyDescent="0.25">
      <c r="A26" s="1">
        <v>-47.5</v>
      </c>
      <c r="B26" t="s">
        <v>0</v>
      </c>
      <c r="C26" t="s">
        <v>0</v>
      </c>
      <c r="D26">
        <v>3.89577273</v>
      </c>
      <c r="E26">
        <v>104.264121</v>
      </c>
      <c r="F26">
        <v>227.9589</v>
      </c>
      <c r="G26" t="s">
        <v>0</v>
      </c>
      <c r="I26" s="1">
        <v>-47.5</v>
      </c>
      <c r="J26" t="s">
        <v>0</v>
      </c>
      <c r="K26" t="s">
        <v>0</v>
      </c>
      <c r="L26">
        <v>3.3953156</v>
      </c>
      <c r="M26">
        <v>13.9657923</v>
      </c>
      <c r="N26">
        <v>25.889178999999999</v>
      </c>
      <c r="O26">
        <v>100.0767822</v>
      </c>
    </row>
    <row r="27" spans="1:15" x14ac:dyDescent="0.25">
      <c r="A27" s="1">
        <v>-42.5</v>
      </c>
      <c r="B27" t="s">
        <v>0</v>
      </c>
      <c r="C27" t="s">
        <v>0</v>
      </c>
      <c r="D27">
        <v>0</v>
      </c>
      <c r="E27">
        <v>32.691417999999999</v>
      </c>
      <c r="F27">
        <v>226.74263999999999</v>
      </c>
      <c r="G27">
        <v>41.126710000000003</v>
      </c>
      <c r="I27" s="1">
        <v>-42.5</v>
      </c>
      <c r="J27" t="s">
        <v>0</v>
      </c>
      <c r="K27" t="s">
        <v>0</v>
      </c>
      <c r="L27">
        <v>10.9105396</v>
      </c>
      <c r="M27">
        <v>0</v>
      </c>
      <c r="N27">
        <v>15.846268999999999</v>
      </c>
      <c r="O27">
        <v>0.37092370000000002</v>
      </c>
    </row>
    <row r="28" spans="1:15" x14ac:dyDescent="0.25">
      <c r="A28" s="1">
        <v>-37.5</v>
      </c>
      <c r="B28" t="s">
        <v>0</v>
      </c>
      <c r="C28" t="s">
        <v>0</v>
      </c>
      <c r="D28" t="s">
        <v>0</v>
      </c>
      <c r="E28">
        <v>0.45878600000000003</v>
      </c>
      <c r="F28">
        <v>48.977130000000002</v>
      </c>
      <c r="G28">
        <v>0</v>
      </c>
      <c r="I28" s="1">
        <v>-37.5</v>
      </c>
      <c r="J28" t="s">
        <v>0</v>
      </c>
      <c r="K28" t="s">
        <v>0</v>
      </c>
      <c r="L28">
        <v>0.49694199999999999</v>
      </c>
      <c r="M28">
        <v>3.4620905</v>
      </c>
      <c r="N28">
        <v>3.9675250000000002</v>
      </c>
      <c r="O28">
        <v>0</v>
      </c>
    </row>
    <row r="29" spans="1:15" x14ac:dyDescent="0.25">
      <c r="A29" s="1">
        <v>-32.5</v>
      </c>
      <c r="B29" t="s">
        <v>0</v>
      </c>
      <c r="C29" t="s">
        <v>0</v>
      </c>
      <c r="D29" t="s">
        <v>0</v>
      </c>
      <c r="E29" t="s">
        <v>0</v>
      </c>
      <c r="F29">
        <v>0</v>
      </c>
      <c r="G29" t="s">
        <v>0</v>
      </c>
      <c r="I29" s="1">
        <v>-32.5</v>
      </c>
      <c r="J29" t="s">
        <v>0</v>
      </c>
      <c r="K29" t="s">
        <v>0</v>
      </c>
      <c r="L29" t="s">
        <v>0</v>
      </c>
      <c r="M29">
        <v>0.25299139999999998</v>
      </c>
      <c r="N29">
        <v>0</v>
      </c>
      <c r="O29">
        <v>0</v>
      </c>
    </row>
    <row r="30" spans="1:15" x14ac:dyDescent="0.25">
      <c r="A30" s="1">
        <v>-27.5</v>
      </c>
      <c r="B30" t="s">
        <v>0</v>
      </c>
      <c r="C30" t="s">
        <v>0</v>
      </c>
      <c r="D30" t="s">
        <v>0</v>
      </c>
      <c r="E30" t="s">
        <v>0</v>
      </c>
      <c r="F30">
        <v>197.84478999999999</v>
      </c>
      <c r="G30" t="s">
        <v>0</v>
      </c>
      <c r="I30" s="1">
        <v>-27.5</v>
      </c>
      <c r="J30" t="s">
        <v>0</v>
      </c>
      <c r="K30" t="s">
        <v>0</v>
      </c>
      <c r="L30" t="s">
        <v>0</v>
      </c>
      <c r="M30" t="s">
        <v>0</v>
      </c>
      <c r="N30" t="s">
        <v>0</v>
      </c>
      <c r="O30">
        <v>0</v>
      </c>
    </row>
    <row r="31" spans="1:15" x14ac:dyDescent="0.25">
      <c r="A31" s="1">
        <v>-22.5</v>
      </c>
      <c r="B31" t="s">
        <v>0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I31" s="1">
        <v>-22.5</v>
      </c>
      <c r="J31" t="s">
        <v>0</v>
      </c>
      <c r="K31" t="s">
        <v>0</v>
      </c>
      <c r="L31" t="s">
        <v>0</v>
      </c>
      <c r="M31" t="s">
        <v>0</v>
      </c>
      <c r="N31" t="s">
        <v>0</v>
      </c>
      <c r="O31">
        <v>0</v>
      </c>
    </row>
    <row r="32" spans="1:15" x14ac:dyDescent="0.25">
      <c r="A32" s="1">
        <v>-17.5</v>
      </c>
      <c r="B32" t="s">
        <v>0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I32" s="1">
        <v>-17.5</v>
      </c>
      <c r="J32" t="s">
        <v>0</v>
      </c>
      <c r="K32" t="s">
        <v>0</v>
      </c>
      <c r="L32" t="s">
        <v>0</v>
      </c>
      <c r="M32">
        <v>0</v>
      </c>
      <c r="N32" t="s">
        <v>0</v>
      </c>
      <c r="O32" t="s">
        <v>0</v>
      </c>
    </row>
    <row r="33" spans="1:15" x14ac:dyDescent="0.25">
      <c r="A33" s="1">
        <v>-12.5</v>
      </c>
      <c r="B33" t="s">
        <v>0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I33" s="1">
        <v>-12.5</v>
      </c>
      <c r="J33" t="s">
        <v>0</v>
      </c>
      <c r="K33" t="s">
        <v>0</v>
      </c>
      <c r="L33" t="s">
        <v>0</v>
      </c>
      <c r="M33" t="s">
        <v>0</v>
      </c>
      <c r="N33" t="s">
        <v>0</v>
      </c>
      <c r="O33" t="s">
        <v>0</v>
      </c>
    </row>
    <row r="34" spans="1:15" x14ac:dyDescent="0.25">
      <c r="A34" s="1">
        <v>-7.5</v>
      </c>
      <c r="B34" t="s">
        <v>0</v>
      </c>
      <c r="C34" t="s">
        <v>0</v>
      </c>
      <c r="D34" t="s">
        <v>0</v>
      </c>
      <c r="E34" t="s">
        <v>0</v>
      </c>
      <c r="F34" t="s">
        <v>0</v>
      </c>
      <c r="G34" t="s">
        <v>0</v>
      </c>
      <c r="I34" s="1">
        <v>-7.5</v>
      </c>
      <c r="J34" t="s">
        <v>0</v>
      </c>
      <c r="K34" t="s">
        <v>0</v>
      </c>
      <c r="L34" t="s">
        <v>0</v>
      </c>
      <c r="M34" t="s">
        <v>0</v>
      </c>
      <c r="N34" t="s">
        <v>0</v>
      </c>
      <c r="O34" t="s">
        <v>0</v>
      </c>
    </row>
    <row r="35" spans="1:15" x14ac:dyDescent="0.25">
      <c r="A35" s="1">
        <v>-2.5</v>
      </c>
      <c r="B35" t="s">
        <v>0</v>
      </c>
      <c r="C35">
        <v>14.244630000000001</v>
      </c>
      <c r="D35" t="s">
        <v>0</v>
      </c>
      <c r="E35" t="s">
        <v>0</v>
      </c>
      <c r="F35" t="s">
        <v>0</v>
      </c>
      <c r="G35" t="s">
        <v>0</v>
      </c>
      <c r="I35" s="1">
        <v>-2.5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</row>
    <row r="36" spans="1:15" x14ac:dyDescent="0.25">
      <c r="A36" s="1">
        <v>2.5</v>
      </c>
      <c r="B36" t="s">
        <v>0</v>
      </c>
      <c r="C36" t="s">
        <v>0</v>
      </c>
      <c r="D36" t="s">
        <v>0</v>
      </c>
      <c r="E36" t="s">
        <v>0</v>
      </c>
      <c r="F36">
        <v>0</v>
      </c>
      <c r="G36">
        <v>0</v>
      </c>
      <c r="I36" s="1">
        <v>2.5</v>
      </c>
      <c r="J36" t="s">
        <v>0</v>
      </c>
      <c r="K36" t="s">
        <v>0</v>
      </c>
      <c r="L36" t="s">
        <v>0</v>
      </c>
      <c r="M36" t="s">
        <v>0</v>
      </c>
      <c r="N36" t="s">
        <v>0</v>
      </c>
      <c r="O36">
        <v>0</v>
      </c>
    </row>
    <row r="37" spans="1:15" x14ac:dyDescent="0.25">
      <c r="A37" s="1">
        <v>7.5</v>
      </c>
      <c r="B37" t="s">
        <v>0</v>
      </c>
      <c r="C37" t="s">
        <v>0</v>
      </c>
      <c r="D37" t="s">
        <v>0</v>
      </c>
      <c r="E37" t="s">
        <v>0</v>
      </c>
      <c r="F37" t="s">
        <v>0</v>
      </c>
      <c r="G37" t="s">
        <v>0</v>
      </c>
      <c r="I37" s="1">
        <v>7.5</v>
      </c>
      <c r="J37" t="s">
        <v>0</v>
      </c>
      <c r="K37" t="s">
        <v>0</v>
      </c>
      <c r="L37" t="s">
        <v>0</v>
      </c>
      <c r="M37" t="s">
        <v>0</v>
      </c>
      <c r="N37" t="s">
        <v>0</v>
      </c>
      <c r="O37">
        <v>0</v>
      </c>
    </row>
    <row r="38" spans="1:15" x14ac:dyDescent="0.25">
      <c r="A38" s="1">
        <v>12.5</v>
      </c>
      <c r="B38" t="s">
        <v>0</v>
      </c>
      <c r="C38" t="s">
        <v>0</v>
      </c>
      <c r="D38">
        <v>0</v>
      </c>
      <c r="E38">
        <v>69.282292999999996</v>
      </c>
      <c r="F38" t="s">
        <v>0</v>
      </c>
      <c r="G38" t="s">
        <v>0</v>
      </c>
      <c r="I38" s="1">
        <v>12.5</v>
      </c>
      <c r="J38" t="s">
        <v>0</v>
      </c>
      <c r="K38" t="s">
        <v>0</v>
      </c>
      <c r="L38">
        <v>11.7288896</v>
      </c>
      <c r="M38">
        <v>120.1737475</v>
      </c>
      <c r="N38" t="s">
        <v>0</v>
      </c>
      <c r="O38" t="s">
        <v>0</v>
      </c>
    </row>
    <row r="39" spans="1:15" x14ac:dyDescent="0.25">
      <c r="A39" s="1">
        <v>17.5</v>
      </c>
      <c r="B39" t="s">
        <v>0</v>
      </c>
      <c r="C39" t="s">
        <v>0</v>
      </c>
      <c r="D39" t="s">
        <v>0</v>
      </c>
      <c r="E39">
        <v>0</v>
      </c>
      <c r="F39" t="s">
        <v>0</v>
      </c>
      <c r="G39" t="s">
        <v>0</v>
      </c>
      <c r="I39" s="1">
        <v>17.5</v>
      </c>
      <c r="J39" t="s">
        <v>0</v>
      </c>
      <c r="K39" t="s">
        <v>0</v>
      </c>
      <c r="L39" t="s">
        <v>0</v>
      </c>
      <c r="M39">
        <v>17.279191300000001</v>
      </c>
      <c r="N39" t="s">
        <v>0</v>
      </c>
      <c r="O39" t="s">
        <v>0</v>
      </c>
    </row>
    <row r="40" spans="1:15" x14ac:dyDescent="0.25">
      <c r="A40" s="1">
        <v>22.5</v>
      </c>
      <c r="B40" t="s">
        <v>0</v>
      </c>
      <c r="C40" t="s">
        <v>0</v>
      </c>
      <c r="D40">
        <v>2.6340829999999999E-2</v>
      </c>
      <c r="E40">
        <v>10.426933</v>
      </c>
      <c r="F40" t="s">
        <v>0</v>
      </c>
      <c r="G40" t="s">
        <v>0</v>
      </c>
      <c r="I40" s="1">
        <v>22.5</v>
      </c>
      <c r="J40" t="s">
        <v>0</v>
      </c>
      <c r="K40" t="s">
        <v>0</v>
      </c>
      <c r="L40">
        <v>0.17465890000000001</v>
      </c>
      <c r="M40">
        <v>202.26018429999999</v>
      </c>
      <c r="N40" t="s">
        <v>0</v>
      </c>
      <c r="O40" t="s">
        <v>0</v>
      </c>
    </row>
    <row r="41" spans="1:15" x14ac:dyDescent="0.25">
      <c r="A41" s="1">
        <v>27.5</v>
      </c>
      <c r="B41" t="s">
        <v>0</v>
      </c>
      <c r="C41" t="s">
        <v>0</v>
      </c>
      <c r="D41">
        <v>0</v>
      </c>
      <c r="E41">
        <v>114.276968</v>
      </c>
      <c r="F41" t="s">
        <v>0</v>
      </c>
      <c r="G41" t="s">
        <v>0</v>
      </c>
      <c r="I41" s="1">
        <v>27.5</v>
      </c>
      <c r="J41" t="s">
        <v>0</v>
      </c>
      <c r="K41" t="s">
        <v>0</v>
      </c>
      <c r="L41">
        <v>0</v>
      </c>
      <c r="M41">
        <v>6.9034173000000001</v>
      </c>
      <c r="N41" t="s">
        <v>0</v>
      </c>
      <c r="O41" t="s">
        <v>0</v>
      </c>
    </row>
    <row r="42" spans="1:15" x14ac:dyDescent="0.25">
      <c r="A42" s="1">
        <v>32.5</v>
      </c>
      <c r="B42" t="s">
        <v>0</v>
      </c>
      <c r="C42" t="s">
        <v>0</v>
      </c>
      <c r="D42">
        <v>0</v>
      </c>
      <c r="E42">
        <v>56.029632999999997</v>
      </c>
      <c r="F42">
        <v>0</v>
      </c>
      <c r="G42" t="s">
        <v>0</v>
      </c>
      <c r="I42" s="1">
        <v>32.5</v>
      </c>
      <c r="J42" t="s">
        <v>0</v>
      </c>
      <c r="K42" t="s">
        <v>0</v>
      </c>
      <c r="L42" t="s">
        <v>0</v>
      </c>
      <c r="M42">
        <v>0</v>
      </c>
      <c r="N42">
        <v>0</v>
      </c>
      <c r="O42" t="s">
        <v>0</v>
      </c>
    </row>
    <row r="43" spans="1:15" x14ac:dyDescent="0.25">
      <c r="A43" s="1">
        <v>37.5</v>
      </c>
      <c r="B43" t="s">
        <v>0</v>
      </c>
      <c r="C43" t="s">
        <v>0</v>
      </c>
      <c r="D43" t="s">
        <v>0</v>
      </c>
      <c r="E43">
        <v>0</v>
      </c>
      <c r="F43">
        <v>76.846190000000007</v>
      </c>
      <c r="G43" t="s">
        <v>0</v>
      </c>
      <c r="I43" s="1">
        <v>37.5</v>
      </c>
      <c r="J43" t="s">
        <v>0</v>
      </c>
      <c r="K43" t="s">
        <v>0</v>
      </c>
      <c r="L43" t="s">
        <v>0</v>
      </c>
      <c r="M43">
        <v>0</v>
      </c>
      <c r="N43">
        <v>0</v>
      </c>
      <c r="O43" t="s">
        <v>0</v>
      </c>
    </row>
    <row r="44" spans="1:15" x14ac:dyDescent="0.25">
      <c r="A44" s="1">
        <v>42.5</v>
      </c>
      <c r="B44" t="s">
        <v>0</v>
      </c>
      <c r="C44" t="s">
        <v>0</v>
      </c>
      <c r="D44" t="s">
        <v>0</v>
      </c>
      <c r="E44" t="s">
        <v>0</v>
      </c>
      <c r="F44" t="s">
        <v>0</v>
      </c>
      <c r="G44" t="s">
        <v>0</v>
      </c>
      <c r="I44" s="1">
        <v>42.5</v>
      </c>
      <c r="J44" t="s">
        <v>0</v>
      </c>
      <c r="K44" t="s">
        <v>0</v>
      </c>
      <c r="L44" t="s">
        <v>0</v>
      </c>
      <c r="M44" t="s">
        <v>0</v>
      </c>
      <c r="N44">
        <v>0</v>
      </c>
      <c r="O44" t="s">
        <v>0</v>
      </c>
    </row>
    <row r="46" spans="1:15" x14ac:dyDescent="0.25">
      <c r="A46" t="s">
        <v>13</v>
      </c>
      <c r="I46" t="s">
        <v>13</v>
      </c>
    </row>
    <row r="47" spans="1:15" x14ac:dyDescent="0.25">
      <c r="A47" s="1"/>
      <c r="B47">
        <v>-47.5</v>
      </c>
      <c r="C47">
        <v>-42.5</v>
      </c>
      <c r="D47">
        <v>-37.5</v>
      </c>
      <c r="E47">
        <v>-32.5</v>
      </c>
      <c r="F47">
        <v>-27.5</v>
      </c>
      <c r="G47">
        <v>-22.5</v>
      </c>
      <c r="I47" s="1"/>
      <c r="J47">
        <v>-47.5</v>
      </c>
      <c r="K47">
        <v>-42.5</v>
      </c>
      <c r="L47">
        <v>-37.5</v>
      </c>
      <c r="M47">
        <v>-32.5</v>
      </c>
      <c r="N47">
        <v>-27.5</v>
      </c>
      <c r="O47">
        <v>-22.5</v>
      </c>
    </row>
    <row r="48" spans="1:15" x14ac:dyDescent="0.25">
      <c r="A48" s="1">
        <v>-52.5</v>
      </c>
      <c r="B48" t="str">
        <f>IF(B3="NA","",IF(B25="NA",$S$2*B3/1000,B25))</f>
        <v/>
      </c>
      <c r="C48">
        <f t="shared" ref="C48:G48" si="0">IF(C3="NA","",IF(C25="NA",$S$2*C3/1000,C25))</f>
        <v>1.3978143590279888</v>
      </c>
      <c r="D48">
        <f t="shared" si="0"/>
        <v>0</v>
      </c>
      <c r="E48">
        <f t="shared" si="0"/>
        <v>340.88013799999999</v>
      </c>
      <c r="F48" t="str">
        <f t="shared" si="0"/>
        <v/>
      </c>
      <c r="G48" t="str">
        <f t="shared" si="0"/>
        <v/>
      </c>
      <c r="I48" s="1">
        <v>-52.5</v>
      </c>
      <c r="J48" t="str">
        <f>IF(J3="NA","",IF(J25="NA",$S$3*J3/1000,J25))</f>
        <v/>
      </c>
      <c r="K48">
        <f t="shared" ref="K48:O48" si="1">IF(K3="NA","",IF(K25="NA",$S$3*K3/1000,K25))</f>
        <v>5.419925492324257</v>
      </c>
      <c r="L48">
        <f t="shared" si="1"/>
        <v>0</v>
      </c>
      <c r="M48">
        <f t="shared" si="1"/>
        <v>11.3304969</v>
      </c>
      <c r="N48" t="str">
        <f t="shared" si="1"/>
        <v/>
      </c>
      <c r="O48" t="str">
        <f t="shared" si="1"/>
        <v/>
      </c>
    </row>
    <row r="49" spans="1:15" x14ac:dyDescent="0.25">
      <c r="A49" s="1">
        <v>-47.5</v>
      </c>
      <c r="B49" t="str">
        <f t="shared" ref="B49:G64" si="2">IF(B4="NA","",IF(B26="NA",$S$2*B4/1000,B26))</f>
        <v/>
      </c>
      <c r="C49" t="str">
        <f t="shared" si="2"/>
        <v/>
      </c>
      <c r="D49">
        <f t="shared" si="2"/>
        <v>3.89577273</v>
      </c>
      <c r="E49">
        <f t="shared" si="2"/>
        <v>104.264121</v>
      </c>
      <c r="F49">
        <f t="shared" si="2"/>
        <v>227.9589</v>
      </c>
      <c r="G49">
        <f t="shared" si="2"/>
        <v>67.403358073237584</v>
      </c>
      <c r="I49" s="1">
        <v>-47.5</v>
      </c>
      <c r="J49" t="str">
        <f t="shared" ref="J49:O64" si="3">IF(J4="NA","",IF(J26="NA",$S$3*J4/1000,J26))</f>
        <v/>
      </c>
      <c r="K49">
        <f t="shared" si="3"/>
        <v>4.2076626286380314</v>
      </c>
      <c r="L49">
        <f t="shared" si="3"/>
        <v>3.3953156</v>
      </c>
      <c r="M49">
        <f t="shared" si="3"/>
        <v>13.9657923</v>
      </c>
      <c r="N49">
        <f t="shared" si="3"/>
        <v>25.889178999999999</v>
      </c>
      <c r="O49">
        <f t="shared" si="3"/>
        <v>100.0767822</v>
      </c>
    </row>
    <row r="50" spans="1:15" x14ac:dyDescent="0.25">
      <c r="A50" s="1">
        <v>-42.5</v>
      </c>
      <c r="B50" t="str">
        <f t="shared" si="2"/>
        <v/>
      </c>
      <c r="C50" t="str">
        <f t="shared" si="2"/>
        <v/>
      </c>
      <c r="D50">
        <f t="shared" si="2"/>
        <v>0</v>
      </c>
      <c r="E50">
        <f t="shared" si="2"/>
        <v>32.691417999999999</v>
      </c>
      <c r="F50">
        <f t="shared" si="2"/>
        <v>226.74263999999999</v>
      </c>
      <c r="G50">
        <f t="shared" si="2"/>
        <v>41.126710000000003</v>
      </c>
      <c r="I50" s="1">
        <v>-42.5</v>
      </c>
      <c r="J50" t="str">
        <f t="shared" si="3"/>
        <v/>
      </c>
      <c r="K50" t="str">
        <f t="shared" si="3"/>
        <v/>
      </c>
      <c r="L50">
        <f t="shared" si="3"/>
        <v>10.9105396</v>
      </c>
      <c r="M50">
        <f t="shared" si="3"/>
        <v>0</v>
      </c>
      <c r="N50">
        <f t="shared" si="3"/>
        <v>15.846268999999999</v>
      </c>
      <c r="O50">
        <f t="shared" si="3"/>
        <v>0.37092370000000002</v>
      </c>
    </row>
    <row r="51" spans="1:15" x14ac:dyDescent="0.25">
      <c r="A51" s="1">
        <v>-37.5</v>
      </c>
      <c r="B51" t="str">
        <f t="shared" si="2"/>
        <v/>
      </c>
      <c r="C51">
        <f t="shared" si="2"/>
        <v>0.82744150643026859</v>
      </c>
      <c r="D51">
        <f t="shared" si="2"/>
        <v>7.3928924136612899</v>
      </c>
      <c r="E51">
        <f t="shared" si="2"/>
        <v>0.45878600000000003</v>
      </c>
      <c r="F51">
        <f t="shared" si="2"/>
        <v>48.977130000000002</v>
      </c>
      <c r="G51">
        <f t="shared" si="2"/>
        <v>0</v>
      </c>
      <c r="I51" s="1">
        <v>-37.5</v>
      </c>
      <c r="J51" t="str">
        <f t="shared" si="3"/>
        <v/>
      </c>
      <c r="K51" t="str">
        <f t="shared" si="3"/>
        <v/>
      </c>
      <c r="L51">
        <f t="shared" si="3"/>
        <v>0.49694199999999999</v>
      </c>
      <c r="M51">
        <f t="shared" si="3"/>
        <v>3.4620905</v>
      </c>
      <c r="N51">
        <f t="shared" si="3"/>
        <v>3.9675250000000002</v>
      </c>
      <c r="O51">
        <f t="shared" si="3"/>
        <v>0</v>
      </c>
    </row>
    <row r="52" spans="1:15" x14ac:dyDescent="0.25">
      <c r="A52" s="1">
        <v>-32.5</v>
      </c>
      <c r="B52" t="str">
        <f t="shared" si="2"/>
        <v/>
      </c>
      <c r="C52" t="str">
        <f t="shared" si="2"/>
        <v/>
      </c>
      <c r="D52" t="str">
        <f t="shared" si="2"/>
        <v/>
      </c>
      <c r="E52" t="str">
        <f t="shared" si="2"/>
        <v/>
      </c>
      <c r="F52">
        <f t="shared" si="2"/>
        <v>0</v>
      </c>
      <c r="G52">
        <f t="shared" si="2"/>
        <v>19.925872213220394</v>
      </c>
      <c r="I52" s="1">
        <v>-32.5</v>
      </c>
      <c r="J52" t="str">
        <f t="shared" si="3"/>
        <v/>
      </c>
      <c r="K52" t="str">
        <f t="shared" si="3"/>
        <v/>
      </c>
      <c r="L52" t="str">
        <f t="shared" si="3"/>
        <v/>
      </c>
      <c r="M52">
        <f t="shared" si="3"/>
        <v>0.25299139999999998</v>
      </c>
      <c r="N52">
        <f t="shared" si="3"/>
        <v>0</v>
      </c>
      <c r="O52">
        <f t="shared" si="3"/>
        <v>0</v>
      </c>
    </row>
    <row r="53" spans="1:15" x14ac:dyDescent="0.25">
      <c r="A53" s="1">
        <v>-27.5</v>
      </c>
      <c r="B53" t="str">
        <f t="shared" si="2"/>
        <v/>
      </c>
      <c r="C53" t="str">
        <f t="shared" si="2"/>
        <v/>
      </c>
      <c r="D53" t="str">
        <f t="shared" si="2"/>
        <v/>
      </c>
      <c r="E53" t="str">
        <f t="shared" si="2"/>
        <v/>
      </c>
      <c r="F53">
        <f t="shared" si="2"/>
        <v>197.84478999999999</v>
      </c>
      <c r="G53">
        <f t="shared" si="2"/>
        <v>47.104594475314244</v>
      </c>
      <c r="I53" s="1">
        <v>-27.5</v>
      </c>
      <c r="J53" t="str">
        <f t="shared" si="3"/>
        <v/>
      </c>
      <c r="K53" t="str">
        <f t="shared" si="3"/>
        <v/>
      </c>
      <c r="L53" t="str">
        <f t="shared" si="3"/>
        <v/>
      </c>
      <c r="M53">
        <f t="shared" si="3"/>
        <v>58.711384500281781</v>
      </c>
      <c r="N53">
        <f t="shared" si="3"/>
        <v>50.837966525751092</v>
      </c>
      <c r="O53">
        <f t="shared" si="3"/>
        <v>0</v>
      </c>
    </row>
    <row r="54" spans="1:15" x14ac:dyDescent="0.25">
      <c r="A54" s="1">
        <v>-22.5</v>
      </c>
      <c r="B54" t="str">
        <f t="shared" si="2"/>
        <v/>
      </c>
      <c r="C54" t="str">
        <f t="shared" si="2"/>
        <v/>
      </c>
      <c r="D54" t="str">
        <f t="shared" si="2"/>
        <v/>
      </c>
      <c r="E54" t="str">
        <f t="shared" si="2"/>
        <v/>
      </c>
      <c r="F54">
        <f t="shared" si="2"/>
        <v>56.202135926713524</v>
      </c>
      <c r="G54">
        <f t="shared" si="2"/>
        <v>45.918874865321271</v>
      </c>
      <c r="I54" s="1">
        <v>-22.5</v>
      </c>
      <c r="J54" t="str">
        <f t="shared" si="3"/>
        <v/>
      </c>
      <c r="K54" t="str">
        <f t="shared" si="3"/>
        <v/>
      </c>
      <c r="L54" t="str">
        <f t="shared" si="3"/>
        <v/>
      </c>
      <c r="M54">
        <f t="shared" si="3"/>
        <v>82.895112761422553</v>
      </c>
      <c r="N54">
        <f t="shared" si="3"/>
        <v>57.725620432215926</v>
      </c>
      <c r="O54">
        <f t="shared" si="3"/>
        <v>0</v>
      </c>
    </row>
    <row r="55" spans="1:15" x14ac:dyDescent="0.25">
      <c r="A55" s="1">
        <v>-17.5</v>
      </c>
      <c r="B55" t="str">
        <f t="shared" si="2"/>
        <v/>
      </c>
      <c r="C55" t="str">
        <f t="shared" si="2"/>
        <v/>
      </c>
      <c r="D55" t="str">
        <f t="shared" si="2"/>
        <v/>
      </c>
      <c r="E55" t="str">
        <f t="shared" si="2"/>
        <v/>
      </c>
      <c r="F55">
        <f t="shared" si="2"/>
        <v>108.58118668688381</v>
      </c>
      <c r="G55">
        <f t="shared" si="2"/>
        <v>44.779920282133297</v>
      </c>
      <c r="I55" s="1">
        <v>-17.5</v>
      </c>
      <c r="J55" t="str">
        <f t="shared" si="3"/>
        <v/>
      </c>
      <c r="K55" t="str">
        <f t="shared" si="3"/>
        <v/>
      </c>
      <c r="L55" t="str">
        <f t="shared" si="3"/>
        <v/>
      </c>
      <c r="M55">
        <f t="shared" si="3"/>
        <v>0</v>
      </c>
      <c r="N55">
        <f t="shared" si="3"/>
        <v>81.872731805453128</v>
      </c>
      <c r="O55">
        <f t="shared" si="3"/>
        <v>64.42046773083095</v>
      </c>
    </row>
    <row r="56" spans="1:15" x14ac:dyDescent="0.25">
      <c r="A56" s="1">
        <v>-12.5</v>
      </c>
      <c r="B56" t="str">
        <f t="shared" si="2"/>
        <v/>
      </c>
      <c r="C56" t="str">
        <f t="shared" si="2"/>
        <v/>
      </c>
      <c r="D56" t="str">
        <f t="shared" si="2"/>
        <v/>
      </c>
      <c r="E56">
        <f t="shared" si="2"/>
        <v>0.20253893938321993</v>
      </c>
      <c r="F56">
        <f t="shared" si="2"/>
        <v>149.57251748558048</v>
      </c>
      <c r="G56">
        <f t="shared" si="2"/>
        <v>53.454671648247917</v>
      </c>
      <c r="I56" s="1">
        <v>-12.5</v>
      </c>
      <c r="J56" t="str">
        <f t="shared" si="3"/>
        <v/>
      </c>
      <c r="K56" t="str">
        <f t="shared" si="3"/>
        <v/>
      </c>
      <c r="L56" t="str">
        <f t="shared" si="3"/>
        <v/>
      </c>
      <c r="M56" t="str">
        <f t="shared" si="3"/>
        <v/>
      </c>
      <c r="N56">
        <f t="shared" si="3"/>
        <v>112.40585585745177</v>
      </c>
      <c r="O56">
        <f t="shared" si="3"/>
        <v>49.629498915142634</v>
      </c>
    </row>
    <row r="57" spans="1:15" x14ac:dyDescent="0.25">
      <c r="A57" s="1">
        <v>-7.5</v>
      </c>
      <c r="B57" t="str">
        <f t="shared" si="2"/>
        <v/>
      </c>
      <c r="C57" t="str">
        <f t="shared" si="2"/>
        <v/>
      </c>
      <c r="D57">
        <f t="shared" si="2"/>
        <v>34.349502911048781</v>
      </c>
      <c r="E57">
        <f t="shared" si="2"/>
        <v>34.998808330842962</v>
      </c>
      <c r="F57">
        <f t="shared" si="2"/>
        <v>133.64124853505328</v>
      </c>
      <c r="G57">
        <f t="shared" si="2"/>
        <v>100.74728023227468</v>
      </c>
      <c r="I57" s="1">
        <v>-7.5</v>
      </c>
      <c r="J57" t="str">
        <f t="shared" si="3"/>
        <v/>
      </c>
      <c r="K57" t="str">
        <f t="shared" si="3"/>
        <v/>
      </c>
      <c r="L57" t="str">
        <f t="shared" si="3"/>
        <v/>
      </c>
      <c r="M57">
        <f t="shared" si="3"/>
        <v>160.41424506615823</v>
      </c>
      <c r="N57">
        <f t="shared" si="3"/>
        <v>160.47579196681622</v>
      </c>
      <c r="O57">
        <f t="shared" si="3"/>
        <v>55.318854581186208</v>
      </c>
    </row>
    <row r="58" spans="1:15" x14ac:dyDescent="0.25">
      <c r="A58" s="1">
        <v>-2.5</v>
      </c>
      <c r="B58" t="str">
        <f t="shared" si="2"/>
        <v/>
      </c>
      <c r="C58">
        <f t="shared" si="2"/>
        <v>14.244630000000001</v>
      </c>
      <c r="D58">
        <f t="shared" si="2"/>
        <v>237.85420454027684</v>
      </c>
      <c r="E58">
        <f t="shared" si="2"/>
        <v>44.715872665376246</v>
      </c>
      <c r="F58">
        <f t="shared" si="2"/>
        <v>205.42081678587857</v>
      </c>
      <c r="G58">
        <f t="shared" si="2"/>
        <v>364.29568910288594</v>
      </c>
      <c r="I58" s="1">
        <v>-2.5</v>
      </c>
      <c r="J58" t="str">
        <f t="shared" si="3"/>
        <v/>
      </c>
      <c r="K58" t="str">
        <f t="shared" si="3"/>
        <v/>
      </c>
      <c r="L58">
        <f t="shared" si="3"/>
        <v>67.9323081235475</v>
      </c>
      <c r="M58">
        <f t="shared" si="3"/>
        <v>230.26845086394766</v>
      </c>
      <c r="N58">
        <f t="shared" si="3"/>
        <v>133.61508954969838</v>
      </c>
      <c r="O58">
        <f t="shared" si="3"/>
        <v>140.08045968833744</v>
      </c>
    </row>
    <row r="59" spans="1:15" x14ac:dyDescent="0.25">
      <c r="A59" s="1">
        <v>2.5</v>
      </c>
      <c r="B59" t="str">
        <f t="shared" si="2"/>
        <v/>
      </c>
      <c r="C59" t="str">
        <f t="shared" si="2"/>
        <v/>
      </c>
      <c r="D59">
        <f t="shared" si="2"/>
        <v>319.56716802037062</v>
      </c>
      <c r="E59">
        <f t="shared" si="2"/>
        <v>51.654736183291199</v>
      </c>
      <c r="F59">
        <f t="shared" si="2"/>
        <v>0</v>
      </c>
      <c r="G59">
        <f t="shared" si="2"/>
        <v>0</v>
      </c>
      <c r="I59" s="1">
        <v>2.5</v>
      </c>
      <c r="J59" t="str">
        <f t="shared" si="3"/>
        <v/>
      </c>
      <c r="K59" t="str">
        <f t="shared" si="3"/>
        <v/>
      </c>
      <c r="L59">
        <f t="shared" si="3"/>
        <v>84.170609967433677</v>
      </c>
      <c r="M59">
        <f t="shared" si="3"/>
        <v>264.98392293823446</v>
      </c>
      <c r="N59">
        <f t="shared" si="3"/>
        <v>107.16506750293678</v>
      </c>
      <c r="O59">
        <f t="shared" si="3"/>
        <v>0</v>
      </c>
    </row>
    <row r="60" spans="1:15" x14ac:dyDescent="0.25">
      <c r="A60" s="1">
        <v>7.5</v>
      </c>
      <c r="B60" t="str">
        <f t="shared" si="2"/>
        <v/>
      </c>
      <c r="C60" t="str">
        <f t="shared" si="2"/>
        <v/>
      </c>
      <c r="D60">
        <f t="shared" si="2"/>
        <v>295.25213711261614</v>
      </c>
      <c r="E60">
        <f t="shared" si="2"/>
        <v>215.49503779837903</v>
      </c>
      <c r="F60">
        <f t="shared" si="2"/>
        <v>225.14456704050053</v>
      </c>
      <c r="G60">
        <f t="shared" si="2"/>
        <v>374.40403304294296</v>
      </c>
      <c r="I60" s="1">
        <v>7.5</v>
      </c>
      <c r="J60" t="str">
        <f t="shared" si="3"/>
        <v/>
      </c>
      <c r="K60" t="str">
        <f t="shared" si="3"/>
        <v/>
      </c>
      <c r="L60">
        <f t="shared" si="3"/>
        <v>42.815287478684013</v>
      </c>
      <c r="M60">
        <f t="shared" si="3"/>
        <v>282.17165220877888</v>
      </c>
      <c r="N60">
        <f t="shared" si="3"/>
        <v>61.998753412454846</v>
      </c>
      <c r="O60">
        <f t="shared" si="3"/>
        <v>0</v>
      </c>
    </row>
    <row r="61" spans="1:15" x14ac:dyDescent="0.25">
      <c r="A61" s="1">
        <v>12.5</v>
      </c>
      <c r="B61" t="str">
        <f t="shared" si="2"/>
        <v/>
      </c>
      <c r="C61" t="str">
        <f t="shared" si="2"/>
        <v/>
      </c>
      <c r="D61">
        <f t="shared" si="2"/>
        <v>0</v>
      </c>
      <c r="E61">
        <f t="shared" si="2"/>
        <v>69.282292999999996</v>
      </c>
      <c r="F61">
        <f t="shared" si="2"/>
        <v>234.62296357780346</v>
      </c>
      <c r="G61">
        <f t="shared" si="2"/>
        <v>334.62971436677174</v>
      </c>
      <c r="I61" s="1">
        <v>12.5</v>
      </c>
      <c r="J61" t="str">
        <f t="shared" si="3"/>
        <v/>
      </c>
      <c r="K61" t="str">
        <f t="shared" si="3"/>
        <v/>
      </c>
      <c r="L61">
        <f t="shared" si="3"/>
        <v>11.7288896</v>
      </c>
      <c r="M61">
        <f t="shared" si="3"/>
        <v>120.1737475</v>
      </c>
      <c r="N61">
        <f t="shared" si="3"/>
        <v>87.767239831895637</v>
      </c>
      <c r="O61">
        <f t="shared" si="3"/>
        <v>84.279780884324467</v>
      </c>
    </row>
    <row r="62" spans="1:15" x14ac:dyDescent="0.25">
      <c r="A62" s="1">
        <v>17.5</v>
      </c>
      <c r="B62" t="str">
        <f t="shared" si="2"/>
        <v/>
      </c>
      <c r="C62" t="str">
        <f t="shared" si="2"/>
        <v/>
      </c>
      <c r="D62" t="str">
        <f t="shared" si="2"/>
        <v/>
      </c>
      <c r="E62">
        <f t="shared" si="2"/>
        <v>0</v>
      </c>
      <c r="F62">
        <f t="shared" si="2"/>
        <v>69.925880171972693</v>
      </c>
      <c r="G62" t="str">
        <f t="shared" si="2"/>
        <v/>
      </c>
      <c r="I62" s="1">
        <v>17.5</v>
      </c>
      <c r="J62" t="str">
        <f t="shared" si="3"/>
        <v/>
      </c>
      <c r="K62" t="str">
        <f t="shared" si="3"/>
        <v/>
      </c>
      <c r="L62" t="str">
        <f t="shared" si="3"/>
        <v/>
      </c>
      <c r="M62">
        <f t="shared" si="3"/>
        <v>17.279191300000001</v>
      </c>
      <c r="N62">
        <f t="shared" si="3"/>
        <v>70.538520039303833</v>
      </c>
      <c r="O62" t="str">
        <f t="shared" si="3"/>
        <v/>
      </c>
    </row>
    <row r="63" spans="1:15" x14ac:dyDescent="0.25">
      <c r="A63" s="1">
        <v>22.5</v>
      </c>
      <c r="B63" t="str">
        <f t="shared" si="2"/>
        <v/>
      </c>
      <c r="C63" t="str">
        <f t="shared" si="2"/>
        <v/>
      </c>
      <c r="D63">
        <f t="shared" si="2"/>
        <v>2.6340829999999999E-2</v>
      </c>
      <c r="E63">
        <f t="shared" si="2"/>
        <v>10.426933</v>
      </c>
      <c r="F63" t="str">
        <f t="shared" si="2"/>
        <v/>
      </c>
      <c r="G63" t="str">
        <f t="shared" si="2"/>
        <v/>
      </c>
      <c r="I63" s="1">
        <v>22.5</v>
      </c>
      <c r="J63" t="str">
        <f t="shared" si="3"/>
        <v/>
      </c>
      <c r="K63" t="str">
        <f t="shared" si="3"/>
        <v/>
      </c>
      <c r="L63">
        <f t="shared" si="3"/>
        <v>0.17465890000000001</v>
      </c>
      <c r="M63">
        <f t="shared" si="3"/>
        <v>202.26018429999999</v>
      </c>
      <c r="N63">
        <f t="shared" si="3"/>
        <v>0.35776148415789627</v>
      </c>
      <c r="O63" t="str">
        <f t="shared" si="3"/>
        <v/>
      </c>
    </row>
    <row r="64" spans="1:15" x14ac:dyDescent="0.25">
      <c r="A64" s="1">
        <v>27.5</v>
      </c>
      <c r="B64" t="str">
        <f t="shared" si="2"/>
        <v/>
      </c>
      <c r="C64" t="str">
        <f t="shared" si="2"/>
        <v/>
      </c>
      <c r="D64">
        <f t="shared" si="2"/>
        <v>0</v>
      </c>
      <c r="E64">
        <f t="shared" si="2"/>
        <v>114.276968</v>
      </c>
      <c r="F64" t="str">
        <f t="shared" si="2"/>
        <v/>
      </c>
      <c r="G64" t="str">
        <f t="shared" si="2"/>
        <v/>
      </c>
      <c r="I64" s="1">
        <v>27.5</v>
      </c>
      <c r="J64" t="str">
        <f t="shared" si="3"/>
        <v/>
      </c>
      <c r="K64" t="str">
        <f t="shared" si="3"/>
        <v/>
      </c>
      <c r="L64">
        <f t="shared" si="3"/>
        <v>0</v>
      </c>
      <c r="M64">
        <f t="shared" si="3"/>
        <v>6.9034173000000001</v>
      </c>
      <c r="N64">
        <f t="shared" si="3"/>
        <v>4.1351264877250182</v>
      </c>
      <c r="O64" t="str">
        <f t="shared" si="3"/>
        <v/>
      </c>
    </row>
    <row r="65" spans="1:15" x14ac:dyDescent="0.25">
      <c r="A65" s="1">
        <v>32.5</v>
      </c>
      <c r="B65" t="str">
        <f t="shared" ref="B65:G67" si="4">IF(B20="NA","",IF(B42="NA",$S$2*B20/1000,B42))</f>
        <v/>
      </c>
      <c r="C65" t="str">
        <f t="shared" si="4"/>
        <v/>
      </c>
      <c r="D65">
        <f t="shared" si="4"/>
        <v>0</v>
      </c>
      <c r="E65">
        <f t="shared" si="4"/>
        <v>56.029632999999997</v>
      </c>
      <c r="F65">
        <f t="shared" si="4"/>
        <v>0</v>
      </c>
      <c r="G65">
        <f t="shared" si="4"/>
        <v>79.725462476662699</v>
      </c>
      <c r="I65" s="1">
        <v>32.5</v>
      </c>
      <c r="J65" t="str">
        <f t="shared" ref="J65:O67" si="5">IF(J20="NA","",IF(J42="NA",$S$3*J20/1000,J42))</f>
        <v/>
      </c>
      <c r="K65" t="str">
        <f t="shared" si="5"/>
        <v/>
      </c>
      <c r="L65">
        <f t="shared" si="5"/>
        <v>83.902223264709846</v>
      </c>
      <c r="M65">
        <f t="shared" si="5"/>
        <v>0</v>
      </c>
      <c r="N65">
        <f t="shared" si="5"/>
        <v>0</v>
      </c>
      <c r="O65">
        <f t="shared" si="5"/>
        <v>70.683234559645697</v>
      </c>
    </row>
    <row r="66" spans="1:15" x14ac:dyDescent="0.25">
      <c r="A66" s="1">
        <v>37.5</v>
      </c>
      <c r="B66" t="str">
        <f t="shared" si="4"/>
        <v/>
      </c>
      <c r="C66" t="str">
        <f t="shared" si="4"/>
        <v/>
      </c>
      <c r="D66">
        <f t="shared" si="4"/>
        <v>14.524830670722524</v>
      </c>
      <c r="E66">
        <f t="shared" si="4"/>
        <v>0</v>
      </c>
      <c r="F66">
        <f t="shared" si="4"/>
        <v>76.846190000000007</v>
      </c>
      <c r="G66">
        <f t="shared" si="4"/>
        <v>496.64306837530535</v>
      </c>
      <c r="I66" s="1">
        <v>37.5</v>
      </c>
      <c r="J66" t="str">
        <f t="shared" si="5"/>
        <v/>
      </c>
      <c r="K66" t="str">
        <f t="shared" si="5"/>
        <v/>
      </c>
      <c r="L66">
        <f t="shared" si="5"/>
        <v>32.070037574483955</v>
      </c>
      <c r="M66">
        <f t="shared" si="5"/>
        <v>0</v>
      </c>
      <c r="N66">
        <f t="shared" si="5"/>
        <v>0</v>
      </c>
      <c r="O66">
        <f t="shared" si="5"/>
        <v>1028.6513222484302</v>
      </c>
    </row>
    <row r="67" spans="1:15" x14ac:dyDescent="0.25">
      <c r="A67" s="1">
        <v>42.5</v>
      </c>
      <c r="B67" t="str">
        <f t="shared" si="4"/>
        <v/>
      </c>
      <c r="C67" t="str">
        <f t="shared" si="4"/>
        <v/>
      </c>
      <c r="D67">
        <f t="shared" si="4"/>
        <v>0.94768360183052569</v>
      </c>
      <c r="E67">
        <f t="shared" si="4"/>
        <v>6.5579705246672386</v>
      </c>
      <c r="F67">
        <f t="shared" si="4"/>
        <v>610.8266225090598</v>
      </c>
      <c r="G67">
        <f t="shared" si="4"/>
        <v>196.71005344289435</v>
      </c>
      <c r="I67" s="1">
        <v>42.5</v>
      </c>
      <c r="J67" t="str">
        <f t="shared" si="5"/>
        <v/>
      </c>
      <c r="K67" t="str">
        <f t="shared" si="5"/>
        <v/>
      </c>
      <c r="L67" t="str">
        <f t="shared" si="5"/>
        <v/>
      </c>
      <c r="M67">
        <f t="shared" si="5"/>
        <v>49.420277017861402</v>
      </c>
      <c r="N67">
        <f t="shared" si="5"/>
        <v>0</v>
      </c>
      <c r="O67">
        <f t="shared" si="5"/>
        <v>175.83171983021248</v>
      </c>
    </row>
    <row r="69" spans="1:15" x14ac:dyDescent="0.25">
      <c r="A69" t="s">
        <v>14</v>
      </c>
      <c r="B69">
        <f>SUM(B48:G67)</f>
        <v>6851.3925644545834</v>
      </c>
      <c r="I69" t="s">
        <v>15</v>
      </c>
      <c r="J69">
        <f>SUM(J48:O67)</f>
        <v>4595.6588993204768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9"/>
  <sheetViews>
    <sheetView topLeftCell="A62" workbookViewId="0">
      <selection activeCell="C70" sqref="C70"/>
    </sheetView>
  </sheetViews>
  <sheetFormatPr defaultRowHeight="15" x14ac:dyDescent="0.25"/>
  <cols>
    <col min="1" max="1" width="23.5703125" customWidth="1"/>
    <col min="9" max="9" width="14.42578125" customWidth="1"/>
  </cols>
  <sheetData>
    <row r="1" spans="1:21" x14ac:dyDescent="0.25">
      <c r="A1" t="s">
        <v>2</v>
      </c>
      <c r="I1" t="s">
        <v>1</v>
      </c>
      <c r="R1" s="5" t="s">
        <v>10</v>
      </c>
      <c r="S1" s="5" t="s">
        <v>9</v>
      </c>
      <c r="T1" s="5" t="s">
        <v>11</v>
      </c>
      <c r="U1" s="5" t="s">
        <v>12</v>
      </c>
    </row>
    <row r="2" spans="1:21" x14ac:dyDescent="0.25">
      <c r="A2" s="1"/>
      <c r="B2">
        <v>-47.5</v>
      </c>
      <c r="C2">
        <v>-42.5</v>
      </c>
      <c r="D2">
        <v>-37.5</v>
      </c>
      <c r="E2">
        <v>-32.5</v>
      </c>
      <c r="F2">
        <v>-27.5</v>
      </c>
      <c r="G2">
        <v>-22.5</v>
      </c>
      <c r="J2">
        <v>-47.5</v>
      </c>
      <c r="K2">
        <v>-42.5</v>
      </c>
      <c r="L2">
        <v>-37.5</v>
      </c>
      <c r="M2">
        <v>-32.5</v>
      </c>
      <c r="N2">
        <v>-27.5</v>
      </c>
      <c r="O2">
        <v>-22.5</v>
      </c>
      <c r="Q2" s="4">
        <v>0</v>
      </c>
      <c r="R2" s="3">
        <v>1.2653067915527612</v>
      </c>
      <c r="S2" s="3">
        <v>0.31589453394350858</v>
      </c>
      <c r="T2" s="3">
        <v>0.20417763942962855</v>
      </c>
      <c r="U2" s="3">
        <v>0.20877784972245617</v>
      </c>
    </row>
    <row r="3" spans="1:21" x14ac:dyDescent="0.25">
      <c r="A3" s="1">
        <v>-52.5</v>
      </c>
      <c r="B3" t="s">
        <v>0</v>
      </c>
      <c r="C3" t="s">
        <v>0</v>
      </c>
      <c r="D3">
        <v>117981.7</v>
      </c>
      <c r="E3">
        <v>1135057.429</v>
      </c>
      <c r="F3" t="s">
        <v>0</v>
      </c>
      <c r="G3" t="s">
        <v>0</v>
      </c>
      <c r="I3" s="1">
        <v>-52.5</v>
      </c>
      <c r="J3">
        <v>26241.599999999999</v>
      </c>
      <c r="K3">
        <v>188248.43</v>
      </c>
      <c r="L3">
        <v>400981.18</v>
      </c>
      <c r="M3">
        <v>989535.85</v>
      </c>
      <c r="N3" t="s">
        <v>0</v>
      </c>
      <c r="O3" t="s">
        <v>0</v>
      </c>
      <c r="Q3" s="4">
        <v>1</v>
      </c>
      <c r="R3" s="3">
        <v>0.94232442469252542</v>
      </c>
      <c r="S3" s="3">
        <v>0.29813457013158023</v>
      </c>
      <c r="T3" s="3">
        <v>0.21113297824678603</v>
      </c>
      <c r="U3" s="3">
        <v>0.44206557598526669</v>
      </c>
    </row>
    <row r="4" spans="1:21" x14ac:dyDescent="0.25">
      <c r="A4" s="1">
        <v>-47.5</v>
      </c>
      <c r="B4" t="s">
        <v>0</v>
      </c>
      <c r="C4">
        <v>14660.15</v>
      </c>
      <c r="D4">
        <v>33106.300000000003</v>
      </c>
      <c r="E4">
        <v>337876.86700000003</v>
      </c>
      <c r="F4">
        <v>372123.97</v>
      </c>
      <c r="G4">
        <v>498019.8</v>
      </c>
      <c r="I4" s="1">
        <v>-47.5</v>
      </c>
      <c r="J4">
        <v>7368.7349999999997</v>
      </c>
      <c r="K4">
        <v>42188.39</v>
      </c>
      <c r="L4">
        <v>429516.68800000002</v>
      </c>
      <c r="M4">
        <v>985072.83</v>
      </c>
      <c r="N4">
        <v>1018354.86</v>
      </c>
      <c r="O4">
        <v>489382.41</v>
      </c>
    </row>
    <row r="5" spans="1:21" x14ac:dyDescent="0.25">
      <c r="A5" s="1">
        <v>-42.5</v>
      </c>
      <c r="B5" t="s">
        <v>0</v>
      </c>
      <c r="C5" t="s">
        <v>0</v>
      </c>
      <c r="D5" t="s">
        <v>0</v>
      </c>
      <c r="E5">
        <v>225874.37</v>
      </c>
      <c r="F5">
        <v>497291.35</v>
      </c>
      <c r="G5">
        <v>613069.6</v>
      </c>
      <c r="I5" s="1">
        <v>-42.5</v>
      </c>
      <c r="J5" t="s">
        <v>0</v>
      </c>
      <c r="K5" t="s">
        <v>0</v>
      </c>
      <c r="L5">
        <v>382890.67200000002</v>
      </c>
      <c r="M5">
        <v>632247.02</v>
      </c>
      <c r="N5">
        <v>840769.73</v>
      </c>
      <c r="O5">
        <v>407861.86</v>
      </c>
    </row>
    <row r="6" spans="1:21" x14ac:dyDescent="0.25">
      <c r="A6" s="1">
        <v>-37.5</v>
      </c>
      <c r="B6" t="s">
        <v>0</v>
      </c>
      <c r="C6" t="s">
        <v>0</v>
      </c>
      <c r="D6" t="s">
        <v>0</v>
      </c>
      <c r="E6" t="s">
        <v>0</v>
      </c>
      <c r="F6">
        <v>144675</v>
      </c>
      <c r="G6">
        <v>530404.19999999995</v>
      </c>
      <c r="I6" s="1">
        <v>-37.5</v>
      </c>
      <c r="J6" t="s">
        <v>0</v>
      </c>
      <c r="K6" t="s">
        <v>0</v>
      </c>
      <c r="L6">
        <v>137208.29399999999</v>
      </c>
      <c r="M6">
        <v>203355.58</v>
      </c>
      <c r="N6">
        <v>237187.71</v>
      </c>
      <c r="O6">
        <v>225317.46</v>
      </c>
    </row>
    <row r="7" spans="1:21" x14ac:dyDescent="0.25">
      <c r="A7" s="1">
        <v>-32.5</v>
      </c>
      <c r="B7" t="s">
        <v>0</v>
      </c>
      <c r="C7" t="s">
        <v>0</v>
      </c>
      <c r="D7" t="s">
        <v>0</v>
      </c>
      <c r="E7">
        <v>105042.012</v>
      </c>
      <c r="F7">
        <v>128092.11</v>
      </c>
      <c r="G7">
        <v>140769.5</v>
      </c>
      <c r="I7" s="1">
        <v>-32.5</v>
      </c>
      <c r="J7">
        <v>1110.5820000000001</v>
      </c>
      <c r="K7" t="s">
        <v>0</v>
      </c>
      <c r="L7">
        <v>2767.0830000000001</v>
      </c>
      <c r="M7">
        <v>311516.49</v>
      </c>
      <c r="N7">
        <v>334516.53999999998</v>
      </c>
      <c r="O7">
        <v>510687.59</v>
      </c>
    </row>
    <row r="8" spans="1:21" x14ac:dyDescent="0.25">
      <c r="A8" s="1">
        <v>-27.5</v>
      </c>
      <c r="B8" t="s">
        <v>0</v>
      </c>
      <c r="C8" t="s">
        <v>0</v>
      </c>
      <c r="D8" t="s">
        <v>0</v>
      </c>
      <c r="E8">
        <v>75981.558000000005</v>
      </c>
      <c r="F8">
        <v>84859.83</v>
      </c>
      <c r="G8">
        <v>101330</v>
      </c>
      <c r="I8" s="1">
        <v>-27.5</v>
      </c>
      <c r="J8" t="s">
        <v>0</v>
      </c>
      <c r="K8" t="s">
        <v>0</v>
      </c>
      <c r="L8" t="s">
        <v>0</v>
      </c>
      <c r="M8">
        <v>203662.65</v>
      </c>
      <c r="N8">
        <v>481042.68</v>
      </c>
      <c r="O8">
        <v>368935.65</v>
      </c>
    </row>
    <row r="9" spans="1:21" x14ac:dyDescent="0.25">
      <c r="A9" s="1">
        <v>-22.5</v>
      </c>
      <c r="B9" t="s">
        <v>0</v>
      </c>
      <c r="C9" t="s">
        <v>0</v>
      </c>
      <c r="D9" t="s">
        <v>0</v>
      </c>
      <c r="E9" t="s">
        <v>0</v>
      </c>
      <c r="F9">
        <v>231024.83</v>
      </c>
      <c r="G9" t="s">
        <v>0</v>
      </c>
      <c r="I9" s="1">
        <v>-22.5</v>
      </c>
      <c r="J9" t="s">
        <v>0</v>
      </c>
      <c r="K9" t="s">
        <v>0</v>
      </c>
      <c r="L9" t="s">
        <v>0</v>
      </c>
      <c r="M9">
        <v>193689.3</v>
      </c>
      <c r="N9">
        <v>177875.18</v>
      </c>
      <c r="O9">
        <v>540424.68999999994</v>
      </c>
    </row>
    <row r="10" spans="1:21" x14ac:dyDescent="0.25">
      <c r="A10" s="1">
        <v>-17.5</v>
      </c>
      <c r="B10" t="s">
        <v>0</v>
      </c>
      <c r="C10" t="s">
        <v>0</v>
      </c>
      <c r="D10" t="s">
        <v>0</v>
      </c>
      <c r="E10">
        <v>1545.6780000000001</v>
      </c>
      <c r="F10">
        <v>300422.55</v>
      </c>
      <c r="G10">
        <v>180009.9</v>
      </c>
      <c r="I10" s="1">
        <v>-17.5</v>
      </c>
      <c r="J10" t="s">
        <v>0</v>
      </c>
      <c r="K10" t="s">
        <v>0</v>
      </c>
      <c r="L10" t="s">
        <v>0</v>
      </c>
      <c r="M10">
        <v>293866.71000000002</v>
      </c>
      <c r="N10">
        <v>244415.91</v>
      </c>
      <c r="O10">
        <v>625884.27</v>
      </c>
    </row>
    <row r="11" spans="1:21" x14ac:dyDescent="0.25">
      <c r="A11" s="1">
        <v>-12.5</v>
      </c>
      <c r="B11" t="s">
        <v>0</v>
      </c>
      <c r="C11" t="s">
        <v>0</v>
      </c>
      <c r="D11" t="s">
        <v>0</v>
      </c>
      <c r="E11">
        <v>93107.817999999999</v>
      </c>
      <c r="F11">
        <v>470955.04</v>
      </c>
      <c r="G11">
        <v>202282.4</v>
      </c>
      <c r="I11" s="1">
        <v>-12.5</v>
      </c>
      <c r="J11" t="s">
        <v>0</v>
      </c>
      <c r="K11" t="s">
        <v>0</v>
      </c>
      <c r="L11" t="s">
        <v>0</v>
      </c>
      <c r="M11">
        <v>86578.78</v>
      </c>
      <c r="N11">
        <v>108713.96</v>
      </c>
      <c r="O11">
        <v>356560.44</v>
      </c>
    </row>
    <row r="12" spans="1:21" x14ac:dyDescent="0.25">
      <c r="A12" s="1">
        <v>-7.5</v>
      </c>
      <c r="B12" t="s">
        <v>0</v>
      </c>
      <c r="C12" t="s">
        <v>0</v>
      </c>
      <c r="D12" t="s">
        <v>0</v>
      </c>
      <c r="E12">
        <v>126770.928</v>
      </c>
      <c r="F12">
        <v>606253.92000000004</v>
      </c>
      <c r="G12">
        <v>371979.4</v>
      </c>
      <c r="I12" s="1">
        <v>-7.5</v>
      </c>
      <c r="J12" t="s">
        <v>0</v>
      </c>
      <c r="K12" t="s">
        <v>0</v>
      </c>
      <c r="L12" t="s">
        <v>0</v>
      </c>
      <c r="M12">
        <v>553487.64</v>
      </c>
      <c r="N12">
        <v>205566.46</v>
      </c>
      <c r="O12">
        <v>131373.39000000001</v>
      </c>
    </row>
    <row r="13" spans="1:21" x14ac:dyDescent="0.25">
      <c r="A13" s="1">
        <v>-2.5</v>
      </c>
      <c r="B13" t="s">
        <v>0</v>
      </c>
      <c r="C13" t="s">
        <v>0</v>
      </c>
      <c r="D13">
        <v>510611.1</v>
      </c>
      <c r="E13">
        <v>158588.31200000001</v>
      </c>
      <c r="F13">
        <v>972388.45</v>
      </c>
      <c r="G13">
        <v>683113.8</v>
      </c>
      <c r="I13" s="1">
        <v>-2.5</v>
      </c>
      <c r="J13" t="s">
        <v>0</v>
      </c>
      <c r="K13" t="s">
        <v>0</v>
      </c>
      <c r="L13" t="s">
        <v>0</v>
      </c>
      <c r="M13">
        <v>605843.48</v>
      </c>
      <c r="N13">
        <v>259171.22</v>
      </c>
      <c r="O13">
        <v>559802.53</v>
      </c>
    </row>
    <row r="14" spans="1:21" x14ac:dyDescent="0.25">
      <c r="A14" s="1">
        <v>2.5</v>
      </c>
      <c r="B14" t="s">
        <v>0</v>
      </c>
      <c r="C14">
        <v>372960.79</v>
      </c>
      <c r="D14">
        <v>632664.30000000005</v>
      </c>
      <c r="E14">
        <v>183198.22</v>
      </c>
      <c r="F14">
        <v>1075635.05</v>
      </c>
      <c r="G14">
        <v>877288.8</v>
      </c>
      <c r="I14" s="1">
        <v>2.5</v>
      </c>
      <c r="J14" t="s">
        <v>0</v>
      </c>
      <c r="K14" t="s">
        <v>0</v>
      </c>
      <c r="L14" t="s">
        <v>0</v>
      </c>
      <c r="M14">
        <v>502858.94</v>
      </c>
      <c r="N14">
        <v>181220.64</v>
      </c>
      <c r="O14">
        <v>523283.05</v>
      </c>
    </row>
    <row r="15" spans="1:21" x14ac:dyDescent="0.25">
      <c r="A15" s="1">
        <v>7.5</v>
      </c>
      <c r="B15" t="s">
        <v>0</v>
      </c>
      <c r="C15" t="s">
        <v>0</v>
      </c>
      <c r="D15">
        <v>415619.7</v>
      </c>
      <c r="E15">
        <v>194723.152</v>
      </c>
      <c r="F15">
        <v>1188760.25</v>
      </c>
      <c r="G15">
        <v>1134203.2</v>
      </c>
      <c r="I15" s="1">
        <v>7.5</v>
      </c>
      <c r="J15" t="s">
        <v>0</v>
      </c>
      <c r="K15" t="s">
        <v>0</v>
      </c>
      <c r="L15">
        <v>226187.23199999999</v>
      </c>
      <c r="M15">
        <v>740330.72</v>
      </c>
      <c r="N15">
        <v>498720.72</v>
      </c>
      <c r="O15">
        <v>245160.93</v>
      </c>
    </row>
    <row r="16" spans="1:21" x14ac:dyDescent="0.25">
      <c r="A16" s="1">
        <v>12.5</v>
      </c>
      <c r="B16" t="s">
        <v>0</v>
      </c>
      <c r="C16" t="s">
        <v>0</v>
      </c>
      <c r="D16">
        <v>162239.29999999999</v>
      </c>
      <c r="E16">
        <v>585350.14199999999</v>
      </c>
      <c r="F16">
        <v>1188999.75</v>
      </c>
      <c r="G16">
        <v>1233225.8</v>
      </c>
      <c r="I16" s="1">
        <v>12.5</v>
      </c>
      <c r="J16" t="s">
        <v>0</v>
      </c>
      <c r="K16">
        <v>258836.49</v>
      </c>
      <c r="L16">
        <v>169517.64600000001</v>
      </c>
      <c r="M16">
        <v>1084357.69</v>
      </c>
      <c r="N16">
        <v>362484.42</v>
      </c>
      <c r="O16">
        <v>46973.42</v>
      </c>
    </row>
    <row r="17" spans="1:15" x14ac:dyDescent="0.25">
      <c r="A17" s="1">
        <v>17.5</v>
      </c>
      <c r="B17" t="s">
        <v>0</v>
      </c>
      <c r="C17" t="s">
        <v>0</v>
      </c>
      <c r="D17">
        <v>269661.40000000002</v>
      </c>
      <c r="E17">
        <v>270533.78399999999</v>
      </c>
      <c r="F17">
        <v>93792.44</v>
      </c>
      <c r="G17" t="s">
        <v>0</v>
      </c>
      <c r="I17" s="1">
        <v>17.5</v>
      </c>
      <c r="J17" t="s">
        <v>0</v>
      </c>
      <c r="K17">
        <v>162441.76</v>
      </c>
      <c r="L17">
        <v>237593.739</v>
      </c>
      <c r="M17">
        <v>397937.2</v>
      </c>
      <c r="N17">
        <v>54434.47</v>
      </c>
      <c r="O17" t="s">
        <v>0</v>
      </c>
    </row>
    <row r="18" spans="1:15" x14ac:dyDescent="0.25">
      <c r="A18" s="1">
        <v>22.5</v>
      </c>
      <c r="B18" t="s">
        <v>0</v>
      </c>
      <c r="C18" t="s">
        <v>0</v>
      </c>
      <c r="D18">
        <v>30236</v>
      </c>
      <c r="E18">
        <v>1354162</v>
      </c>
      <c r="F18">
        <v>1200</v>
      </c>
      <c r="G18" t="s">
        <v>0</v>
      </c>
      <c r="I18" s="1">
        <v>22.5</v>
      </c>
      <c r="J18" t="s">
        <v>0</v>
      </c>
      <c r="K18" t="s">
        <v>0</v>
      </c>
      <c r="L18">
        <v>69352</v>
      </c>
      <c r="M18">
        <v>2995368</v>
      </c>
      <c r="N18">
        <v>6300</v>
      </c>
      <c r="O18" t="s">
        <v>0</v>
      </c>
    </row>
    <row r="19" spans="1:15" x14ac:dyDescent="0.25">
      <c r="A19" s="1">
        <v>27.5</v>
      </c>
      <c r="B19" t="s">
        <v>0</v>
      </c>
      <c r="C19" t="s">
        <v>0</v>
      </c>
      <c r="D19">
        <v>155056</v>
      </c>
      <c r="E19">
        <v>2394222</v>
      </c>
      <c r="F19">
        <v>23750</v>
      </c>
      <c r="G19" t="s">
        <v>0</v>
      </c>
      <c r="I19" s="1">
        <v>27.5</v>
      </c>
      <c r="J19" t="s">
        <v>0</v>
      </c>
      <c r="K19" t="s">
        <v>0</v>
      </c>
      <c r="L19">
        <v>122010</v>
      </c>
      <c r="M19">
        <v>756831</v>
      </c>
      <c r="N19">
        <v>76350</v>
      </c>
      <c r="O19" t="s">
        <v>0</v>
      </c>
    </row>
    <row r="20" spans="1:15" x14ac:dyDescent="0.25">
      <c r="A20" s="1">
        <v>32.5</v>
      </c>
      <c r="B20" t="s">
        <v>0</v>
      </c>
      <c r="C20" t="s">
        <v>0</v>
      </c>
      <c r="D20">
        <v>8630</v>
      </c>
      <c r="E20">
        <v>1689540</v>
      </c>
      <c r="F20">
        <v>315049</v>
      </c>
      <c r="G20">
        <v>217172</v>
      </c>
      <c r="I20" s="1">
        <v>32.5</v>
      </c>
      <c r="J20" t="s">
        <v>0</v>
      </c>
      <c r="K20" t="s">
        <v>0</v>
      </c>
      <c r="L20">
        <v>129320</v>
      </c>
      <c r="M20">
        <v>128061</v>
      </c>
      <c r="N20">
        <v>440888</v>
      </c>
      <c r="O20">
        <v>239373</v>
      </c>
    </row>
    <row r="21" spans="1:15" x14ac:dyDescent="0.25">
      <c r="A21" s="1">
        <v>37.5</v>
      </c>
      <c r="B21" t="s">
        <v>0</v>
      </c>
      <c r="C21" t="s">
        <v>0</v>
      </c>
      <c r="D21">
        <v>230170</v>
      </c>
      <c r="E21">
        <v>314957</v>
      </c>
      <c r="F21">
        <v>1282025</v>
      </c>
      <c r="G21">
        <v>1154309</v>
      </c>
      <c r="I21" s="1">
        <v>37.5</v>
      </c>
      <c r="J21" t="s">
        <v>0</v>
      </c>
      <c r="K21" t="s">
        <v>0</v>
      </c>
      <c r="L21">
        <v>146419</v>
      </c>
      <c r="M21">
        <v>142122</v>
      </c>
      <c r="N21">
        <v>441537</v>
      </c>
      <c r="O21">
        <v>3491028</v>
      </c>
    </row>
    <row r="22" spans="1:15" x14ac:dyDescent="0.25">
      <c r="A22" s="1">
        <v>42.5</v>
      </c>
      <c r="B22" t="s">
        <v>0</v>
      </c>
      <c r="C22" t="s">
        <v>0</v>
      </c>
      <c r="D22">
        <v>119350</v>
      </c>
      <c r="E22">
        <v>131040</v>
      </c>
      <c r="F22">
        <v>229344</v>
      </c>
      <c r="G22">
        <v>676530.1</v>
      </c>
      <c r="I22" s="1">
        <v>42.5</v>
      </c>
      <c r="J22" t="s">
        <v>0</v>
      </c>
      <c r="K22" t="s">
        <v>0</v>
      </c>
      <c r="L22">
        <v>101806</v>
      </c>
      <c r="M22">
        <v>234006</v>
      </c>
      <c r="N22">
        <v>270639.52</v>
      </c>
      <c r="O22">
        <v>202806.68</v>
      </c>
    </row>
    <row r="23" spans="1:15" x14ac:dyDescent="0.25">
      <c r="I23" s="1"/>
    </row>
    <row r="24" spans="1:15" x14ac:dyDescent="0.25">
      <c r="A24" s="1"/>
      <c r="B24">
        <v>-47.5</v>
      </c>
      <c r="C24">
        <v>-42.5</v>
      </c>
      <c r="D24">
        <v>-37.5</v>
      </c>
      <c r="E24">
        <v>-32.5</v>
      </c>
      <c r="F24">
        <v>-27.5</v>
      </c>
      <c r="G24">
        <v>-22.5</v>
      </c>
      <c r="I24" s="1"/>
      <c r="J24">
        <v>-47.5</v>
      </c>
      <c r="K24">
        <v>-42.5</v>
      </c>
      <c r="L24">
        <v>-37.5</v>
      </c>
      <c r="M24">
        <v>-32.5</v>
      </c>
      <c r="N24">
        <v>-27.5</v>
      </c>
      <c r="O24">
        <v>-22.5</v>
      </c>
    </row>
    <row r="25" spans="1:15" x14ac:dyDescent="0.25">
      <c r="A25" s="1">
        <v>-52.5</v>
      </c>
      <c r="B25" t="s">
        <v>0</v>
      </c>
      <c r="C25" t="s">
        <v>0</v>
      </c>
      <c r="D25">
        <v>0</v>
      </c>
      <c r="E25">
        <v>368.895217</v>
      </c>
      <c r="F25" t="s">
        <v>0</v>
      </c>
      <c r="G25" t="s">
        <v>0</v>
      </c>
      <c r="I25" s="1">
        <v>-52.5</v>
      </c>
      <c r="J25" t="s">
        <v>0</v>
      </c>
      <c r="K25" t="s">
        <v>0</v>
      </c>
      <c r="L25">
        <v>0</v>
      </c>
      <c r="M25">
        <v>68.079853999999997</v>
      </c>
      <c r="N25" t="s">
        <v>0</v>
      </c>
      <c r="O25" t="s">
        <v>0</v>
      </c>
    </row>
    <row r="26" spans="1:15" x14ac:dyDescent="0.25">
      <c r="A26" s="1">
        <v>-47.5</v>
      </c>
      <c r="B26" t="s">
        <v>0</v>
      </c>
      <c r="C26" t="s">
        <v>0</v>
      </c>
      <c r="D26">
        <v>6.7717435999999998</v>
      </c>
      <c r="E26">
        <v>46.788139000000001</v>
      </c>
      <c r="F26">
        <v>95.172420000000002</v>
      </c>
      <c r="G26" t="s">
        <v>0</v>
      </c>
      <c r="I26" s="1">
        <v>-47.5</v>
      </c>
      <c r="J26" t="s">
        <v>0</v>
      </c>
      <c r="K26" t="s">
        <v>0</v>
      </c>
      <c r="L26">
        <v>17.8811006</v>
      </c>
      <c r="M26">
        <v>30.975007000000002</v>
      </c>
      <c r="N26">
        <v>23.542280000000002</v>
      </c>
      <c r="O26">
        <v>121.1342599</v>
      </c>
    </row>
    <row r="27" spans="1:15" x14ac:dyDescent="0.25">
      <c r="A27" s="1">
        <v>-42.5</v>
      </c>
      <c r="B27" t="s">
        <v>0</v>
      </c>
      <c r="C27" t="s">
        <v>0</v>
      </c>
      <c r="D27" t="s">
        <v>0</v>
      </c>
      <c r="E27">
        <v>18.822863999999999</v>
      </c>
      <c r="F27">
        <v>151.44524000000001</v>
      </c>
      <c r="G27">
        <v>39.328040000000001</v>
      </c>
      <c r="I27" s="1">
        <v>-42.5</v>
      </c>
      <c r="J27" t="s">
        <v>0</v>
      </c>
      <c r="K27" t="s">
        <v>0</v>
      </c>
      <c r="L27">
        <v>45.582222899999998</v>
      </c>
      <c r="M27">
        <v>0</v>
      </c>
      <c r="N27">
        <v>15.500920000000001</v>
      </c>
      <c r="O27">
        <v>0.92109730000000001</v>
      </c>
    </row>
    <row r="28" spans="1:15" x14ac:dyDescent="0.25">
      <c r="A28" s="1">
        <v>-37.5</v>
      </c>
      <c r="B28" t="s">
        <v>0</v>
      </c>
      <c r="C28" t="s">
        <v>0</v>
      </c>
      <c r="D28" t="s">
        <v>0</v>
      </c>
      <c r="E28" t="s">
        <v>0</v>
      </c>
      <c r="F28">
        <v>20.41525</v>
      </c>
      <c r="G28">
        <v>0</v>
      </c>
      <c r="I28" s="1">
        <v>-37.5</v>
      </c>
      <c r="J28" t="s">
        <v>0</v>
      </c>
      <c r="K28" t="s">
        <v>0</v>
      </c>
      <c r="L28">
        <v>7.7959258</v>
      </c>
      <c r="M28">
        <v>4.9974210000000001</v>
      </c>
      <c r="N28">
        <v>4.3788499999999999</v>
      </c>
      <c r="O28">
        <v>0</v>
      </c>
    </row>
    <row r="29" spans="1:15" x14ac:dyDescent="0.25">
      <c r="A29" s="1">
        <v>-32.5</v>
      </c>
      <c r="B29" t="s">
        <v>0</v>
      </c>
      <c r="C29" t="s">
        <v>0</v>
      </c>
      <c r="D29" t="s">
        <v>0</v>
      </c>
      <c r="E29">
        <v>16.412814000000001</v>
      </c>
      <c r="F29">
        <v>0</v>
      </c>
      <c r="G29" t="s">
        <v>0</v>
      </c>
      <c r="I29" s="1">
        <v>-32.5</v>
      </c>
      <c r="J29" t="s">
        <v>0</v>
      </c>
      <c r="K29" t="s">
        <v>0</v>
      </c>
      <c r="L29">
        <v>0.30960369999999998</v>
      </c>
      <c r="M29">
        <v>7.800789</v>
      </c>
      <c r="N29">
        <v>0</v>
      </c>
      <c r="O29">
        <v>0</v>
      </c>
    </row>
    <row r="30" spans="1:15" x14ac:dyDescent="0.25">
      <c r="A30" s="1">
        <v>-27.5</v>
      </c>
      <c r="B30" t="s">
        <v>0</v>
      </c>
      <c r="C30" t="s">
        <v>0</v>
      </c>
      <c r="D30" t="s">
        <v>0</v>
      </c>
      <c r="E30">
        <v>0</v>
      </c>
      <c r="F30">
        <v>85.359849999999994</v>
      </c>
      <c r="G30" t="s">
        <v>0</v>
      </c>
      <c r="I30" s="1">
        <v>-27.5</v>
      </c>
      <c r="J30" t="s">
        <v>0</v>
      </c>
      <c r="K30" t="s">
        <v>0</v>
      </c>
      <c r="L30" t="s">
        <v>0</v>
      </c>
      <c r="M30" t="s">
        <v>0</v>
      </c>
      <c r="N30" t="s">
        <v>0</v>
      </c>
      <c r="O30">
        <v>0</v>
      </c>
    </row>
    <row r="31" spans="1:15" x14ac:dyDescent="0.25">
      <c r="A31" s="1">
        <v>-22.5</v>
      </c>
      <c r="B31" t="s">
        <v>0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I31" s="1">
        <v>-22.5</v>
      </c>
      <c r="J31" t="s">
        <v>0</v>
      </c>
      <c r="K31" t="s">
        <v>0</v>
      </c>
      <c r="L31" t="s">
        <v>0</v>
      </c>
      <c r="M31" t="s">
        <v>0</v>
      </c>
      <c r="N31" t="s">
        <v>0</v>
      </c>
      <c r="O31">
        <v>0</v>
      </c>
    </row>
    <row r="32" spans="1:15" x14ac:dyDescent="0.25">
      <c r="A32" s="1">
        <v>-17.5</v>
      </c>
      <c r="B32" t="s">
        <v>0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I32" s="1">
        <v>-17.5</v>
      </c>
      <c r="J32" t="s">
        <v>0</v>
      </c>
      <c r="K32" t="s">
        <v>0</v>
      </c>
      <c r="L32" t="s">
        <v>0</v>
      </c>
      <c r="M32">
        <v>0</v>
      </c>
      <c r="N32" t="s">
        <v>0</v>
      </c>
      <c r="O32" t="s">
        <v>0</v>
      </c>
    </row>
    <row r="33" spans="1:15" x14ac:dyDescent="0.25">
      <c r="A33" s="1">
        <v>-12.5</v>
      </c>
      <c r="B33" t="s">
        <v>0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I33" s="1">
        <v>-12.5</v>
      </c>
      <c r="J33" t="s">
        <v>0</v>
      </c>
      <c r="K33" t="s">
        <v>0</v>
      </c>
      <c r="L33" t="s">
        <v>0</v>
      </c>
      <c r="M33" t="s">
        <v>0</v>
      </c>
      <c r="N33" t="s">
        <v>0</v>
      </c>
      <c r="O33" t="s">
        <v>0</v>
      </c>
    </row>
    <row r="34" spans="1:15" x14ac:dyDescent="0.25">
      <c r="A34" s="1">
        <v>-7.5</v>
      </c>
      <c r="B34" t="s">
        <v>0</v>
      </c>
      <c r="C34" t="s">
        <v>0</v>
      </c>
      <c r="D34" t="s">
        <v>0</v>
      </c>
      <c r="E34" t="s">
        <v>0</v>
      </c>
      <c r="F34" t="s">
        <v>0</v>
      </c>
      <c r="G34" t="s">
        <v>0</v>
      </c>
      <c r="I34" s="1">
        <v>-7.5</v>
      </c>
      <c r="J34" t="s">
        <v>0</v>
      </c>
      <c r="K34" t="s">
        <v>0</v>
      </c>
      <c r="L34" t="s">
        <v>0</v>
      </c>
      <c r="M34" t="s">
        <v>0</v>
      </c>
      <c r="N34" t="s">
        <v>0</v>
      </c>
      <c r="O34" t="s">
        <v>0</v>
      </c>
    </row>
    <row r="35" spans="1:15" x14ac:dyDescent="0.25">
      <c r="A35" s="1">
        <v>-2.5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I35" s="1">
        <v>-2.5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</row>
    <row r="36" spans="1:15" x14ac:dyDescent="0.25">
      <c r="A36" s="1">
        <v>2.5</v>
      </c>
      <c r="B36" t="s">
        <v>0</v>
      </c>
      <c r="C36">
        <v>10.562469999999999</v>
      </c>
      <c r="D36" t="s">
        <v>0</v>
      </c>
      <c r="E36" t="s">
        <v>0</v>
      </c>
      <c r="F36">
        <v>0</v>
      </c>
      <c r="G36">
        <v>0</v>
      </c>
      <c r="I36" s="1">
        <v>2.5</v>
      </c>
      <c r="J36" t="s">
        <v>0</v>
      </c>
      <c r="K36" t="s">
        <v>0</v>
      </c>
      <c r="L36" t="s">
        <v>0</v>
      </c>
      <c r="M36" t="s">
        <v>0</v>
      </c>
      <c r="N36" t="s">
        <v>0</v>
      </c>
      <c r="O36">
        <v>0</v>
      </c>
    </row>
    <row r="37" spans="1:15" x14ac:dyDescent="0.25">
      <c r="A37" s="1">
        <v>7.5</v>
      </c>
      <c r="B37" t="s">
        <v>0</v>
      </c>
      <c r="C37" t="s">
        <v>0</v>
      </c>
      <c r="D37" t="s">
        <v>0</v>
      </c>
      <c r="E37" t="s">
        <v>0</v>
      </c>
      <c r="F37" t="s">
        <v>0</v>
      </c>
      <c r="G37" t="s">
        <v>0</v>
      </c>
      <c r="I37" s="1">
        <v>7.5</v>
      </c>
      <c r="J37" t="s">
        <v>0</v>
      </c>
      <c r="K37" t="s">
        <v>0</v>
      </c>
      <c r="L37" t="s">
        <v>0</v>
      </c>
      <c r="M37" t="s">
        <v>0</v>
      </c>
      <c r="N37" t="s">
        <v>0</v>
      </c>
      <c r="O37">
        <v>0</v>
      </c>
    </row>
    <row r="38" spans="1:15" x14ac:dyDescent="0.25">
      <c r="A38" s="1">
        <v>12.5</v>
      </c>
      <c r="B38" t="s">
        <v>0</v>
      </c>
      <c r="C38" t="s">
        <v>0</v>
      </c>
      <c r="D38">
        <v>0</v>
      </c>
      <c r="E38">
        <v>71.888662999999994</v>
      </c>
      <c r="F38" t="s">
        <v>0</v>
      </c>
      <c r="G38" t="s">
        <v>0</v>
      </c>
      <c r="I38" s="1">
        <v>12.5</v>
      </c>
      <c r="J38" t="s">
        <v>0</v>
      </c>
      <c r="K38">
        <v>0</v>
      </c>
      <c r="L38">
        <v>15.725199099999999</v>
      </c>
      <c r="M38">
        <v>129.09020100000001</v>
      </c>
      <c r="N38" t="s">
        <v>0</v>
      </c>
      <c r="O38" t="s">
        <v>0</v>
      </c>
    </row>
    <row r="39" spans="1:15" x14ac:dyDescent="0.25">
      <c r="A39" s="1">
        <v>17.5</v>
      </c>
      <c r="B39" t="s">
        <v>0</v>
      </c>
      <c r="C39" t="s">
        <v>0</v>
      </c>
      <c r="D39">
        <v>0</v>
      </c>
      <c r="E39">
        <v>0</v>
      </c>
      <c r="F39" t="s">
        <v>0</v>
      </c>
      <c r="G39" t="s">
        <v>0</v>
      </c>
      <c r="I39" s="1">
        <v>17.5</v>
      </c>
      <c r="J39" t="s">
        <v>0</v>
      </c>
      <c r="K39" t="s">
        <v>0</v>
      </c>
      <c r="L39">
        <v>16.161831299999999</v>
      </c>
      <c r="M39">
        <v>13.817264</v>
      </c>
      <c r="N39" t="s">
        <v>0</v>
      </c>
      <c r="O39" t="s">
        <v>0</v>
      </c>
    </row>
    <row r="40" spans="1:15" x14ac:dyDescent="0.25">
      <c r="A40" s="1">
        <v>22.5</v>
      </c>
      <c r="B40" t="s">
        <v>0</v>
      </c>
      <c r="C40" t="s">
        <v>0</v>
      </c>
      <c r="D40">
        <v>0.34477980000000003</v>
      </c>
      <c r="E40">
        <v>21.378736</v>
      </c>
      <c r="F40" t="s">
        <v>0</v>
      </c>
      <c r="G40" t="s">
        <v>0</v>
      </c>
      <c r="I40" s="1">
        <v>22.5</v>
      </c>
      <c r="J40" t="s">
        <v>0</v>
      </c>
      <c r="K40" t="s">
        <v>0</v>
      </c>
      <c r="L40">
        <v>3.4304570999999999</v>
      </c>
      <c r="M40">
        <v>240.013462</v>
      </c>
      <c r="N40" t="s">
        <v>0</v>
      </c>
      <c r="O40" t="s">
        <v>0</v>
      </c>
    </row>
    <row r="41" spans="1:15" x14ac:dyDescent="0.25">
      <c r="A41" s="1">
        <v>27.5</v>
      </c>
      <c r="B41" t="s">
        <v>0</v>
      </c>
      <c r="C41" t="s">
        <v>0</v>
      </c>
      <c r="D41">
        <v>0</v>
      </c>
      <c r="E41">
        <v>199.557444</v>
      </c>
      <c r="F41" t="s">
        <v>0</v>
      </c>
      <c r="G41" t="s">
        <v>0</v>
      </c>
      <c r="I41" s="1">
        <v>27.5</v>
      </c>
      <c r="J41" t="s">
        <v>0</v>
      </c>
      <c r="K41" t="s">
        <v>0</v>
      </c>
      <c r="L41">
        <v>0</v>
      </c>
      <c r="M41">
        <v>9.7651570000000003</v>
      </c>
      <c r="N41" t="s">
        <v>0</v>
      </c>
      <c r="O41" t="s">
        <v>0</v>
      </c>
    </row>
    <row r="42" spans="1:15" x14ac:dyDescent="0.25">
      <c r="A42" s="1">
        <v>32.5</v>
      </c>
      <c r="B42" t="s">
        <v>0</v>
      </c>
      <c r="C42" t="s">
        <v>0</v>
      </c>
      <c r="D42">
        <v>0</v>
      </c>
      <c r="E42">
        <v>14.343296</v>
      </c>
      <c r="F42">
        <v>0</v>
      </c>
      <c r="G42" t="s">
        <v>0</v>
      </c>
      <c r="I42" s="1">
        <v>32.5</v>
      </c>
      <c r="J42" t="s">
        <v>0</v>
      </c>
      <c r="K42" t="s">
        <v>0</v>
      </c>
      <c r="L42" t="s">
        <v>0</v>
      </c>
      <c r="M42">
        <v>0</v>
      </c>
      <c r="N42">
        <v>0</v>
      </c>
      <c r="O42" t="s">
        <v>0</v>
      </c>
    </row>
    <row r="43" spans="1:15" x14ac:dyDescent="0.25">
      <c r="A43" s="1">
        <v>37.5</v>
      </c>
      <c r="B43" t="s">
        <v>0</v>
      </c>
      <c r="C43" t="s">
        <v>0</v>
      </c>
      <c r="D43" t="s">
        <v>0</v>
      </c>
      <c r="E43">
        <v>0</v>
      </c>
      <c r="F43">
        <v>16.745360000000002</v>
      </c>
      <c r="G43" t="s">
        <v>0</v>
      </c>
      <c r="I43" s="1">
        <v>37.5</v>
      </c>
      <c r="J43" t="s">
        <v>0</v>
      </c>
      <c r="K43" t="s">
        <v>0</v>
      </c>
      <c r="L43" t="s">
        <v>0</v>
      </c>
      <c r="M43">
        <v>0</v>
      </c>
      <c r="N43">
        <v>0</v>
      </c>
      <c r="O43" t="s">
        <v>0</v>
      </c>
    </row>
    <row r="44" spans="1:15" x14ac:dyDescent="0.25">
      <c r="A44" s="1">
        <v>42.5</v>
      </c>
      <c r="B44" t="s">
        <v>0</v>
      </c>
      <c r="C44" t="s">
        <v>0</v>
      </c>
      <c r="D44" t="s">
        <v>0</v>
      </c>
      <c r="E44" t="s">
        <v>0</v>
      </c>
      <c r="F44" t="s">
        <v>0</v>
      </c>
      <c r="G44" t="s">
        <v>0</v>
      </c>
      <c r="I44" s="1">
        <v>42.5</v>
      </c>
      <c r="J44" t="s">
        <v>0</v>
      </c>
      <c r="K44" t="s">
        <v>0</v>
      </c>
      <c r="L44" t="s">
        <v>0</v>
      </c>
      <c r="M44" t="s">
        <v>0</v>
      </c>
      <c r="N44">
        <v>0</v>
      </c>
      <c r="O44" t="s">
        <v>0</v>
      </c>
    </row>
    <row r="46" spans="1:15" x14ac:dyDescent="0.25">
      <c r="A46" t="s">
        <v>13</v>
      </c>
      <c r="I46" t="s">
        <v>13</v>
      </c>
    </row>
    <row r="47" spans="1:15" x14ac:dyDescent="0.25">
      <c r="A47" s="1"/>
      <c r="B47">
        <v>-47.5</v>
      </c>
      <c r="C47">
        <v>-42.5</v>
      </c>
      <c r="D47">
        <v>-37.5</v>
      </c>
      <c r="E47">
        <v>-32.5</v>
      </c>
      <c r="F47">
        <v>-27.5</v>
      </c>
      <c r="G47">
        <v>-22.5</v>
      </c>
      <c r="I47" s="1"/>
      <c r="J47">
        <v>-47.5</v>
      </c>
      <c r="K47">
        <v>-42.5</v>
      </c>
      <c r="L47">
        <v>-37.5</v>
      </c>
      <c r="M47">
        <v>-32.5</v>
      </c>
      <c r="N47">
        <v>-27.5</v>
      </c>
      <c r="O47">
        <v>-22.5</v>
      </c>
    </row>
    <row r="48" spans="1:15" x14ac:dyDescent="0.25">
      <c r="A48" s="1">
        <v>-52.5</v>
      </c>
      <c r="B48" t="str">
        <f>IF(B3="NA","",IF(B25="NA",$U$2*B3/1000,B25))</f>
        <v/>
      </c>
      <c r="C48" t="str">
        <f t="shared" ref="C48:G48" si="0">IF(C3="NA","",IF(C25="NA",$U$2*C3/1000,C25))</f>
        <v/>
      </c>
      <c r="D48">
        <f t="shared" si="0"/>
        <v>0</v>
      </c>
      <c r="E48">
        <f t="shared" si="0"/>
        <v>368.895217</v>
      </c>
      <c r="F48" t="str">
        <f t="shared" si="0"/>
        <v/>
      </c>
      <c r="G48" t="str">
        <f t="shared" si="0"/>
        <v/>
      </c>
      <c r="I48" s="1">
        <v>-52.5</v>
      </c>
      <c r="J48">
        <f>IF(J3="NA","",IF(J25="NA",$U$3*J3/1000,J25))</f>
        <v>11.600508018774974</v>
      </c>
      <c r="K48">
        <f t="shared" ref="K48:O48" si="1">IF(K3="NA","",IF(K25="NA",$U$3*K3/1000,K25))</f>
        <v>83.218150636272156</v>
      </c>
      <c r="L48">
        <f t="shared" si="1"/>
        <v>0</v>
      </c>
      <c r="M48">
        <f t="shared" si="1"/>
        <v>68.079853999999997</v>
      </c>
      <c r="N48" t="str">
        <f t="shared" si="1"/>
        <v/>
      </c>
      <c r="O48" t="str">
        <f t="shared" si="1"/>
        <v/>
      </c>
    </row>
    <row r="49" spans="1:15" x14ac:dyDescent="0.25">
      <c r="A49" s="1">
        <v>-47.5</v>
      </c>
      <c r="B49" t="str">
        <f t="shared" ref="B49:G49" si="2">IF(B4="NA","",IF(B26="NA",$U$2*B4/1000,B26))</f>
        <v/>
      </c>
      <c r="C49">
        <f t="shared" si="2"/>
        <v>3.0607145936086657</v>
      </c>
      <c r="D49">
        <f t="shared" si="2"/>
        <v>6.7717435999999998</v>
      </c>
      <c r="E49">
        <f t="shared" si="2"/>
        <v>46.788139000000001</v>
      </c>
      <c r="F49">
        <f t="shared" si="2"/>
        <v>95.172420000000002</v>
      </c>
      <c r="G49">
        <f t="shared" si="2"/>
        <v>103.97550296320767</v>
      </c>
      <c r="I49" s="1">
        <v>-47.5</v>
      </c>
      <c r="J49">
        <f t="shared" ref="J49:O64" si="3">IF(J4="NA","",IF(J26="NA",$S$3*J4/1000,J26))</f>
        <v>2.1968746416385296</v>
      </c>
      <c r="K49">
        <f t="shared" si="3"/>
        <v>12.577817517193457</v>
      </c>
      <c r="L49">
        <f t="shared" si="3"/>
        <v>17.8811006</v>
      </c>
      <c r="M49">
        <f t="shared" si="3"/>
        <v>30.975007000000002</v>
      </c>
      <c r="N49">
        <f t="shared" si="3"/>
        <v>23.542280000000002</v>
      </c>
      <c r="O49">
        <f t="shared" si="3"/>
        <v>121.1342599</v>
      </c>
    </row>
    <row r="50" spans="1:15" x14ac:dyDescent="0.25">
      <c r="A50" s="1">
        <v>-42.5</v>
      </c>
      <c r="B50" t="str">
        <f t="shared" ref="B50:G50" si="4">IF(B5="NA","",IF(B27="NA",$U$2*B5/1000,B27))</f>
        <v/>
      </c>
      <c r="C50" t="str">
        <f t="shared" si="4"/>
        <v/>
      </c>
      <c r="D50" t="str">
        <f t="shared" si="4"/>
        <v/>
      </c>
      <c r="E50">
        <f t="shared" si="4"/>
        <v>18.822863999999999</v>
      </c>
      <c r="F50">
        <f t="shared" si="4"/>
        <v>151.44524000000001</v>
      </c>
      <c r="G50">
        <f t="shared" si="4"/>
        <v>39.328040000000001</v>
      </c>
      <c r="I50" s="1">
        <v>-42.5</v>
      </c>
      <c r="J50" t="str">
        <f t="shared" si="3"/>
        <v/>
      </c>
      <c r="K50" t="str">
        <f t="shared" si="3"/>
        <v/>
      </c>
      <c r="L50">
        <f t="shared" si="3"/>
        <v>45.582222899999998</v>
      </c>
      <c r="M50">
        <f t="shared" si="3"/>
        <v>0</v>
      </c>
      <c r="N50">
        <f t="shared" si="3"/>
        <v>15.500920000000001</v>
      </c>
      <c r="O50">
        <f t="shared" si="3"/>
        <v>0.92109730000000001</v>
      </c>
    </row>
    <row r="51" spans="1:15" x14ac:dyDescent="0.25">
      <c r="A51" s="1">
        <v>-37.5</v>
      </c>
      <c r="B51" t="str">
        <f t="shared" ref="B51:G51" si="5">IF(B6="NA","",IF(B28="NA",$U$2*B6/1000,B28))</f>
        <v/>
      </c>
      <c r="C51" t="str">
        <f t="shared" si="5"/>
        <v/>
      </c>
      <c r="D51" t="str">
        <f t="shared" si="5"/>
        <v/>
      </c>
      <c r="E51" t="str">
        <f t="shared" si="5"/>
        <v/>
      </c>
      <c r="F51">
        <f t="shared" si="5"/>
        <v>20.41525</v>
      </c>
      <c r="G51">
        <f t="shared" si="5"/>
        <v>0</v>
      </c>
      <c r="I51" s="1">
        <v>-37.5</v>
      </c>
      <c r="J51" t="str">
        <f t="shared" si="3"/>
        <v/>
      </c>
      <c r="K51" t="str">
        <f t="shared" si="3"/>
        <v/>
      </c>
      <c r="L51">
        <f t="shared" si="3"/>
        <v>7.7959258</v>
      </c>
      <c r="M51">
        <f t="shared" si="3"/>
        <v>4.9974210000000001</v>
      </c>
      <c r="N51">
        <f t="shared" si="3"/>
        <v>4.3788499999999999</v>
      </c>
      <c r="O51">
        <f t="shared" si="3"/>
        <v>0</v>
      </c>
    </row>
    <row r="52" spans="1:15" x14ac:dyDescent="0.25">
      <c r="A52" s="1">
        <v>-32.5</v>
      </c>
      <c r="B52" t="str">
        <f t="shared" ref="B52:G52" si="6">IF(B7="NA","",IF(B29="NA",$U$2*B7/1000,B29))</f>
        <v/>
      </c>
      <c r="C52" t="str">
        <f t="shared" si="6"/>
        <v/>
      </c>
      <c r="D52" t="str">
        <f t="shared" si="6"/>
        <v/>
      </c>
      <c r="E52">
        <f t="shared" si="6"/>
        <v>16.412814000000001</v>
      </c>
      <c r="F52">
        <f t="shared" si="6"/>
        <v>0</v>
      </c>
      <c r="G52">
        <f t="shared" si="6"/>
        <v>29.389553516505295</v>
      </c>
      <c r="I52" s="1">
        <v>-32.5</v>
      </c>
      <c r="J52">
        <f t="shared" si="3"/>
        <v>0.33110288716587072</v>
      </c>
      <c r="K52" t="str">
        <f t="shared" si="3"/>
        <v/>
      </c>
      <c r="L52">
        <f t="shared" si="3"/>
        <v>0.30960369999999998</v>
      </c>
      <c r="M52">
        <f t="shared" si="3"/>
        <v>7.800789</v>
      </c>
      <c r="N52">
        <f t="shared" si="3"/>
        <v>0</v>
      </c>
      <c r="O52">
        <f t="shared" si="3"/>
        <v>0</v>
      </c>
    </row>
    <row r="53" spans="1:15" x14ac:dyDescent="0.25">
      <c r="A53" s="1">
        <v>-27.5</v>
      </c>
      <c r="B53" t="str">
        <f t="shared" ref="B53:G53" si="7">IF(B8="NA","",IF(B30="NA",$U$2*B8/1000,B30))</f>
        <v/>
      </c>
      <c r="C53" t="str">
        <f t="shared" si="7"/>
        <v/>
      </c>
      <c r="D53" t="str">
        <f t="shared" si="7"/>
        <v/>
      </c>
      <c r="E53">
        <f t="shared" si="7"/>
        <v>0</v>
      </c>
      <c r="F53">
        <f t="shared" si="7"/>
        <v>85.359849999999994</v>
      </c>
      <c r="G53">
        <f t="shared" si="7"/>
        <v>21.155459512376485</v>
      </c>
      <c r="I53" s="1">
        <v>-27.5</v>
      </c>
      <c r="J53" t="str">
        <f t="shared" si="3"/>
        <v/>
      </c>
      <c r="K53" t="str">
        <f t="shared" si="3"/>
        <v/>
      </c>
      <c r="L53" t="str">
        <f t="shared" si="3"/>
        <v/>
      </c>
      <c r="M53">
        <f t="shared" si="3"/>
        <v>60.718876609608479</v>
      </c>
      <c r="N53">
        <f t="shared" si="3"/>
        <v>143.41545261674329</v>
      </c>
      <c r="O53">
        <f t="shared" si="3"/>
        <v>0</v>
      </c>
    </row>
    <row r="54" spans="1:15" x14ac:dyDescent="0.25">
      <c r="A54" s="1">
        <v>-22.5</v>
      </c>
      <c r="B54" t="str">
        <f t="shared" ref="B54:G54" si="8">IF(B9="NA","",IF(B31="NA",$U$2*B9/1000,B31))</f>
        <v/>
      </c>
      <c r="C54" t="str">
        <f t="shared" si="8"/>
        <v/>
      </c>
      <c r="D54" t="str">
        <f t="shared" si="8"/>
        <v/>
      </c>
      <c r="E54" t="str">
        <f t="shared" si="8"/>
        <v/>
      </c>
      <c r="F54">
        <f t="shared" si="8"/>
        <v>48.232867239895981</v>
      </c>
      <c r="G54" t="str">
        <f t="shared" si="8"/>
        <v/>
      </c>
      <c r="I54" s="1">
        <v>-22.5</v>
      </c>
      <c r="J54" t="str">
        <f t="shared" si="3"/>
        <v/>
      </c>
      <c r="K54" t="str">
        <f t="shared" si="3"/>
        <v/>
      </c>
      <c r="L54" t="str">
        <f t="shared" si="3"/>
        <v/>
      </c>
      <c r="M54">
        <f t="shared" si="3"/>
        <v>57.745476194586679</v>
      </c>
      <c r="N54">
        <f t="shared" si="3"/>
        <v>53.030740326377455</v>
      </c>
      <c r="O54">
        <f t="shared" si="3"/>
        <v>0</v>
      </c>
    </row>
    <row r="55" spans="1:15" x14ac:dyDescent="0.25">
      <c r="A55" s="1">
        <v>-17.5</v>
      </c>
      <c r="B55" t="str">
        <f t="shared" ref="B55:G55" si="9">IF(B10="NA","",IF(B32="NA",$U$2*B10/1000,B32))</f>
        <v/>
      </c>
      <c r="C55" t="str">
        <f t="shared" si="9"/>
        <v/>
      </c>
      <c r="D55" t="str">
        <f t="shared" si="9"/>
        <v/>
      </c>
      <c r="E55">
        <f t="shared" si="9"/>
        <v>0.32270332920330663</v>
      </c>
      <c r="F55">
        <f t="shared" si="9"/>
        <v>62.721573997137071</v>
      </c>
      <c r="G55">
        <f t="shared" si="9"/>
        <v>37.582079850754361</v>
      </c>
      <c r="I55" s="1">
        <v>-17.5</v>
      </c>
      <c r="J55" t="str">
        <f t="shared" si="3"/>
        <v/>
      </c>
      <c r="K55" t="str">
        <f t="shared" si="3"/>
        <v/>
      </c>
      <c r="L55" t="str">
        <f t="shared" si="3"/>
        <v/>
      </c>
      <c r="M55">
        <f t="shared" si="3"/>
        <v>0</v>
      </c>
      <c r="N55">
        <f t="shared" si="3"/>
        <v>72.868832261169004</v>
      </c>
      <c r="O55">
        <f t="shared" si="3"/>
        <v>186.59773778856791</v>
      </c>
    </row>
    <row r="56" spans="1:15" x14ac:dyDescent="0.25">
      <c r="A56" s="1">
        <v>-12.5</v>
      </c>
      <c r="B56" t="str">
        <f t="shared" ref="B56:G56" si="10">IF(B11="NA","",IF(B33="NA",$U$2*B11/1000,B33))</f>
        <v/>
      </c>
      <c r="C56" t="str">
        <f t="shared" si="10"/>
        <v/>
      </c>
      <c r="D56" t="str">
        <f t="shared" si="10"/>
        <v/>
      </c>
      <c r="E56">
        <f t="shared" si="10"/>
        <v>19.438850034389798</v>
      </c>
      <c r="F56">
        <f t="shared" si="10"/>
        <v>98.324980567153318</v>
      </c>
      <c r="G56">
        <f t="shared" si="10"/>
        <v>42.232084508697767</v>
      </c>
      <c r="I56" s="1">
        <v>-12.5</v>
      </c>
      <c r="J56" t="str">
        <f t="shared" si="3"/>
        <v/>
      </c>
      <c r="K56" t="str">
        <f t="shared" si="3"/>
        <v/>
      </c>
      <c r="L56" t="str">
        <f t="shared" si="3"/>
        <v/>
      </c>
      <c r="M56">
        <f t="shared" si="3"/>
        <v>25.812127357816653</v>
      </c>
      <c r="N56">
        <f t="shared" si="3"/>
        <v>32.411389731901814</v>
      </c>
      <c r="O56">
        <f t="shared" si="3"/>
        <v>106.30299350532711</v>
      </c>
    </row>
    <row r="57" spans="1:15" x14ac:dyDescent="0.25">
      <c r="A57" s="1">
        <v>-7.5</v>
      </c>
      <c r="B57" t="str">
        <f t="shared" ref="B57:G57" si="11">IF(B12="NA","",IF(B34="NA",$U$2*B12/1000,B34))</f>
        <v/>
      </c>
      <c r="C57" t="str">
        <f t="shared" si="11"/>
        <v/>
      </c>
      <c r="D57" t="str">
        <f t="shared" si="11"/>
        <v/>
      </c>
      <c r="E57">
        <f t="shared" si="11"/>
        <v>26.466961755160312</v>
      </c>
      <c r="F57">
        <f t="shared" si="11"/>
        <v>126.57238980340998</v>
      </c>
      <c r="G57">
        <f t="shared" si="11"/>
        <v>77.661059273049403</v>
      </c>
      <c r="I57" s="1">
        <v>-7.5</v>
      </c>
      <c r="J57" t="str">
        <f t="shared" si="3"/>
        <v/>
      </c>
      <c r="K57" t="str">
        <f t="shared" si="3"/>
        <v/>
      </c>
      <c r="L57" t="str">
        <f t="shared" si="3"/>
        <v/>
      </c>
      <c r="M57">
        <f t="shared" si="3"/>
        <v>165.01379962454286</v>
      </c>
      <c r="N57">
        <f t="shared" si="3"/>
        <v>61.286468185570683</v>
      </c>
      <c r="O57">
        <f t="shared" si="3"/>
        <v>39.166949154378443</v>
      </c>
    </row>
    <row r="58" spans="1:15" x14ac:dyDescent="0.25">
      <c r="A58" s="1">
        <v>-2.5</v>
      </c>
      <c r="B58" t="str">
        <f t="shared" ref="B58:G58" si="12">IF(B13="NA","",IF(B35="NA",$U$2*B13/1000,B35))</f>
        <v/>
      </c>
      <c r="C58" t="str">
        <f t="shared" si="12"/>
        <v/>
      </c>
      <c r="D58">
        <f t="shared" si="12"/>
        <v>106.60428750241805</v>
      </c>
      <c r="E58">
        <f t="shared" si="12"/>
        <v>33.109726770473991</v>
      </c>
      <c r="F58">
        <f t="shared" si="12"/>
        <v>203.01316968595208</v>
      </c>
      <c r="G58">
        <f t="shared" si="12"/>
        <v>142.61903027973597</v>
      </c>
      <c r="I58" s="1">
        <v>-2.5</v>
      </c>
      <c r="J58" t="str">
        <f t="shared" si="3"/>
        <v/>
      </c>
      <c r="K58" t="str">
        <f t="shared" si="3"/>
        <v/>
      </c>
      <c r="L58" t="str">
        <f t="shared" si="3"/>
        <v/>
      </c>
      <c r="M58">
        <f t="shared" si="3"/>
        <v>180.62288547682061</v>
      </c>
      <c r="N58">
        <f t="shared" si="3"/>
        <v>77.267900265177218</v>
      </c>
      <c r="O58">
        <f t="shared" si="3"/>
        <v>166.89648664012105</v>
      </c>
    </row>
    <row r="59" spans="1:15" x14ac:dyDescent="0.25">
      <c r="A59" s="1">
        <v>2.5</v>
      </c>
      <c r="B59" t="str">
        <f t="shared" ref="B59:G59" si="13">IF(B14="NA","",IF(B36="NA",$U$2*B14/1000,B36))</f>
        <v/>
      </c>
      <c r="C59">
        <f t="shared" si="13"/>
        <v>10.562469999999999</v>
      </c>
      <c r="D59">
        <f t="shared" si="13"/>
        <v>132.08629215016293</v>
      </c>
      <c r="E59">
        <f t="shared" si="13"/>
        <v>38.247730444581464</v>
      </c>
      <c r="F59">
        <f t="shared" si="13"/>
        <v>0</v>
      </c>
      <c r="G59">
        <f t="shared" si="13"/>
        <v>0</v>
      </c>
      <c r="I59" s="1">
        <v>2.5</v>
      </c>
      <c r="J59" t="str">
        <f t="shared" si="3"/>
        <v/>
      </c>
      <c r="K59" t="str">
        <f t="shared" si="3"/>
        <v/>
      </c>
      <c r="L59" t="str">
        <f t="shared" si="3"/>
        <v/>
      </c>
      <c r="M59">
        <f t="shared" si="3"/>
        <v>149.91963391372209</v>
      </c>
      <c r="N59">
        <f t="shared" si="3"/>
        <v>54.028137605369857</v>
      </c>
      <c r="O59">
        <f t="shared" si="3"/>
        <v>0</v>
      </c>
    </row>
    <row r="60" spans="1:15" x14ac:dyDescent="0.25">
      <c r="A60" s="1">
        <v>7.5</v>
      </c>
      <c r="B60" t="str">
        <f t="shared" ref="B60:G60" si="14">IF(B15="NA","",IF(B37="NA",$U$2*B15/1000,B37))</f>
        <v/>
      </c>
      <c r="C60" t="str">
        <f t="shared" si="14"/>
        <v/>
      </c>
      <c r="D60">
        <f t="shared" si="14"/>
        <v>86.772187268292313</v>
      </c>
      <c r="E60">
        <f t="shared" si="14"/>
        <v>40.653880965738985</v>
      </c>
      <c r="F60">
        <f t="shared" si="14"/>
        <v>248.18680883052943</v>
      </c>
      <c r="G60">
        <f t="shared" si="14"/>
        <v>236.79650524432887</v>
      </c>
      <c r="I60" s="1">
        <v>7.5</v>
      </c>
      <c r="J60" t="str">
        <f t="shared" si="3"/>
        <v/>
      </c>
      <c r="K60" t="str">
        <f t="shared" si="3"/>
        <v/>
      </c>
      <c r="L60">
        <f t="shared" si="3"/>
        <v>67.434233181572012</v>
      </c>
      <c r="M60">
        <f t="shared" si="3"/>
        <v>220.71818096240327</v>
      </c>
      <c r="N60">
        <f t="shared" si="3"/>
        <v>148.68588747291219</v>
      </c>
      <c r="O60">
        <f t="shared" si="3"/>
        <v>0</v>
      </c>
    </row>
    <row r="61" spans="1:15" x14ac:dyDescent="0.25">
      <c r="A61" s="1">
        <v>12.5</v>
      </c>
      <c r="B61" t="str">
        <f t="shared" ref="B61:G61" si="15">IF(B16="NA","",IF(B38="NA",$U$2*B16/1000,B38))</f>
        <v/>
      </c>
      <c r="C61" t="str">
        <f t="shared" si="15"/>
        <v/>
      </c>
      <c r="D61">
        <f t="shared" si="15"/>
        <v>0</v>
      </c>
      <c r="E61">
        <f t="shared" si="15"/>
        <v>71.888662999999994</v>
      </c>
      <c r="F61">
        <f t="shared" si="15"/>
        <v>248.23681112553797</v>
      </c>
      <c r="G61">
        <f t="shared" si="15"/>
        <v>257.47023074625577</v>
      </c>
      <c r="I61" s="1">
        <v>12.5</v>
      </c>
      <c r="J61" t="str">
        <f t="shared" si="3"/>
        <v/>
      </c>
      <c r="K61">
        <f t="shared" si="3"/>
        <v>0</v>
      </c>
      <c r="L61">
        <f t="shared" si="3"/>
        <v>15.725199099999999</v>
      </c>
      <c r="M61">
        <f t="shared" si="3"/>
        <v>129.09020100000001</v>
      </c>
      <c r="N61">
        <f t="shared" si="3"/>
        <v>108.06913673609519</v>
      </c>
      <c r="O61">
        <f t="shared" si="3"/>
        <v>14.004400379310173</v>
      </c>
    </row>
    <row r="62" spans="1:15" x14ac:dyDescent="0.25">
      <c r="A62" s="1">
        <v>17.5</v>
      </c>
      <c r="B62" t="str">
        <f t="shared" ref="B62:G62" si="16">IF(B17="NA","",IF(B39="NA",$U$2*B17/1000,B39))</f>
        <v/>
      </c>
      <c r="C62" t="str">
        <f t="shared" si="16"/>
        <v/>
      </c>
      <c r="D62">
        <f t="shared" si="16"/>
        <v>0</v>
      </c>
      <c r="E62">
        <f t="shared" si="16"/>
        <v>0</v>
      </c>
      <c r="F62">
        <f t="shared" si="16"/>
        <v>19.581783943422487</v>
      </c>
      <c r="G62" t="str">
        <f t="shared" si="16"/>
        <v/>
      </c>
      <c r="I62" s="1">
        <v>17.5</v>
      </c>
      <c r="J62" t="str">
        <f t="shared" si="3"/>
        <v/>
      </c>
      <c r="K62">
        <f t="shared" si="3"/>
        <v>48.429504289017331</v>
      </c>
      <c r="L62">
        <f t="shared" si="3"/>
        <v>16.161831299999999</v>
      </c>
      <c r="M62">
        <f t="shared" si="3"/>
        <v>13.817264</v>
      </c>
      <c r="N62">
        <f t="shared" si="3"/>
        <v>16.228797313790402</v>
      </c>
      <c r="O62" t="str">
        <f t="shared" si="3"/>
        <v/>
      </c>
    </row>
    <row r="63" spans="1:15" x14ac:dyDescent="0.25">
      <c r="A63" s="1">
        <v>22.5</v>
      </c>
      <c r="B63" t="str">
        <f t="shared" ref="B63:G63" si="17">IF(B18="NA","",IF(B40="NA",$U$2*B18/1000,B40))</f>
        <v/>
      </c>
      <c r="C63" t="str">
        <f t="shared" si="17"/>
        <v/>
      </c>
      <c r="D63">
        <f t="shared" si="17"/>
        <v>0.34477980000000003</v>
      </c>
      <c r="E63">
        <f t="shared" si="17"/>
        <v>21.378736</v>
      </c>
      <c r="F63">
        <f t="shared" si="17"/>
        <v>0.25053341966694742</v>
      </c>
      <c r="G63" t="str">
        <f t="shared" si="17"/>
        <v/>
      </c>
      <c r="I63" s="1">
        <v>22.5</v>
      </c>
      <c r="J63" t="str">
        <f t="shared" si="3"/>
        <v/>
      </c>
      <c r="K63" t="str">
        <f t="shared" si="3"/>
        <v/>
      </c>
      <c r="L63">
        <f t="shared" si="3"/>
        <v>3.4304570999999999</v>
      </c>
      <c r="M63">
        <f t="shared" si="3"/>
        <v>240.013462</v>
      </c>
      <c r="N63">
        <f t="shared" si="3"/>
        <v>1.8782477918289555</v>
      </c>
      <c r="O63" t="str">
        <f t="shared" si="3"/>
        <v/>
      </c>
    </row>
    <row r="64" spans="1:15" x14ac:dyDescent="0.25">
      <c r="A64" s="1">
        <v>27.5</v>
      </c>
      <c r="B64" t="str">
        <f t="shared" ref="B64:G64" si="18">IF(B19="NA","",IF(B41="NA",$U$2*B19/1000,B41))</f>
        <v/>
      </c>
      <c r="C64" t="str">
        <f t="shared" si="18"/>
        <v/>
      </c>
      <c r="D64">
        <f t="shared" si="18"/>
        <v>0</v>
      </c>
      <c r="E64">
        <f t="shared" si="18"/>
        <v>199.557444</v>
      </c>
      <c r="F64">
        <f t="shared" si="18"/>
        <v>4.9584739309083341</v>
      </c>
      <c r="G64" t="str">
        <f t="shared" si="18"/>
        <v/>
      </c>
      <c r="I64" s="1">
        <v>27.5</v>
      </c>
      <c r="J64" t="str">
        <f t="shared" si="3"/>
        <v/>
      </c>
      <c r="K64" t="str">
        <f t="shared" si="3"/>
        <v/>
      </c>
      <c r="L64">
        <f t="shared" si="3"/>
        <v>0</v>
      </c>
      <c r="M64">
        <f t="shared" si="3"/>
        <v>9.7651570000000003</v>
      </c>
      <c r="N64">
        <f t="shared" si="3"/>
        <v>22.762574429546152</v>
      </c>
      <c r="O64" t="str">
        <f t="shared" si="3"/>
        <v/>
      </c>
    </row>
    <row r="65" spans="1:15" x14ac:dyDescent="0.25">
      <c r="A65" s="1">
        <v>32.5</v>
      </c>
      <c r="B65" t="str">
        <f t="shared" ref="B65:G65" si="19">IF(B20="NA","",IF(B42="NA",$U$2*B20/1000,B42))</f>
        <v/>
      </c>
      <c r="C65" t="str">
        <f t="shared" si="19"/>
        <v/>
      </c>
      <c r="D65">
        <f t="shared" si="19"/>
        <v>0</v>
      </c>
      <c r="E65">
        <f t="shared" si="19"/>
        <v>14.343296</v>
      </c>
      <c r="F65">
        <f t="shared" si="19"/>
        <v>0</v>
      </c>
      <c r="G65">
        <f t="shared" si="19"/>
        <v>45.340703179925249</v>
      </c>
      <c r="I65" s="1">
        <v>32.5</v>
      </c>
      <c r="J65" t="str">
        <f t="shared" ref="J65:O67" si="20">IF(J20="NA","",IF(J42="NA",$S$3*J20/1000,J42))</f>
        <v/>
      </c>
      <c r="K65" t="str">
        <f t="shared" si="20"/>
        <v/>
      </c>
      <c r="L65">
        <f t="shared" si="20"/>
        <v>38.55476260941596</v>
      </c>
      <c r="M65">
        <f t="shared" si="20"/>
        <v>0</v>
      </c>
      <c r="N65">
        <f t="shared" si="20"/>
        <v>0</v>
      </c>
      <c r="O65">
        <f t="shared" si="20"/>
        <v>71.365366456106756</v>
      </c>
    </row>
    <row r="66" spans="1:15" x14ac:dyDescent="0.25">
      <c r="A66" s="1">
        <v>37.5</v>
      </c>
      <c r="B66" t="str">
        <f t="shared" ref="B66:G66" si="21">IF(B21="NA","",IF(B43="NA",$U$2*B21/1000,B43))</f>
        <v/>
      </c>
      <c r="C66" t="str">
        <f t="shared" si="21"/>
        <v/>
      </c>
      <c r="D66">
        <f t="shared" si="21"/>
        <v>48.054397670617732</v>
      </c>
      <c r="E66">
        <f t="shared" si="21"/>
        <v>0</v>
      </c>
      <c r="F66">
        <f t="shared" si="21"/>
        <v>16.745360000000002</v>
      </c>
      <c r="G66">
        <f t="shared" si="21"/>
        <v>240.99415093527864</v>
      </c>
      <c r="I66" s="1">
        <v>37.5</v>
      </c>
      <c r="J66" t="str">
        <f t="shared" si="20"/>
        <v/>
      </c>
      <c r="K66" t="str">
        <f t="shared" si="20"/>
        <v/>
      </c>
      <c r="L66">
        <f t="shared" si="20"/>
        <v>43.65256562409585</v>
      </c>
      <c r="M66">
        <f t="shared" si="20"/>
        <v>0</v>
      </c>
      <c r="N66">
        <f t="shared" si="20"/>
        <v>0</v>
      </c>
      <c r="O66">
        <f t="shared" si="20"/>
        <v>1040.7961320973102</v>
      </c>
    </row>
    <row r="67" spans="1:15" x14ac:dyDescent="0.25">
      <c r="A67" s="1">
        <v>42.5</v>
      </c>
      <c r="B67" t="str">
        <f t="shared" ref="B67:G67" si="22">IF(B22="NA","",IF(B44="NA",$U$2*B22/1000,B44))</f>
        <v/>
      </c>
      <c r="C67" t="str">
        <f t="shared" si="22"/>
        <v/>
      </c>
      <c r="D67">
        <f t="shared" si="22"/>
        <v>24.917636364375142</v>
      </c>
      <c r="E67">
        <f t="shared" si="22"/>
        <v>27.358249427630657</v>
      </c>
      <c r="F67">
        <f t="shared" si="22"/>
        <v>47.881947166746983</v>
      </c>
      <c r="G67">
        <f t="shared" si="22"/>
        <v>141.24449955051824</v>
      </c>
      <c r="I67" s="1">
        <v>42.5</v>
      </c>
      <c r="J67" t="str">
        <f t="shared" si="20"/>
        <v/>
      </c>
      <c r="K67" t="str">
        <f t="shared" si="20"/>
        <v/>
      </c>
      <c r="L67">
        <f t="shared" si="20"/>
        <v>30.351888046815656</v>
      </c>
      <c r="M67">
        <f t="shared" si="20"/>
        <v>69.765278218210554</v>
      </c>
      <c r="N67">
        <f t="shared" si="20"/>
        <v>0</v>
      </c>
      <c r="O67">
        <f t="shared" si="20"/>
        <v>60.463682361612946</v>
      </c>
    </row>
    <row r="69" spans="1:15" x14ac:dyDescent="0.25">
      <c r="A69" t="s">
        <v>14</v>
      </c>
      <c r="B69">
        <f>SUM(B48:G67)</f>
        <v>4255.7481439476478</v>
      </c>
      <c r="I69" t="s">
        <v>15</v>
      </c>
      <c r="J69">
        <f>SUM(J48:O67)</f>
        <v>4523.0938816288872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9"/>
  <sheetViews>
    <sheetView topLeftCell="A49" workbookViewId="0">
      <selection activeCell="J69" activeCellId="1" sqref="B69 J69"/>
    </sheetView>
  </sheetViews>
  <sheetFormatPr defaultRowHeight="15" x14ac:dyDescent="0.25"/>
  <cols>
    <col min="1" max="1" width="23.5703125" customWidth="1"/>
    <col min="9" max="9" width="14.42578125" customWidth="1"/>
  </cols>
  <sheetData>
    <row r="1" spans="1:21" x14ac:dyDescent="0.25">
      <c r="A1" t="s">
        <v>2</v>
      </c>
      <c r="I1" t="s">
        <v>1</v>
      </c>
      <c r="R1" s="5" t="s">
        <v>10</v>
      </c>
      <c r="S1" s="5" t="s">
        <v>9</v>
      </c>
      <c r="T1" s="5" t="s">
        <v>11</v>
      </c>
      <c r="U1" s="5" t="s">
        <v>12</v>
      </c>
    </row>
    <row r="2" spans="1:21" x14ac:dyDescent="0.25">
      <c r="A2" s="1"/>
      <c r="B2">
        <v>-47.5</v>
      </c>
      <c r="C2">
        <v>-42.5</v>
      </c>
      <c r="D2">
        <v>-37.5</v>
      </c>
      <c r="E2">
        <v>-32.5</v>
      </c>
      <c r="F2">
        <v>-27.5</v>
      </c>
      <c r="G2">
        <v>-22.5</v>
      </c>
      <c r="J2">
        <v>-47.5</v>
      </c>
      <c r="K2">
        <v>-42.5</v>
      </c>
      <c r="L2">
        <v>-37.5</v>
      </c>
      <c r="M2">
        <v>-32.5</v>
      </c>
      <c r="N2">
        <v>-27.5</v>
      </c>
      <c r="O2">
        <v>-22.5</v>
      </c>
      <c r="Q2" s="4">
        <v>0</v>
      </c>
      <c r="R2" s="3">
        <v>1.2653067915527612</v>
      </c>
      <c r="S2" s="3">
        <v>0.31589453394350858</v>
      </c>
      <c r="T2" s="3">
        <v>0.20417763942962855</v>
      </c>
      <c r="U2" s="3">
        <v>0.20877784972245617</v>
      </c>
    </row>
    <row r="3" spans="1:21" x14ac:dyDescent="0.25">
      <c r="A3" s="1">
        <v>-52.5</v>
      </c>
      <c r="B3" t="s">
        <v>0</v>
      </c>
      <c r="C3" t="s">
        <v>0</v>
      </c>
      <c r="D3">
        <v>117981.7</v>
      </c>
      <c r="E3">
        <v>1135057.429</v>
      </c>
      <c r="F3" t="s">
        <v>0</v>
      </c>
      <c r="G3" t="s">
        <v>0</v>
      </c>
      <c r="I3" s="1">
        <v>-52.5</v>
      </c>
      <c r="J3">
        <v>26241.599999999999</v>
      </c>
      <c r="K3">
        <v>188248.43</v>
      </c>
      <c r="L3">
        <v>400981.18</v>
      </c>
      <c r="M3">
        <v>989535.85</v>
      </c>
      <c r="N3" t="s">
        <v>0</v>
      </c>
      <c r="O3" t="s">
        <v>0</v>
      </c>
      <c r="Q3" s="4">
        <v>1</v>
      </c>
      <c r="R3" s="3">
        <v>0.94232442469252542</v>
      </c>
      <c r="S3" s="3">
        <v>0.29813457013158023</v>
      </c>
      <c r="T3" s="3">
        <v>0.21113297824678603</v>
      </c>
      <c r="U3" s="3">
        <v>0.44206557598526669</v>
      </c>
    </row>
    <row r="4" spans="1:21" x14ac:dyDescent="0.25">
      <c r="A4" s="1">
        <v>-47.5</v>
      </c>
      <c r="B4" t="s">
        <v>0</v>
      </c>
      <c r="C4">
        <v>14660.15</v>
      </c>
      <c r="D4">
        <v>33106.300000000003</v>
      </c>
      <c r="E4">
        <v>337876.86700000003</v>
      </c>
      <c r="F4">
        <v>372123.97</v>
      </c>
      <c r="G4">
        <v>498019.8</v>
      </c>
      <c r="I4" s="1">
        <v>-47.5</v>
      </c>
      <c r="J4">
        <v>7368.7349999999997</v>
      </c>
      <c r="K4">
        <v>42188.39</v>
      </c>
      <c r="L4">
        <v>429516.68800000002</v>
      </c>
      <c r="M4">
        <v>985072.83</v>
      </c>
      <c r="N4">
        <v>1018354.86</v>
      </c>
      <c r="O4">
        <v>489382.41</v>
      </c>
    </row>
    <row r="5" spans="1:21" x14ac:dyDescent="0.25">
      <c r="A5" s="1">
        <v>-42.5</v>
      </c>
      <c r="B5" t="s">
        <v>0</v>
      </c>
      <c r="C5" t="s">
        <v>0</v>
      </c>
      <c r="D5" t="s">
        <v>0</v>
      </c>
      <c r="E5">
        <v>225874.37</v>
      </c>
      <c r="F5">
        <v>497291.35</v>
      </c>
      <c r="G5">
        <v>613069.6</v>
      </c>
      <c r="I5" s="1">
        <v>-42.5</v>
      </c>
      <c r="J5" t="s">
        <v>0</v>
      </c>
      <c r="K5" t="s">
        <v>0</v>
      </c>
      <c r="L5">
        <v>382890.67200000002</v>
      </c>
      <c r="M5">
        <v>632247.02</v>
      </c>
      <c r="N5">
        <v>840769.73</v>
      </c>
      <c r="O5">
        <v>407861.86</v>
      </c>
    </row>
    <row r="6" spans="1:21" x14ac:dyDescent="0.25">
      <c r="A6" s="1">
        <v>-37.5</v>
      </c>
      <c r="B6" t="s">
        <v>0</v>
      </c>
      <c r="C6" t="s">
        <v>0</v>
      </c>
      <c r="D6" t="s">
        <v>0</v>
      </c>
      <c r="E6" t="s">
        <v>0</v>
      </c>
      <c r="F6">
        <v>144675</v>
      </c>
      <c r="G6">
        <v>530404.19999999995</v>
      </c>
      <c r="I6" s="1">
        <v>-37.5</v>
      </c>
      <c r="J6" t="s">
        <v>0</v>
      </c>
      <c r="K6" t="s">
        <v>0</v>
      </c>
      <c r="L6">
        <v>137208.29399999999</v>
      </c>
      <c r="M6">
        <v>203355.58</v>
      </c>
      <c r="N6">
        <v>237187.71</v>
      </c>
      <c r="O6">
        <v>225317.46</v>
      </c>
    </row>
    <row r="7" spans="1:21" x14ac:dyDescent="0.25">
      <c r="A7" s="1">
        <v>-32.5</v>
      </c>
      <c r="B7" t="s">
        <v>0</v>
      </c>
      <c r="C7" t="s">
        <v>0</v>
      </c>
      <c r="D7" t="s">
        <v>0</v>
      </c>
      <c r="E7">
        <v>105042.012</v>
      </c>
      <c r="F7">
        <v>128092.11</v>
      </c>
      <c r="G7">
        <v>140769.5</v>
      </c>
      <c r="I7" s="1">
        <v>-32.5</v>
      </c>
      <c r="J7">
        <v>1110.5820000000001</v>
      </c>
      <c r="K7" t="s">
        <v>0</v>
      </c>
      <c r="L7">
        <v>2767.0830000000001</v>
      </c>
      <c r="M7">
        <v>311516.49</v>
      </c>
      <c r="N7">
        <v>334516.53999999998</v>
      </c>
      <c r="O7">
        <v>510687.59</v>
      </c>
    </row>
    <row r="8" spans="1:21" x14ac:dyDescent="0.25">
      <c r="A8" s="1">
        <v>-27.5</v>
      </c>
      <c r="B8" t="s">
        <v>0</v>
      </c>
      <c r="C8" t="s">
        <v>0</v>
      </c>
      <c r="D8" t="s">
        <v>0</v>
      </c>
      <c r="E8">
        <v>75981.558000000005</v>
      </c>
      <c r="F8">
        <v>84859.83</v>
      </c>
      <c r="G8">
        <v>101330</v>
      </c>
      <c r="I8" s="1">
        <v>-27.5</v>
      </c>
      <c r="J8" t="s">
        <v>0</v>
      </c>
      <c r="K8" t="s">
        <v>0</v>
      </c>
      <c r="L8" t="s">
        <v>0</v>
      </c>
      <c r="M8">
        <v>203662.65</v>
      </c>
      <c r="N8">
        <v>481042.68</v>
      </c>
      <c r="O8">
        <v>368935.65</v>
      </c>
    </row>
    <row r="9" spans="1:21" x14ac:dyDescent="0.25">
      <c r="A9" s="1">
        <v>-22.5</v>
      </c>
      <c r="B9" t="s">
        <v>0</v>
      </c>
      <c r="C9" t="s">
        <v>0</v>
      </c>
      <c r="D9" t="s">
        <v>0</v>
      </c>
      <c r="E9" t="s">
        <v>0</v>
      </c>
      <c r="F9">
        <v>231024.83</v>
      </c>
      <c r="G9" t="s">
        <v>0</v>
      </c>
      <c r="I9" s="1">
        <v>-22.5</v>
      </c>
      <c r="J9" t="s">
        <v>0</v>
      </c>
      <c r="K9" t="s">
        <v>0</v>
      </c>
      <c r="L9" t="s">
        <v>0</v>
      </c>
      <c r="M9">
        <v>193689.3</v>
      </c>
      <c r="N9">
        <v>177875.18</v>
      </c>
      <c r="O9">
        <v>540424.68999999994</v>
      </c>
    </row>
    <row r="10" spans="1:21" x14ac:dyDescent="0.25">
      <c r="A10" s="1">
        <v>-17.5</v>
      </c>
      <c r="B10" t="s">
        <v>0</v>
      </c>
      <c r="C10" t="s">
        <v>0</v>
      </c>
      <c r="D10" t="s">
        <v>0</v>
      </c>
      <c r="E10">
        <v>1545.6780000000001</v>
      </c>
      <c r="F10">
        <v>300422.55</v>
      </c>
      <c r="G10">
        <v>180009.9</v>
      </c>
      <c r="I10" s="1">
        <v>-17.5</v>
      </c>
      <c r="J10" t="s">
        <v>0</v>
      </c>
      <c r="K10" t="s">
        <v>0</v>
      </c>
      <c r="L10" t="s">
        <v>0</v>
      </c>
      <c r="M10">
        <v>293866.71000000002</v>
      </c>
      <c r="N10">
        <v>244415.91</v>
      </c>
      <c r="O10">
        <v>625884.27</v>
      </c>
    </row>
    <row r="11" spans="1:21" x14ac:dyDescent="0.25">
      <c r="A11" s="1">
        <v>-12.5</v>
      </c>
      <c r="B11" t="s">
        <v>0</v>
      </c>
      <c r="C11" t="s">
        <v>0</v>
      </c>
      <c r="D11" t="s">
        <v>0</v>
      </c>
      <c r="E11">
        <v>93107.817999999999</v>
      </c>
      <c r="F11">
        <v>470955.04</v>
      </c>
      <c r="G11">
        <v>202282.4</v>
      </c>
      <c r="I11" s="1">
        <v>-12.5</v>
      </c>
      <c r="J11" t="s">
        <v>0</v>
      </c>
      <c r="K11" t="s">
        <v>0</v>
      </c>
      <c r="L11" t="s">
        <v>0</v>
      </c>
      <c r="M11">
        <v>86578.78</v>
      </c>
      <c r="N11">
        <v>108713.96</v>
      </c>
      <c r="O11">
        <v>356560.44</v>
      </c>
    </row>
    <row r="12" spans="1:21" x14ac:dyDescent="0.25">
      <c r="A12" s="1">
        <v>-7.5</v>
      </c>
      <c r="B12" t="s">
        <v>0</v>
      </c>
      <c r="C12" t="s">
        <v>0</v>
      </c>
      <c r="D12" t="s">
        <v>0</v>
      </c>
      <c r="E12">
        <v>126770.928</v>
      </c>
      <c r="F12">
        <v>606253.92000000004</v>
      </c>
      <c r="G12">
        <v>371979.4</v>
      </c>
      <c r="I12" s="1">
        <v>-7.5</v>
      </c>
      <c r="J12" t="s">
        <v>0</v>
      </c>
      <c r="K12" t="s">
        <v>0</v>
      </c>
      <c r="L12" t="s">
        <v>0</v>
      </c>
      <c r="M12">
        <v>553487.64</v>
      </c>
      <c r="N12">
        <v>205566.46</v>
      </c>
      <c r="O12">
        <v>131373.39000000001</v>
      </c>
    </row>
    <row r="13" spans="1:21" x14ac:dyDescent="0.25">
      <c r="A13" s="1">
        <v>-2.5</v>
      </c>
      <c r="B13" t="s">
        <v>0</v>
      </c>
      <c r="C13" t="s">
        <v>0</v>
      </c>
      <c r="D13">
        <v>510611.1</v>
      </c>
      <c r="E13">
        <v>158588.31200000001</v>
      </c>
      <c r="F13">
        <v>972388.45</v>
      </c>
      <c r="G13">
        <v>683113.8</v>
      </c>
      <c r="I13" s="1">
        <v>-2.5</v>
      </c>
      <c r="J13" t="s">
        <v>0</v>
      </c>
      <c r="K13" t="s">
        <v>0</v>
      </c>
      <c r="L13" t="s">
        <v>0</v>
      </c>
      <c r="M13">
        <v>605843.48</v>
      </c>
      <c r="N13">
        <v>259171.22</v>
      </c>
      <c r="O13">
        <v>559802.53</v>
      </c>
    </row>
    <row r="14" spans="1:21" x14ac:dyDescent="0.25">
      <c r="A14" s="1">
        <v>2.5</v>
      </c>
      <c r="B14" t="s">
        <v>0</v>
      </c>
      <c r="C14">
        <v>372960.79</v>
      </c>
      <c r="D14">
        <v>632664.30000000005</v>
      </c>
      <c r="E14">
        <v>183198.22</v>
      </c>
      <c r="F14">
        <v>1075635.05</v>
      </c>
      <c r="G14">
        <v>877288.8</v>
      </c>
      <c r="I14" s="1">
        <v>2.5</v>
      </c>
      <c r="J14" t="s">
        <v>0</v>
      </c>
      <c r="K14" t="s">
        <v>0</v>
      </c>
      <c r="L14" t="s">
        <v>0</v>
      </c>
      <c r="M14">
        <v>502858.94</v>
      </c>
      <c r="N14">
        <v>181220.64</v>
      </c>
      <c r="O14">
        <v>523283.05</v>
      </c>
    </row>
    <row r="15" spans="1:21" x14ac:dyDescent="0.25">
      <c r="A15" s="1">
        <v>7.5</v>
      </c>
      <c r="B15" t="s">
        <v>0</v>
      </c>
      <c r="C15" t="s">
        <v>0</v>
      </c>
      <c r="D15">
        <v>415619.7</v>
      </c>
      <c r="E15">
        <v>194723.152</v>
      </c>
      <c r="F15">
        <v>1188760.25</v>
      </c>
      <c r="G15">
        <v>1134203.2</v>
      </c>
      <c r="I15" s="1">
        <v>7.5</v>
      </c>
      <c r="J15" t="s">
        <v>0</v>
      </c>
      <c r="K15" t="s">
        <v>0</v>
      </c>
      <c r="L15">
        <v>226187.23199999999</v>
      </c>
      <c r="M15">
        <v>740330.72</v>
      </c>
      <c r="N15">
        <v>498720.72</v>
      </c>
      <c r="O15">
        <v>245160.93</v>
      </c>
    </row>
    <row r="16" spans="1:21" x14ac:dyDescent="0.25">
      <c r="A16" s="1">
        <v>12.5</v>
      </c>
      <c r="B16" t="s">
        <v>0</v>
      </c>
      <c r="C16" t="s">
        <v>0</v>
      </c>
      <c r="D16">
        <v>162239.29999999999</v>
      </c>
      <c r="E16">
        <v>585350.14199999999</v>
      </c>
      <c r="F16">
        <v>1188999.75</v>
      </c>
      <c r="G16">
        <v>1233225.8</v>
      </c>
      <c r="I16" s="1">
        <v>12.5</v>
      </c>
      <c r="J16" t="s">
        <v>0</v>
      </c>
      <c r="K16">
        <v>258836.49</v>
      </c>
      <c r="L16">
        <v>169517.64600000001</v>
      </c>
      <c r="M16">
        <v>1084357.69</v>
      </c>
      <c r="N16">
        <v>362484.42</v>
      </c>
      <c r="O16">
        <v>46973.42</v>
      </c>
    </row>
    <row r="17" spans="1:15" x14ac:dyDescent="0.25">
      <c r="A17" s="1">
        <v>17.5</v>
      </c>
      <c r="B17" t="s">
        <v>0</v>
      </c>
      <c r="C17" t="s">
        <v>0</v>
      </c>
      <c r="D17">
        <v>269661.40000000002</v>
      </c>
      <c r="E17">
        <v>270533.78399999999</v>
      </c>
      <c r="F17">
        <v>93792.44</v>
      </c>
      <c r="G17" t="s">
        <v>0</v>
      </c>
      <c r="I17" s="1">
        <v>17.5</v>
      </c>
      <c r="J17" t="s">
        <v>0</v>
      </c>
      <c r="K17">
        <v>162441.76</v>
      </c>
      <c r="L17">
        <v>237593.739</v>
      </c>
      <c r="M17">
        <v>397937.2</v>
      </c>
      <c r="N17">
        <v>54434.47</v>
      </c>
      <c r="O17" t="s">
        <v>0</v>
      </c>
    </row>
    <row r="18" spans="1:15" x14ac:dyDescent="0.25">
      <c r="A18" s="1">
        <v>22.5</v>
      </c>
      <c r="B18" t="s">
        <v>0</v>
      </c>
      <c r="C18" t="s">
        <v>0</v>
      </c>
      <c r="D18">
        <v>30236</v>
      </c>
      <c r="E18">
        <v>1354162</v>
      </c>
      <c r="F18">
        <v>1200</v>
      </c>
      <c r="G18" t="s">
        <v>0</v>
      </c>
      <c r="I18" s="1">
        <v>22.5</v>
      </c>
      <c r="J18" t="s">
        <v>0</v>
      </c>
      <c r="K18" t="s">
        <v>0</v>
      </c>
      <c r="L18">
        <v>69352</v>
      </c>
      <c r="M18">
        <v>2995368</v>
      </c>
      <c r="N18">
        <v>6300</v>
      </c>
      <c r="O18" t="s">
        <v>0</v>
      </c>
    </row>
    <row r="19" spans="1:15" x14ac:dyDescent="0.25">
      <c r="A19" s="1">
        <v>27.5</v>
      </c>
      <c r="B19" t="s">
        <v>0</v>
      </c>
      <c r="C19" t="s">
        <v>0</v>
      </c>
      <c r="D19">
        <v>155056</v>
      </c>
      <c r="E19">
        <v>2394222</v>
      </c>
      <c r="F19">
        <v>23750</v>
      </c>
      <c r="G19" t="s">
        <v>0</v>
      </c>
      <c r="I19" s="1">
        <v>27.5</v>
      </c>
      <c r="J19" t="s">
        <v>0</v>
      </c>
      <c r="K19" t="s">
        <v>0</v>
      </c>
      <c r="L19">
        <v>122010</v>
      </c>
      <c r="M19">
        <v>756831</v>
      </c>
      <c r="N19">
        <v>76350</v>
      </c>
      <c r="O19" t="s">
        <v>0</v>
      </c>
    </row>
    <row r="20" spans="1:15" x14ac:dyDescent="0.25">
      <c r="A20" s="1">
        <v>32.5</v>
      </c>
      <c r="B20" t="s">
        <v>0</v>
      </c>
      <c r="C20" t="s">
        <v>0</v>
      </c>
      <c r="D20">
        <v>8630</v>
      </c>
      <c r="E20">
        <v>1689540</v>
      </c>
      <c r="F20">
        <v>315049</v>
      </c>
      <c r="G20">
        <v>217172</v>
      </c>
      <c r="I20" s="1">
        <v>32.5</v>
      </c>
      <c r="J20" t="s">
        <v>0</v>
      </c>
      <c r="K20" t="s">
        <v>0</v>
      </c>
      <c r="L20">
        <v>129320</v>
      </c>
      <c r="M20">
        <v>128061</v>
      </c>
      <c r="N20">
        <v>440888</v>
      </c>
      <c r="O20">
        <v>239373</v>
      </c>
    </row>
    <row r="21" spans="1:15" x14ac:dyDescent="0.25">
      <c r="A21" s="1">
        <v>37.5</v>
      </c>
      <c r="B21" t="s">
        <v>0</v>
      </c>
      <c r="C21" t="s">
        <v>0</v>
      </c>
      <c r="D21">
        <v>230170</v>
      </c>
      <c r="E21">
        <v>314957</v>
      </c>
      <c r="F21">
        <v>1282025</v>
      </c>
      <c r="G21">
        <v>1154309</v>
      </c>
      <c r="I21" s="1">
        <v>37.5</v>
      </c>
      <c r="J21" t="s">
        <v>0</v>
      </c>
      <c r="K21" t="s">
        <v>0</v>
      </c>
      <c r="L21">
        <v>146419</v>
      </c>
      <c r="M21">
        <v>142122</v>
      </c>
      <c r="N21">
        <v>441537</v>
      </c>
      <c r="O21">
        <v>3491028</v>
      </c>
    </row>
    <row r="22" spans="1:15" x14ac:dyDescent="0.25">
      <c r="A22" s="1">
        <v>42.5</v>
      </c>
      <c r="B22" t="s">
        <v>0</v>
      </c>
      <c r="C22" t="s">
        <v>0</v>
      </c>
      <c r="D22">
        <v>119350</v>
      </c>
      <c r="E22">
        <v>131040</v>
      </c>
      <c r="F22">
        <v>229344</v>
      </c>
      <c r="G22">
        <v>676530.1</v>
      </c>
      <c r="I22" s="1">
        <v>42.5</v>
      </c>
      <c r="J22" t="s">
        <v>0</v>
      </c>
      <c r="K22" t="s">
        <v>0</v>
      </c>
      <c r="L22">
        <v>101806</v>
      </c>
      <c r="M22">
        <v>234006</v>
      </c>
      <c r="N22">
        <v>270639.52</v>
      </c>
      <c r="O22">
        <v>202806.68</v>
      </c>
    </row>
    <row r="23" spans="1:15" x14ac:dyDescent="0.25">
      <c r="I23" s="1"/>
    </row>
    <row r="24" spans="1:15" x14ac:dyDescent="0.25">
      <c r="A24" s="1"/>
      <c r="B24">
        <v>-47.5</v>
      </c>
      <c r="C24">
        <v>-42.5</v>
      </c>
      <c r="D24">
        <v>-37.5</v>
      </c>
      <c r="E24">
        <v>-32.5</v>
      </c>
      <c r="F24">
        <v>-27.5</v>
      </c>
      <c r="G24">
        <v>-22.5</v>
      </c>
      <c r="I24" s="1"/>
      <c r="J24">
        <v>-47.5</v>
      </c>
      <c r="K24">
        <v>-42.5</v>
      </c>
      <c r="L24">
        <v>-37.5</v>
      </c>
      <c r="M24">
        <v>-32.5</v>
      </c>
      <c r="N24">
        <v>-27.5</v>
      </c>
      <c r="O24">
        <v>-22.5</v>
      </c>
    </row>
    <row r="25" spans="1:15" x14ac:dyDescent="0.25">
      <c r="A25" s="1">
        <v>-52.5</v>
      </c>
      <c r="B25" t="s">
        <v>0</v>
      </c>
      <c r="C25" t="s">
        <v>0</v>
      </c>
      <c r="D25">
        <v>0</v>
      </c>
      <c r="E25">
        <v>368.895217</v>
      </c>
      <c r="F25" t="s">
        <v>0</v>
      </c>
      <c r="G25" t="s">
        <v>0</v>
      </c>
      <c r="I25" s="1">
        <v>-52.5</v>
      </c>
      <c r="J25" t="s">
        <v>0</v>
      </c>
      <c r="K25" t="s">
        <v>0</v>
      </c>
      <c r="L25">
        <v>0</v>
      </c>
      <c r="M25">
        <v>68.079853999999997</v>
      </c>
      <c r="N25" t="s">
        <v>0</v>
      </c>
      <c r="O25" t="s">
        <v>0</v>
      </c>
    </row>
    <row r="26" spans="1:15" x14ac:dyDescent="0.25">
      <c r="A26" s="1">
        <v>-47.5</v>
      </c>
      <c r="B26" t="s">
        <v>0</v>
      </c>
      <c r="C26" t="s">
        <v>0</v>
      </c>
      <c r="D26">
        <v>6.7717435999999998</v>
      </c>
      <c r="E26">
        <v>46.788139000000001</v>
      </c>
      <c r="F26">
        <v>95.172420000000002</v>
      </c>
      <c r="G26" t="s">
        <v>0</v>
      </c>
      <c r="I26" s="1">
        <v>-47.5</v>
      </c>
      <c r="J26" t="s">
        <v>0</v>
      </c>
      <c r="K26" t="s">
        <v>0</v>
      </c>
      <c r="L26">
        <v>17.8811006</v>
      </c>
      <c r="M26">
        <v>30.975007000000002</v>
      </c>
      <c r="N26">
        <v>23.542280000000002</v>
      </c>
      <c r="O26">
        <v>121.1342599</v>
      </c>
    </row>
    <row r="27" spans="1:15" x14ac:dyDescent="0.25">
      <c r="A27" s="1">
        <v>-42.5</v>
      </c>
      <c r="B27" t="s">
        <v>0</v>
      </c>
      <c r="C27" t="s">
        <v>0</v>
      </c>
      <c r="D27" t="s">
        <v>0</v>
      </c>
      <c r="E27">
        <v>18.822863999999999</v>
      </c>
      <c r="F27">
        <v>151.44524000000001</v>
      </c>
      <c r="G27">
        <v>39.328040000000001</v>
      </c>
      <c r="I27" s="1">
        <v>-42.5</v>
      </c>
      <c r="J27" t="s">
        <v>0</v>
      </c>
      <c r="K27" t="s">
        <v>0</v>
      </c>
      <c r="L27">
        <v>45.582222899999998</v>
      </c>
      <c r="M27">
        <v>0</v>
      </c>
      <c r="N27">
        <v>15.500920000000001</v>
      </c>
      <c r="O27">
        <v>0.92109730000000001</v>
      </c>
    </row>
    <row r="28" spans="1:15" x14ac:dyDescent="0.25">
      <c r="A28" s="1">
        <v>-37.5</v>
      </c>
      <c r="B28" t="s">
        <v>0</v>
      </c>
      <c r="C28" t="s">
        <v>0</v>
      </c>
      <c r="D28" t="s">
        <v>0</v>
      </c>
      <c r="E28" t="s">
        <v>0</v>
      </c>
      <c r="F28">
        <v>20.41525</v>
      </c>
      <c r="G28">
        <v>0</v>
      </c>
      <c r="I28" s="1">
        <v>-37.5</v>
      </c>
      <c r="J28" t="s">
        <v>0</v>
      </c>
      <c r="K28" t="s">
        <v>0</v>
      </c>
      <c r="L28">
        <v>7.7959258</v>
      </c>
      <c r="M28">
        <v>4.9974210000000001</v>
      </c>
      <c r="N28">
        <v>4.3788499999999999</v>
      </c>
      <c r="O28">
        <v>0</v>
      </c>
    </row>
    <row r="29" spans="1:15" x14ac:dyDescent="0.25">
      <c r="A29" s="1">
        <v>-32.5</v>
      </c>
      <c r="B29" t="s">
        <v>0</v>
      </c>
      <c r="C29" t="s">
        <v>0</v>
      </c>
      <c r="D29" t="s">
        <v>0</v>
      </c>
      <c r="E29">
        <v>16.412814000000001</v>
      </c>
      <c r="F29">
        <v>0</v>
      </c>
      <c r="G29" t="s">
        <v>0</v>
      </c>
      <c r="I29" s="1">
        <v>-32.5</v>
      </c>
      <c r="J29" t="s">
        <v>0</v>
      </c>
      <c r="K29" t="s">
        <v>0</v>
      </c>
      <c r="L29">
        <v>0.30960369999999998</v>
      </c>
      <c r="M29">
        <v>7.800789</v>
      </c>
      <c r="N29">
        <v>0</v>
      </c>
      <c r="O29">
        <v>0</v>
      </c>
    </row>
    <row r="30" spans="1:15" x14ac:dyDescent="0.25">
      <c r="A30" s="1">
        <v>-27.5</v>
      </c>
      <c r="B30" t="s">
        <v>0</v>
      </c>
      <c r="C30" t="s">
        <v>0</v>
      </c>
      <c r="D30" t="s">
        <v>0</v>
      </c>
      <c r="E30">
        <v>0</v>
      </c>
      <c r="F30">
        <v>85.359849999999994</v>
      </c>
      <c r="G30" t="s">
        <v>0</v>
      </c>
      <c r="I30" s="1">
        <v>-27.5</v>
      </c>
      <c r="J30" t="s">
        <v>0</v>
      </c>
      <c r="K30" t="s">
        <v>0</v>
      </c>
      <c r="L30" t="s">
        <v>0</v>
      </c>
      <c r="M30" t="s">
        <v>0</v>
      </c>
      <c r="N30" t="s">
        <v>0</v>
      </c>
      <c r="O30">
        <v>0</v>
      </c>
    </row>
    <row r="31" spans="1:15" x14ac:dyDescent="0.25">
      <c r="A31" s="1">
        <v>-22.5</v>
      </c>
      <c r="B31" t="s">
        <v>0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I31" s="1">
        <v>-22.5</v>
      </c>
      <c r="J31" t="s">
        <v>0</v>
      </c>
      <c r="K31" t="s">
        <v>0</v>
      </c>
      <c r="L31" t="s">
        <v>0</v>
      </c>
      <c r="M31" t="s">
        <v>0</v>
      </c>
      <c r="N31" t="s">
        <v>0</v>
      </c>
      <c r="O31">
        <v>0</v>
      </c>
    </row>
    <row r="32" spans="1:15" x14ac:dyDescent="0.25">
      <c r="A32" s="1">
        <v>-17.5</v>
      </c>
      <c r="B32" t="s">
        <v>0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I32" s="1">
        <v>-17.5</v>
      </c>
      <c r="J32" t="s">
        <v>0</v>
      </c>
      <c r="K32" t="s">
        <v>0</v>
      </c>
      <c r="L32" t="s">
        <v>0</v>
      </c>
      <c r="M32">
        <v>0</v>
      </c>
      <c r="N32" t="s">
        <v>0</v>
      </c>
      <c r="O32" t="s">
        <v>0</v>
      </c>
    </row>
    <row r="33" spans="1:15" x14ac:dyDescent="0.25">
      <c r="A33" s="1">
        <v>-12.5</v>
      </c>
      <c r="B33" t="s">
        <v>0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I33" s="1">
        <v>-12.5</v>
      </c>
      <c r="J33" t="s">
        <v>0</v>
      </c>
      <c r="K33" t="s">
        <v>0</v>
      </c>
      <c r="L33" t="s">
        <v>0</v>
      </c>
      <c r="M33" t="s">
        <v>0</v>
      </c>
      <c r="N33" t="s">
        <v>0</v>
      </c>
      <c r="O33" t="s">
        <v>0</v>
      </c>
    </row>
    <row r="34" spans="1:15" x14ac:dyDescent="0.25">
      <c r="A34" s="1">
        <v>-7.5</v>
      </c>
      <c r="B34" t="s">
        <v>0</v>
      </c>
      <c r="C34" t="s">
        <v>0</v>
      </c>
      <c r="D34" t="s">
        <v>0</v>
      </c>
      <c r="E34" t="s">
        <v>0</v>
      </c>
      <c r="F34" t="s">
        <v>0</v>
      </c>
      <c r="G34" t="s">
        <v>0</v>
      </c>
      <c r="I34" s="1">
        <v>-7.5</v>
      </c>
      <c r="J34" t="s">
        <v>0</v>
      </c>
      <c r="K34" t="s">
        <v>0</v>
      </c>
      <c r="L34" t="s">
        <v>0</v>
      </c>
      <c r="M34" t="s">
        <v>0</v>
      </c>
      <c r="N34" t="s">
        <v>0</v>
      </c>
      <c r="O34" t="s">
        <v>0</v>
      </c>
    </row>
    <row r="35" spans="1:15" x14ac:dyDescent="0.25">
      <c r="A35" s="1">
        <v>-2.5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I35" s="1">
        <v>-2.5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</row>
    <row r="36" spans="1:15" x14ac:dyDescent="0.25">
      <c r="A36" s="1">
        <v>2.5</v>
      </c>
      <c r="B36" t="s">
        <v>0</v>
      </c>
      <c r="C36">
        <v>10.562469999999999</v>
      </c>
      <c r="D36" t="s">
        <v>0</v>
      </c>
      <c r="E36" t="s">
        <v>0</v>
      </c>
      <c r="F36">
        <v>0</v>
      </c>
      <c r="G36">
        <v>0</v>
      </c>
      <c r="I36" s="1">
        <v>2.5</v>
      </c>
      <c r="J36" t="s">
        <v>0</v>
      </c>
      <c r="K36" t="s">
        <v>0</v>
      </c>
      <c r="L36" t="s">
        <v>0</v>
      </c>
      <c r="M36" t="s">
        <v>0</v>
      </c>
      <c r="N36" t="s">
        <v>0</v>
      </c>
      <c r="O36">
        <v>0</v>
      </c>
    </row>
    <row r="37" spans="1:15" x14ac:dyDescent="0.25">
      <c r="A37" s="1">
        <v>7.5</v>
      </c>
      <c r="B37" t="s">
        <v>0</v>
      </c>
      <c r="C37" t="s">
        <v>0</v>
      </c>
      <c r="D37" t="s">
        <v>0</v>
      </c>
      <c r="E37" t="s">
        <v>0</v>
      </c>
      <c r="F37" t="s">
        <v>0</v>
      </c>
      <c r="G37" t="s">
        <v>0</v>
      </c>
      <c r="I37" s="1">
        <v>7.5</v>
      </c>
      <c r="J37" t="s">
        <v>0</v>
      </c>
      <c r="K37" t="s">
        <v>0</v>
      </c>
      <c r="L37" t="s">
        <v>0</v>
      </c>
      <c r="M37" t="s">
        <v>0</v>
      </c>
      <c r="N37" t="s">
        <v>0</v>
      </c>
      <c r="O37">
        <v>0</v>
      </c>
    </row>
    <row r="38" spans="1:15" x14ac:dyDescent="0.25">
      <c r="A38" s="1">
        <v>12.5</v>
      </c>
      <c r="B38" t="s">
        <v>0</v>
      </c>
      <c r="C38" t="s">
        <v>0</v>
      </c>
      <c r="D38">
        <v>0</v>
      </c>
      <c r="E38">
        <v>71.888662999999994</v>
      </c>
      <c r="F38" t="s">
        <v>0</v>
      </c>
      <c r="G38" t="s">
        <v>0</v>
      </c>
      <c r="I38" s="1">
        <v>12.5</v>
      </c>
      <c r="J38" t="s">
        <v>0</v>
      </c>
      <c r="K38">
        <v>0</v>
      </c>
      <c r="L38">
        <v>15.725199099999999</v>
      </c>
      <c r="M38">
        <v>129.09020100000001</v>
      </c>
      <c r="N38" t="s">
        <v>0</v>
      </c>
      <c r="O38" t="s">
        <v>0</v>
      </c>
    </row>
    <row r="39" spans="1:15" x14ac:dyDescent="0.25">
      <c r="A39" s="1">
        <v>17.5</v>
      </c>
      <c r="B39" t="s">
        <v>0</v>
      </c>
      <c r="C39" t="s">
        <v>0</v>
      </c>
      <c r="D39">
        <v>0</v>
      </c>
      <c r="E39">
        <v>0</v>
      </c>
      <c r="F39" t="s">
        <v>0</v>
      </c>
      <c r="G39" t="s">
        <v>0</v>
      </c>
      <c r="I39" s="1">
        <v>17.5</v>
      </c>
      <c r="J39" t="s">
        <v>0</v>
      </c>
      <c r="K39" t="s">
        <v>0</v>
      </c>
      <c r="L39">
        <v>16.161831299999999</v>
      </c>
      <c r="M39">
        <v>13.817264</v>
      </c>
      <c r="N39" t="s">
        <v>0</v>
      </c>
      <c r="O39" t="s">
        <v>0</v>
      </c>
    </row>
    <row r="40" spans="1:15" x14ac:dyDescent="0.25">
      <c r="A40" s="1">
        <v>22.5</v>
      </c>
      <c r="B40" t="s">
        <v>0</v>
      </c>
      <c r="C40" t="s">
        <v>0</v>
      </c>
      <c r="D40">
        <v>0.34477980000000003</v>
      </c>
      <c r="E40">
        <v>21.378736</v>
      </c>
      <c r="F40" t="s">
        <v>0</v>
      </c>
      <c r="G40" t="s">
        <v>0</v>
      </c>
      <c r="I40" s="1">
        <v>22.5</v>
      </c>
      <c r="J40" t="s">
        <v>0</v>
      </c>
      <c r="K40" t="s">
        <v>0</v>
      </c>
      <c r="L40">
        <v>3.4304570999999999</v>
      </c>
      <c r="M40">
        <v>240.013462</v>
      </c>
      <c r="N40" t="s">
        <v>0</v>
      </c>
      <c r="O40" t="s">
        <v>0</v>
      </c>
    </row>
    <row r="41" spans="1:15" x14ac:dyDescent="0.25">
      <c r="A41" s="1">
        <v>27.5</v>
      </c>
      <c r="B41" t="s">
        <v>0</v>
      </c>
      <c r="C41" t="s">
        <v>0</v>
      </c>
      <c r="D41">
        <v>0</v>
      </c>
      <c r="E41">
        <v>199.557444</v>
      </c>
      <c r="F41" t="s">
        <v>0</v>
      </c>
      <c r="G41" t="s">
        <v>0</v>
      </c>
      <c r="I41" s="1">
        <v>27.5</v>
      </c>
      <c r="J41" t="s">
        <v>0</v>
      </c>
      <c r="K41" t="s">
        <v>0</v>
      </c>
      <c r="L41">
        <v>0</v>
      </c>
      <c r="M41">
        <v>9.7651570000000003</v>
      </c>
      <c r="N41" t="s">
        <v>0</v>
      </c>
      <c r="O41" t="s">
        <v>0</v>
      </c>
    </row>
    <row r="42" spans="1:15" x14ac:dyDescent="0.25">
      <c r="A42" s="1">
        <v>32.5</v>
      </c>
      <c r="B42" t="s">
        <v>0</v>
      </c>
      <c r="C42" t="s">
        <v>0</v>
      </c>
      <c r="D42">
        <v>0</v>
      </c>
      <c r="E42">
        <v>14.343296</v>
      </c>
      <c r="F42">
        <v>0</v>
      </c>
      <c r="G42" t="s">
        <v>0</v>
      </c>
      <c r="I42" s="1">
        <v>32.5</v>
      </c>
      <c r="J42" t="s">
        <v>0</v>
      </c>
      <c r="K42" t="s">
        <v>0</v>
      </c>
      <c r="L42" t="s">
        <v>0</v>
      </c>
      <c r="M42">
        <v>0</v>
      </c>
      <c r="N42">
        <v>0</v>
      </c>
      <c r="O42" t="s">
        <v>0</v>
      </c>
    </row>
    <row r="43" spans="1:15" x14ac:dyDescent="0.25">
      <c r="A43" s="1">
        <v>37.5</v>
      </c>
      <c r="B43" t="s">
        <v>0</v>
      </c>
      <c r="C43" t="s">
        <v>0</v>
      </c>
      <c r="D43" t="s">
        <v>0</v>
      </c>
      <c r="E43">
        <v>0</v>
      </c>
      <c r="F43">
        <v>16.745360000000002</v>
      </c>
      <c r="G43" t="s">
        <v>0</v>
      </c>
      <c r="I43" s="1">
        <v>37.5</v>
      </c>
      <c r="J43" t="s">
        <v>0</v>
      </c>
      <c r="K43" t="s">
        <v>0</v>
      </c>
      <c r="L43" t="s">
        <v>0</v>
      </c>
      <c r="M43">
        <v>0</v>
      </c>
      <c r="N43">
        <v>0</v>
      </c>
      <c r="O43" t="s">
        <v>0</v>
      </c>
    </row>
    <row r="44" spans="1:15" x14ac:dyDescent="0.25">
      <c r="A44" s="1">
        <v>42.5</v>
      </c>
      <c r="B44" t="s">
        <v>0</v>
      </c>
      <c r="C44" t="s">
        <v>0</v>
      </c>
      <c r="D44" t="s">
        <v>0</v>
      </c>
      <c r="E44" t="s">
        <v>0</v>
      </c>
      <c r="F44" t="s">
        <v>0</v>
      </c>
      <c r="G44" t="s">
        <v>0</v>
      </c>
      <c r="I44" s="1">
        <v>42.5</v>
      </c>
      <c r="J44" t="s">
        <v>0</v>
      </c>
      <c r="K44" t="s">
        <v>0</v>
      </c>
      <c r="L44" t="s">
        <v>0</v>
      </c>
      <c r="M44" t="s">
        <v>0</v>
      </c>
      <c r="N44">
        <v>0</v>
      </c>
      <c r="O44" t="s">
        <v>0</v>
      </c>
    </row>
    <row r="46" spans="1:15" x14ac:dyDescent="0.25">
      <c r="A46" t="s">
        <v>13</v>
      </c>
      <c r="I46" t="s">
        <v>13</v>
      </c>
    </row>
    <row r="47" spans="1:15" x14ac:dyDescent="0.25">
      <c r="A47" s="1"/>
      <c r="B47">
        <v>-47.5</v>
      </c>
      <c r="C47">
        <v>-42.5</v>
      </c>
      <c r="D47">
        <v>-37.5</v>
      </c>
      <c r="E47">
        <v>-32.5</v>
      </c>
      <c r="F47">
        <v>-27.5</v>
      </c>
      <c r="G47">
        <v>-22.5</v>
      </c>
      <c r="I47" s="1"/>
      <c r="J47">
        <v>-47.5</v>
      </c>
      <c r="K47">
        <v>-42.5</v>
      </c>
      <c r="L47">
        <v>-37.5</v>
      </c>
      <c r="M47">
        <v>-32.5</v>
      </c>
      <c r="N47">
        <v>-27.5</v>
      </c>
      <c r="O47">
        <v>-22.5</v>
      </c>
    </row>
    <row r="48" spans="1:15" x14ac:dyDescent="0.25">
      <c r="A48" s="1">
        <v>-52.5</v>
      </c>
      <c r="B48" t="str">
        <f>IF(B3="NA","",IF(B25="NA",$R$2*B3/1000,B25))</f>
        <v/>
      </c>
      <c r="C48" t="str">
        <f t="shared" ref="C48:G48" si="0">IF(C3="NA","",IF(C25="NA",$R$2*C3/1000,C25))</f>
        <v/>
      </c>
      <c r="D48">
        <f t="shared" si="0"/>
        <v>0</v>
      </c>
      <c r="E48">
        <f t="shared" si="0"/>
        <v>368.895217</v>
      </c>
      <c r="F48" t="str">
        <f t="shared" si="0"/>
        <v/>
      </c>
      <c r="G48" t="str">
        <f t="shared" si="0"/>
        <v/>
      </c>
      <c r="I48" s="1">
        <v>-52.5</v>
      </c>
      <c r="J48">
        <f>IF(J3="NA","",IF(J25="NA",$R$3*J3/1000,J25))</f>
        <v>24.728100623011375</v>
      </c>
      <c r="K48">
        <f t="shared" ref="K48:O48" si="1">IF(K3="NA","",IF(K25="NA",$R$3*K3/1000,K25))</f>
        <v>177.39109349902114</v>
      </c>
      <c r="L48">
        <f t="shared" si="1"/>
        <v>0</v>
      </c>
      <c r="M48">
        <f t="shared" si="1"/>
        <v>68.079853999999997</v>
      </c>
      <c r="N48" t="str">
        <f t="shared" si="1"/>
        <v/>
      </c>
      <c r="O48" t="str">
        <f t="shared" si="1"/>
        <v/>
      </c>
    </row>
    <row r="49" spans="1:15" x14ac:dyDescent="0.25">
      <c r="A49" s="1">
        <v>-47.5</v>
      </c>
      <c r="B49" t="str">
        <f t="shared" ref="B49:G67" si="2">IF(B4="NA","",IF(B26="NA",$R$2*B4/1000,B26))</f>
        <v/>
      </c>
      <c r="C49">
        <f t="shared" si="2"/>
        <v>18.549587360182208</v>
      </c>
      <c r="D49">
        <f t="shared" si="2"/>
        <v>6.7717435999999998</v>
      </c>
      <c r="E49">
        <f t="shared" si="2"/>
        <v>46.788139000000001</v>
      </c>
      <c r="F49">
        <f t="shared" si="2"/>
        <v>95.172420000000002</v>
      </c>
      <c r="G49">
        <f t="shared" si="2"/>
        <v>630.14783526774772</v>
      </c>
      <c r="I49" s="1">
        <v>-47.5</v>
      </c>
      <c r="J49">
        <f t="shared" ref="J49:O49" si="3">IF(J4="NA","",IF(J26="NA",$R$3*J4/1000,J26))</f>
        <v>6.9437389695866756</v>
      </c>
      <c r="K49">
        <f t="shared" si="3"/>
        <v>39.755150335453898</v>
      </c>
      <c r="L49">
        <f t="shared" si="3"/>
        <v>17.8811006</v>
      </c>
      <c r="M49">
        <f t="shared" si="3"/>
        <v>30.975007000000002</v>
      </c>
      <c r="N49">
        <f t="shared" si="3"/>
        <v>23.542280000000002</v>
      </c>
      <c r="O49">
        <f t="shared" si="3"/>
        <v>121.1342599</v>
      </c>
    </row>
    <row r="50" spans="1:15" x14ac:dyDescent="0.25">
      <c r="A50" s="1">
        <v>-42.5</v>
      </c>
      <c r="B50" t="str">
        <f t="shared" si="2"/>
        <v/>
      </c>
      <c r="C50" t="str">
        <f t="shared" si="2"/>
        <v/>
      </c>
      <c r="D50" t="str">
        <f t="shared" si="2"/>
        <v/>
      </c>
      <c r="E50">
        <f t="shared" si="2"/>
        <v>18.822863999999999</v>
      </c>
      <c r="F50">
        <f t="shared" si="2"/>
        <v>151.44524000000001</v>
      </c>
      <c r="G50">
        <f t="shared" si="2"/>
        <v>39.328040000000001</v>
      </c>
      <c r="I50" s="1">
        <v>-42.5</v>
      </c>
      <c r="J50" t="str">
        <f t="shared" ref="J50:O50" si="4">IF(J5="NA","",IF(J27="NA",$R$3*J5/1000,J27))</f>
        <v/>
      </c>
      <c r="K50" t="str">
        <f t="shared" si="4"/>
        <v/>
      </c>
      <c r="L50">
        <f t="shared" si="4"/>
        <v>45.582222899999998</v>
      </c>
      <c r="M50">
        <f t="shared" si="4"/>
        <v>0</v>
      </c>
      <c r="N50">
        <f t="shared" si="4"/>
        <v>15.500920000000001</v>
      </c>
      <c r="O50">
        <f t="shared" si="4"/>
        <v>0.92109730000000001</v>
      </c>
    </row>
    <row r="51" spans="1:15" x14ac:dyDescent="0.25">
      <c r="A51" s="1">
        <v>-37.5</v>
      </c>
      <c r="B51" t="str">
        <f t="shared" si="2"/>
        <v/>
      </c>
      <c r="C51" t="str">
        <f t="shared" si="2"/>
        <v/>
      </c>
      <c r="D51" t="str">
        <f t="shared" si="2"/>
        <v/>
      </c>
      <c r="E51" t="str">
        <f t="shared" si="2"/>
        <v/>
      </c>
      <c r="F51">
        <f t="shared" si="2"/>
        <v>20.41525</v>
      </c>
      <c r="G51">
        <f t="shared" si="2"/>
        <v>0</v>
      </c>
      <c r="I51" s="1">
        <v>-37.5</v>
      </c>
      <c r="J51" t="str">
        <f t="shared" ref="J51:O51" si="5">IF(J6="NA","",IF(J28="NA",$R$3*J6/1000,J28))</f>
        <v/>
      </c>
      <c r="K51" t="str">
        <f t="shared" si="5"/>
        <v/>
      </c>
      <c r="L51">
        <f t="shared" si="5"/>
        <v>7.7959258</v>
      </c>
      <c r="M51">
        <f t="shared" si="5"/>
        <v>4.9974210000000001</v>
      </c>
      <c r="N51">
        <f t="shared" si="5"/>
        <v>4.3788499999999999</v>
      </c>
      <c r="O51">
        <f t="shared" si="5"/>
        <v>0</v>
      </c>
    </row>
    <row r="52" spans="1:15" x14ac:dyDescent="0.25">
      <c r="A52" s="1">
        <v>-32.5</v>
      </c>
      <c r="B52" t="str">
        <f t="shared" si="2"/>
        <v/>
      </c>
      <c r="C52" t="str">
        <f t="shared" si="2"/>
        <v/>
      </c>
      <c r="D52" t="str">
        <f t="shared" si="2"/>
        <v/>
      </c>
      <c r="E52">
        <f t="shared" si="2"/>
        <v>16.412814000000001</v>
      </c>
      <c r="F52">
        <f t="shared" si="2"/>
        <v>0</v>
      </c>
      <c r="G52">
        <f t="shared" si="2"/>
        <v>178.1166043934864</v>
      </c>
      <c r="I52" s="1">
        <v>-32.5</v>
      </c>
      <c r="J52">
        <f t="shared" ref="J52:O52" si="6">IF(J7="NA","",IF(J29="NA",$R$3*J7/1000,J29))</f>
        <v>1.0465285442238743</v>
      </c>
      <c r="K52" t="str">
        <f t="shared" si="6"/>
        <v/>
      </c>
      <c r="L52">
        <f t="shared" si="6"/>
        <v>0.30960369999999998</v>
      </c>
      <c r="M52">
        <f t="shared" si="6"/>
        <v>7.800789</v>
      </c>
      <c r="N52">
        <f t="shared" si="6"/>
        <v>0</v>
      </c>
      <c r="O52">
        <f t="shared" si="6"/>
        <v>0</v>
      </c>
    </row>
    <row r="53" spans="1:15" x14ac:dyDescent="0.25">
      <c r="A53" s="1">
        <v>-27.5</v>
      </c>
      <c r="B53" t="str">
        <f t="shared" si="2"/>
        <v/>
      </c>
      <c r="C53" t="str">
        <f t="shared" si="2"/>
        <v/>
      </c>
      <c r="D53" t="str">
        <f t="shared" si="2"/>
        <v/>
      </c>
      <c r="E53">
        <f t="shared" si="2"/>
        <v>0</v>
      </c>
      <c r="F53">
        <f t="shared" si="2"/>
        <v>85.359849999999994</v>
      </c>
      <c r="G53">
        <f t="shared" si="2"/>
        <v>128.21353718804127</v>
      </c>
      <c r="I53" s="1">
        <v>-27.5</v>
      </c>
      <c r="J53" t="str">
        <f t="shared" ref="J53:O53" si="7">IF(J8="NA","",IF(J30="NA",$R$3*J8/1000,J30))</f>
        <v/>
      </c>
      <c r="K53" t="str">
        <f t="shared" si="7"/>
        <v/>
      </c>
      <c r="L53" t="str">
        <f t="shared" si="7"/>
        <v/>
      </c>
      <c r="M53">
        <f t="shared" si="7"/>
        <v>191.91628949260516</v>
      </c>
      <c r="N53">
        <f t="shared" si="7"/>
        <v>453.29826668355059</v>
      </c>
      <c r="O53">
        <f t="shared" si="7"/>
        <v>0</v>
      </c>
    </row>
    <row r="54" spans="1:15" x14ac:dyDescent="0.25">
      <c r="A54" s="1">
        <v>-22.5</v>
      </c>
      <c r="B54" t="str">
        <f t="shared" si="2"/>
        <v/>
      </c>
      <c r="C54" t="str">
        <f t="shared" si="2"/>
        <v/>
      </c>
      <c r="D54" t="str">
        <f t="shared" si="2"/>
        <v/>
      </c>
      <c r="E54" t="str">
        <f t="shared" si="2"/>
        <v/>
      </c>
      <c r="F54">
        <f t="shared" si="2"/>
        <v>292.31728641632208</v>
      </c>
      <c r="G54" t="str">
        <f t="shared" si="2"/>
        <v/>
      </c>
      <c r="I54" s="1">
        <v>-22.5</v>
      </c>
      <c r="J54" t="str">
        <f t="shared" ref="J54:O54" si="8">IF(J9="NA","",IF(J31="NA",$R$3*J9/1000,J31))</f>
        <v/>
      </c>
      <c r="K54" t="str">
        <f t="shared" si="8"/>
        <v/>
      </c>
      <c r="L54" t="str">
        <f t="shared" si="8"/>
        <v/>
      </c>
      <c r="M54">
        <f t="shared" si="8"/>
        <v>182.51815819159796</v>
      </c>
      <c r="N54">
        <f t="shared" si="8"/>
        <v>167.6161266605794</v>
      </c>
      <c r="O54">
        <f t="shared" si="8"/>
        <v>0</v>
      </c>
    </row>
    <row r="55" spans="1:15" x14ac:dyDescent="0.25">
      <c r="A55" s="1">
        <v>-17.5</v>
      </c>
      <c r="B55" t="str">
        <f t="shared" si="2"/>
        <v/>
      </c>
      <c r="C55" t="str">
        <f t="shared" si="2"/>
        <v/>
      </c>
      <c r="D55" t="str">
        <f t="shared" si="2"/>
        <v/>
      </c>
      <c r="E55">
        <f t="shared" si="2"/>
        <v>1.9557568709536888</v>
      </c>
      <c r="F55">
        <f t="shared" si="2"/>
        <v>380.12669285059894</v>
      </c>
      <c r="G55">
        <f t="shared" si="2"/>
        <v>227.76774901673338</v>
      </c>
      <c r="I55" s="1">
        <v>-17.5</v>
      </c>
      <c r="J55" t="str">
        <f t="shared" ref="J55:O55" si="9">IF(J10="NA","",IF(J32="NA",$R$3*J10/1000,J32))</f>
        <v/>
      </c>
      <c r="K55" t="str">
        <f t="shared" si="9"/>
        <v/>
      </c>
      <c r="L55" t="str">
        <f t="shared" si="9"/>
        <v/>
      </c>
      <c r="M55">
        <f t="shared" si="9"/>
        <v>0</v>
      </c>
      <c r="N55">
        <f t="shared" si="9"/>
        <v>230.31908177645008</v>
      </c>
      <c r="O55">
        <f t="shared" si="9"/>
        <v>589.78603465185131</v>
      </c>
    </row>
    <row r="56" spans="1:15" x14ac:dyDescent="0.25">
      <c r="A56" s="1">
        <v>-12.5</v>
      </c>
      <c r="B56" t="str">
        <f t="shared" si="2"/>
        <v/>
      </c>
      <c r="C56" t="str">
        <f t="shared" si="2"/>
        <v/>
      </c>
      <c r="D56" t="str">
        <f t="shared" si="2"/>
        <v/>
      </c>
      <c r="E56">
        <f t="shared" si="2"/>
        <v>117.80995446205841</v>
      </c>
      <c r="F56">
        <f t="shared" si="2"/>
        <v>595.90261062800232</v>
      </c>
      <c r="G56">
        <f t="shared" si="2"/>
        <v>255.94929453159224</v>
      </c>
      <c r="I56" s="1">
        <v>-12.5</v>
      </c>
      <c r="J56" t="str">
        <f t="shared" ref="J56:O56" si="10">IF(J11="NA","",IF(J33="NA",$R$3*J11/1000,J33))</f>
        <v/>
      </c>
      <c r="K56" t="str">
        <f t="shared" si="10"/>
        <v/>
      </c>
      <c r="L56" t="str">
        <f t="shared" si="10"/>
        <v/>
      </c>
      <c r="M56">
        <f t="shared" si="10"/>
        <v>81.585299054080721</v>
      </c>
      <c r="N56">
        <f t="shared" si="10"/>
        <v>102.44381981304623</v>
      </c>
      <c r="O56">
        <f t="shared" si="10"/>
        <v>335.99561149111372</v>
      </c>
    </row>
    <row r="57" spans="1:15" x14ac:dyDescent="0.25">
      <c r="A57" s="1">
        <v>-7.5</v>
      </c>
      <c r="B57" t="str">
        <f t="shared" si="2"/>
        <v/>
      </c>
      <c r="C57" t="str">
        <f t="shared" si="2"/>
        <v/>
      </c>
      <c r="D57" t="str">
        <f t="shared" si="2"/>
        <v/>
      </c>
      <c r="E57">
        <f t="shared" si="2"/>
        <v>160.40411616984611</v>
      </c>
      <c r="F57">
        <f t="shared" si="2"/>
        <v>767.09720238148441</v>
      </c>
      <c r="G57">
        <f t="shared" si="2"/>
        <v>470.66806113772117</v>
      </c>
      <c r="I57" s="1">
        <v>-7.5</v>
      </c>
      <c r="J57" t="str">
        <f t="shared" ref="J57:O57" si="11">IF(J12="NA","",IF(J34="NA",$R$3*J12/1000,J34))</f>
        <v/>
      </c>
      <c r="K57" t="str">
        <f t="shared" si="11"/>
        <v/>
      </c>
      <c r="L57" t="str">
        <f t="shared" si="11"/>
        <v/>
      </c>
      <c r="M57">
        <f t="shared" si="11"/>
        <v>521.56492193742361</v>
      </c>
      <c r="N57">
        <f t="shared" si="11"/>
        <v>193.71029615557904</v>
      </c>
      <c r="O57">
        <f t="shared" si="11"/>
        <v>123.79635415165677</v>
      </c>
    </row>
    <row r="58" spans="1:15" x14ac:dyDescent="0.25">
      <c r="A58" s="1">
        <v>-2.5</v>
      </c>
      <c r="B58" t="str">
        <f t="shared" si="2"/>
        <v/>
      </c>
      <c r="C58" t="str">
        <f t="shared" si="2"/>
        <v/>
      </c>
      <c r="D58">
        <f t="shared" si="2"/>
        <v>646.07969267222597</v>
      </c>
      <c r="E58">
        <f t="shared" si="2"/>
        <v>200.66286823448826</v>
      </c>
      <c r="F58">
        <f t="shared" si="2"/>
        <v>1230.3697098124626</v>
      </c>
      <c r="G58">
        <f t="shared" si="2"/>
        <v>864.34853054341465</v>
      </c>
      <c r="I58" s="1">
        <v>-2.5</v>
      </c>
      <c r="J58" t="str">
        <f t="shared" ref="J58:O58" si="12">IF(J13="NA","",IF(J35="NA",$R$3*J13/1000,J35))</f>
        <v/>
      </c>
      <c r="K58" t="str">
        <f t="shared" si="12"/>
        <v/>
      </c>
      <c r="L58" t="str">
        <f t="shared" si="12"/>
        <v/>
      </c>
      <c r="M58">
        <f t="shared" si="12"/>
        <v>570.90110874471759</v>
      </c>
      <c r="N58">
        <f t="shared" si="12"/>
        <v>244.22337078335994</v>
      </c>
      <c r="O58">
        <f t="shared" si="12"/>
        <v>527.51559702367024</v>
      </c>
    </row>
    <row r="59" spans="1:15" x14ac:dyDescent="0.25">
      <c r="A59" s="1">
        <v>2.5</v>
      </c>
      <c r="B59" t="str">
        <f t="shared" si="2"/>
        <v/>
      </c>
      <c r="C59">
        <f t="shared" si="2"/>
        <v>10.562469999999999</v>
      </c>
      <c r="D59">
        <f t="shared" si="2"/>
        <v>800.51443556297363</v>
      </c>
      <c r="E59">
        <f t="shared" si="2"/>
        <v>231.80195196637689</v>
      </c>
      <c r="F59">
        <f t="shared" si="2"/>
        <v>0</v>
      </c>
      <c r="G59">
        <f t="shared" si="2"/>
        <v>0</v>
      </c>
      <c r="I59" s="1">
        <v>2.5</v>
      </c>
      <c r="J59" t="str">
        <f t="shared" ref="J59:O59" si="13">IF(J14="NA","",IF(J36="NA",$R$3*J14/1000,J36))</f>
        <v/>
      </c>
      <c r="K59" t="str">
        <f t="shared" si="13"/>
        <v/>
      </c>
      <c r="L59" t="str">
        <f t="shared" si="13"/>
        <v/>
      </c>
      <c r="M59">
        <f t="shared" si="13"/>
        <v>473.85626133699316</v>
      </c>
      <c r="N59">
        <f t="shared" si="13"/>
        <v>170.76863533041129</v>
      </c>
      <c r="O59">
        <f t="shared" si="13"/>
        <v>0</v>
      </c>
    </row>
    <row r="60" spans="1:15" x14ac:dyDescent="0.25">
      <c r="A60" s="1">
        <v>7.5</v>
      </c>
      <c r="B60" t="str">
        <f t="shared" si="2"/>
        <v/>
      </c>
      <c r="C60" t="str">
        <f t="shared" si="2"/>
        <v/>
      </c>
      <c r="D60">
        <f t="shared" si="2"/>
        <v>525.88642911312115</v>
      </c>
      <c r="E60">
        <f t="shared" si="2"/>
        <v>246.38452669816061</v>
      </c>
      <c r="F60">
        <f t="shared" si="2"/>
        <v>1504.1464178529582</v>
      </c>
      <c r="G60">
        <f t="shared" si="2"/>
        <v>1435.1150119608747</v>
      </c>
      <c r="I60" s="1">
        <v>7.5</v>
      </c>
      <c r="J60" t="str">
        <f t="shared" ref="J60:O60" si="14">IF(J15="NA","",IF(J37="NA",$R$3*J15/1000,J37))</f>
        <v/>
      </c>
      <c r="K60" t="str">
        <f t="shared" si="14"/>
        <v/>
      </c>
      <c r="L60">
        <f t="shared" si="14"/>
        <v>213.14175326719476</v>
      </c>
      <c r="M60">
        <f t="shared" si="14"/>
        <v>697.63171980620314</v>
      </c>
      <c r="N60">
        <f t="shared" si="14"/>
        <v>469.95671555624205</v>
      </c>
      <c r="O60">
        <f t="shared" si="14"/>
        <v>0</v>
      </c>
    </row>
    <row r="61" spans="1:15" x14ac:dyDescent="0.25">
      <c r="A61" s="1">
        <v>12.5</v>
      </c>
      <c r="B61" t="str">
        <f t="shared" si="2"/>
        <v/>
      </c>
      <c r="C61" t="str">
        <f t="shared" si="2"/>
        <v/>
      </c>
      <c r="D61">
        <f t="shared" si="2"/>
        <v>0</v>
      </c>
      <c r="E61">
        <f t="shared" si="2"/>
        <v>71.888662999999994</v>
      </c>
      <c r="F61">
        <f t="shared" si="2"/>
        <v>1504.4494588295352</v>
      </c>
      <c r="G61">
        <f t="shared" si="2"/>
        <v>1560.4089802580872</v>
      </c>
      <c r="I61" s="1">
        <v>12.5</v>
      </c>
      <c r="J61" t="str">
        <f t="shared" ref="J61:O61" si="15">IF(J16="NA","",IF(J38="NA",$R$3*J16/1000,J38))</f>
        <v/>
      </c>
      <c r="K61">
        <f t="shared" si="15"/>
        <v>0</v>
      </c>
      <c r="L61">
        <f t="shared" si="15"/>
        <v>15.725199099999999</v>
      </c>
      <c r="M61">
        <f t="shared" si="15"/>
        <v>129.09020100000001</v>
      </c>
      <c r="N61">
        <f t="shared" si="15"/>
        <v>341.57792253650376</v>
      </c>
      <c r="O61">
        <f t="shared" si="15"/>
        <v>44.264200977340366</v>
      </c>
    </row>
    <row r="62" spans="1:15" x14ac:dyDescent="0.25">
      <c r="A62" s="1">
        <v>17.5</v>
      </c>
      <c r="B62" t="str">
        <f t="shared" si="2"/>
        <v/>
      </c>
      <c r="C62" t="str">
        <f t="shared" si="2"/>
        <v/>
      </c>
      <c r="D62">
        <f t="shared" si="2"/>
        <v>0</v>
      </c>
      <c r="E62">
        <f t="shared" si="2"/>
        <v>0</v>
      </c>
      <c r="F62">
        <f t="shared" si="2"/>
        <v>118.67621132830487</v>
      </c>
      <c r="G62" t="str">
        <f t="shared" si="2"/>
        <v/>
      </c>
      <c r="I62" s="1">
        <v>17.5</v>
      </c>
      <c r="J62" t="str">
        <f t="shared" ref="J62:O62" si="16">IF(J17="NA","",IF(J39="NA",$R$3*J17/1000,J39))</f>
        <v/>
      </c>
      <c r="K62">
        <f t="shared" si="16"/>
        <v>153.07283803804128</v>
      </c>
      <c r="L62">
        <f t="shared" si="16"/>
        <v>16.161831299999999</v>
      </c>
      <c r="M62">
        <f t="shared" si="16"/>
        <v>13.817264</v>
      </c>
      <c r="N62">
        <f t="shared" si="16"/>
        <v>51.294930626192539</v>
      </c>
      <c r="O62" t="str">
        <f t="shared" si="16"/>
        <v/>
      </c>
    </row>
    <row r="63" spans="1:15" x14ac:dyDescent="0.25">
      <c r="A63" s="1">
        <v>22.5</v>
      </c>
      <c r="B63" t="str">
        <f t="shared" si="2"/>
        <v/>
      </c>
      <c r="C63" t="str">
        <f t="shared" si="2"/>
        <v/>
      </c>
      <c r="D63">
        <f t="shared" si="2"/>
        <v>0.34477980000000003</v>
      </c>
      <c r="E63">
        <f t="shared" si="2"/>
        <v>21.378736</v>
      </c>
      <c r="F63">
        <f t="shared" si="2"/>
        <v>1.5183681498633135</v>
      </c>
      <c r="G63" t="str">
        <f t="shared" si="2"/>
        <v/>
      </c>
      <c r="I63" s="1">
        <v>22.5</v>
      </c>
      <c r="J63" t="str">
        <f t="shared" ref="J63:O63" si="17">IF(J18="NA","",IF(J40="NA",$R$3*J18/1000,J40))</f>
        <v/>
      </c>
      <c r="K63" t="str">
        <f t="shared" si="17"/>
        <v/>
      </c>
      <c r="L63">
        <f t="shared" si="17"/>
        <v>3.4304570999999999</v>
      </c>
      <c r="M63">
        <f t="shared" si="17"/>
        <v>240.013462</v>
      </c>
      <c r="N63">
        <f t="shared" si="17"/>
        <v>5.9366438755629103</v>
      </c>
      <c r="O63" t="str">
        <f t="shared" si="17"/>
        <v/>
      </c>
    </row>
    <row r="64" spans="1:15" x14ac:dyDescent="0.25">
      <c r="A64" s="1">
        <v>27.5</v>
      </c>
      <c r="B64" t="str">
        <f t="shared" si="2"/>
        <v/>
      </c>
      <c r="C64" t="str">
        <f t="shared" si="2"/>
        <v/>
      </c>
      <c r="D64">
        <f t="shared" si="2"/>
        <v>0</v>
      </c>
      <c r="E64">
        <f t="shared" si="2"/>
        <v>199.557444</v>
      </c>
      <c r="F64">
        <f t="shared" si="2"/>
        <v>30.051036299378076</v>
      </c>
      <c r="G64" t="str">
        <f t="shared" si="2"/>
        <v/>
      </c>
      <c r="I64" s="1">
        <v>27.5</v>
      </c>
      <c r="J64" t="str">
        <f t="shared" ref="J64:O64" si="18">IF(J19="NA","",IF(J41="NA",$R$3*J19/1000,J41))</f>
        <v/>
      </c>
      <c r="K64" t="str">
        <f t="shared" si="18"/>
        <v/>
      </c>
      <c r="L64">
        <f t="shared" si="18"/>
        <v>0</v>
      </c>
      <c r="M64">
        <f t="shared" si="18"/>
        <v>9.7651570000000003</v>
      </c>
      <c r="N64">
        <f t="shared" si="18"/>
        <v>71.946469825274306</v>
      </c>
      <c r="O64" t="str">
        <f t="shared" si="18"/>
        <v/>
      </c>
    </row>
    <row r="65" spans="1:15" x14ac:dyDescent="0.25">
      <c r="A65" s="1">
        <v>32.5</v>
      </c>
      <c r="B65" t="str">
        <f t="shared" si="2"/>
        <v/>
      </c>
      <c r="C65" t="str">
        <f t="shared" si="2"/>
        <v/>
      </c>
      <c r="D65">
        <f t="shared" si="2"/>
        <v>0</v>
      </c>
      <c r="E65">
        <f t="shared" si="2"/>
        <v>14.343296</v>
      </c>
      <c r="F65">
        <f t="shared" si="2"/>
        <v>0</v>
      </c>
      <c r="G65">
        <f t="shared" si="2"/>
        <v>274.78920653509624</v>
      </c>
      <c r="I65" s="1">
        <v>32.5</v>
      </c>
      <c r="J65" t="str">
        <f t="shared" ref="J65:O65" si="19">IF(J20="NA","",IF(J42="NA",$R$3*J20/1000,J42))</f>
        <v/>
      </c>
      <c r="K65" t="str">
        <f t="shared" si="19"/>
        <v/>
      </c>
      <c r="L65">
        <f t="shared" si="19"/>
        <v>121.86139460123739</v>
      </c>
      <c r="M65">
        <f t="shared" si="19"/>
        <v>0</v>
      </c>
      <c r="N65">
        <f t="shared" si="19"/>
        <v>0</v>
      </c>
      <c r="O65">
        <f t="shared" si="19"/>
        <v>225.5670245119239</v>
      </c>
    </row>
    <row r="66" spans="1:15" x14ac:dyDescent="0.25">
      <c r="A66" s="1">
        <v>37.5</v>
      </c>
      <c r="B66" t="str">
        <f t="shared" si="2"/>
        <v/>
      </c>
      <c r="C66" t="str">
        <f t="shared" si="2"/>
        <v/>
      </c>
      <c r="D66">
        <f t="shared" si="2"/>
        <v>291.23566421169903</v>
      </c>
      <c r="E66">
        <f t="shared" si="2"/>
        <v>0</v>
      </c>
      <c r="F66">
        <f t="shared" si="2"/>
        <v>16.745360000000002</v>
      </c>
      <c r="G66">
        <f t="shared" si="2"/>
        <v>1460.5550172504761</v>
      </c>
      <c r="I66" s="1">
        <v>37.5</v>
      </c>
      <c r="J66" t="str">
        <f t="shared" ref="J66:O66" si="20">IF(J21="NA","",IF(J43="NA",$R$3*J21/1000,J43))</f>
        <v/>
      </c>
      <c r="K66" t="str">
        <f t="shared" si="20"/>
        <v/>
      </c>
      <c r="L66">
        <f t="shared" si="20"/>
        <v>137.97419993905487</v>
      </c>
      <c r="M66">
        <f t="shared" si="20"/>
        <v>0</v>
      </c>
      <c r="N66">
        <f t="shared" si="20"/>
        <v>0</v>
      </c>
      <c r="O66">
        <f t="shared" si="20"/>
        <v>3289.6809516854973</v>
      </c>
    </row>
    <row r="67" spans="1:15" x14ac:dyDescent="0.25">
      <c r="A67" s="1">
        <v>42.5</v>
      </c>
      <c r="B67" t="str">
        <f t="shared" si="2"/>
        <v/>
      </c>
      <c r="C67" t="str">
        <f t="shared" si="2"/>
        <v/>
      </c>
      <c r="D67">
        <f t="shared" si="2"/>
        <v>151.01436557182203</v>
      </c>
      <c r="E67">
        <f t="shared" si="2"/>
        <v>165.80580196507384</v>
      </c>
      <c r="F67">
        <f t="shared" si="2"/>
        <v>290.19052080187646</v>
      </c>
      <c r="G67">
        <f t="shared" si="2"/>
        <v>856.01813021986857</v>
      </c>
      <c r="I67" s="1">
        <v>42.5</v>
      </c>
      <c r="J67" t="str">
        <f t="shared" ref="J67:O67" si="21">IF(J22="NA","",IF(J44="NA",$R$3*J22/1000,J44))</f>
        <v/>
      </c>
      <c r="K67" t="str">
        <f t="shared" si="21"/>
        <v/>
      </c>
      <c r="L67">
        <f t="shared" si="21"/>
        <v>95.934280380247245</v>
      </c>
      <c r="M67">
        <f t="shared" si="21"/>
        <v>220.50956932459911</v>
      </c>
      <c r="N67">
        <f t="shared" si="21"/>
        <v>0</v>
      </c>
      <c r="O67">
        <f t="shared" si="21"/>
        <v>191.10968805480107</v>
      </c>
    </row>
    <row r="69" spans="1:15" x14ac:dyDescent="0.25">
      <c r="A69" t="s">
        <v>14</v>
      </c>
      <c r="B69">
        <f>SUM(B48:G67)</f>
        <v>19799.280950912911</v>
      </c>
      <c r="I69" t="s">
        <v>15</v>
      </c>
      <c r="J69">
        <f>SUM(J48:O67)</f>
        <v>12520.043050955901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opLeftCell="A27" workbookViewId="0">
      <selection activeCell="H47" sqref="H47"/>
    </sheetView>
  </sheetViews>
  <sheetFormatPr defaultRowHeight="15" x14ac:dyDescent="0.25"/>
  <sheetData>
    <row r="1" spans="1:15" x14ac:dyDescent="0.25">
      <c r="A1" t="s">
        <v>3</v>
      </c>
    </row>
    <row r="2" spans="1:15" x14ac:dyDescent="0.25">
      <c r="A2" s="1"/>
      <c r="B2">
        <v>-47.5</v>
      </c>
      <c r="C2">
        <v>-42.5</v>
      </c>
      <c r="D2">
        <v>-37.5</v>
      </c>
      <c r="E2">
        <v>-32.5</v>
      </c>
      <c r="F2">
        <v>-27.5</v>
      </c>
      <c r="G2">
        <v>-22.5</v>
      </c>
      <c r="I2" s="1"/>
      <c r="J2">
        <v>-47.5</v>
      </c>
      <c r="K2">
        <v>-42.5</v>
      </c>
      <c r="L2">
        <v>-37.5</v>
      </c>
      <c r="M2">
        <v>-32.5</v>
      </c>
      <c r="N2">
        <v>-27.5</v>
      </c>
      <c r="O2">
        <v>-22.5</v>
      </c>
    </row>
    <row r="3" spans="1:15" x14ac:dyDescent="0.25">
      <c r="A3" s="1">
        <v>-52.5</v>
      </c>
      <c r="B3" t="s">
        <v>0</v>
      </c>
      <c r="C3">
        <v>4424.9399999999996</v>
      </c>
      <c r="D3">
        <v>2832.57</v>
      </c>
      <c r="E3">
        <v>1048857.55</v>
      </c>
      <c r="F3" t="s">
        <v>0</v>
      </c>
      <c r="G3" t="s">
        <v>0</v>
      </c>
      <c r="I3" s="1">
        <v>-52.5</v>
      </c>
      <c r="J3" t="s">
        <v>0</v>
      </c>
      <c r="K3">
        <v>18179.46</v>
      </c>
      <c r="L3">
        <v>10250.370000000001</v>
      </c>
      <c r="M3">
        <v>164687.97</v>
      </c>
      <c r="N3" t="s">
        <v>0</v>
      </c>
      <c r="O3" t="s">
        <v>0</v>
      </c>
    </row>
    <row r="4" spans="1:15" x14ac:dyDescent="0.25">
      <c r="A4" s="1">
        <v>-47.5</v>
      </c>
      <c r="B4" t="s">
        <v>0</v>
      </c>
      <c r="C4" t="s">
        <v>0</v>
      </c>
      <c r="D4">
        <v>19046</v>
      </c>
      <c r="E4">
        <v>752935.15</v>
      </c>
      <c r="F4">
        <v>891318.85</v>
      </c>
      <c r="G4">
        <v>213372.98</v>
      </c>
      <c r="I4" s="1">
        <v>-47.5</v>
      </c>
      <c r="J4" t="s">
        <v>0</v>
      </c>
      <c r="K4">
        <v>14113.3</v>
      </c>
      <c r="L4">
        <v>81557.88</v>
      </c>
      <c r="M4">
        <v>444142.67</v>
      </c>
      <c r="N4">
        <v>1119873.5</v>
      </c>
      <c r="O4">
        <v>404310.2</v>
      </c>
    </row>
    <row r="5" spans="1:15" x14ac:dyDescent="0.25">
      <c r="A5" s="1">
        <v>-42.5</v>
      </c>
      <c r="B5" t="s">
        <v>0</v>
      </c>
      <c r="C5" t="s">
        <v>0</v>
      </c>
      <c r="D5">
        <v>8990.14</v>
      </c>
      <c r="E5">
        <v>392297.01</v>
      </c>
      <c r="F5">
        <v>744540.72</v>
      </c>
      <c r="G5">
        <v>641108.51</v>
      </c>
      <c r="I5" s="1">
        <v>-42.5</v>
      </c>
      <c r="J5" t="s">
        <v>0</v>
      </c>
      <c r="K5" t="s">
        <v>0</v>
      </c>
      <c r="L5">
        <v>91648.53</v>
      </c>
      <c r="M5">
        <v>353900.79999999999</v>
      </c>
      <c r="N5">
        <v>859501.6</v>
      </c>
      <c r="O5">
        <v>164245</v>
      </c>
    </row>
    <row r="6" spans="1:15" x14ac:dyDescent="0.25">
      <c r="A6" s="1">
        <v>-37.5</v>
      </c>
      <c r="B6" t="s">
        <v>0</v>
      </c>
      <c r="C6">
        <v>2619.36</v>
      </c>
      <c r="D6">
        <v>23403.040000000001</v>
      </c>
      <c r="E6">
        <v>7845.24</v>
      </c>
      <c r="F6">
        <v>347082</v>
      </c>
      <c r="G6">
        <v>114249.83</v>
      </c>
      <c r="I6" s="1">
        <v>-37.5</v>
      </c>
      <c r="J6" t="s">
        <v>0</v>
      </c>
      <c r="K6" t="s">
        <v>0</v>
      </c>
      <c r="L6">
        <v>8746.18</v>
      </c>
      <c r="M6">
        <v>140879.76</v>
      </c>
      <c r="N6">
        <v>214907.6</v>
      </c>
      <c r="O6">
        <v>734822.16</v>
      </c>
    </row>
    <row r="7" spans="1:15" x14ac:dyDescent="0.25">
      <c r="A7" s="1">
        <v>-32.5</v>
      </c>
      <c r="B7" t="s">
        <v>0</v>
      </c>
      <c r="C7" t="s">
        <v>0</v>
      </c>
      <c r="D7" t="s">
        <v>0</v>
      </c>
      <c r="E7" t="s">
        <v>0</v>
      </c>
      <c r="F7">
        <v>10825.36</v>
      </c>
      <c r="G7">
        <v>63077.61</v>
      </c>
      <c r="I7" s="1">
        <v>-32.5</v>
      </c>
      <c r="J7" t="s">
        <v>0</v>
      </c>
      <c r="K7" t="s">
        <v>0</v>
      </c>
      <c r="L7" t="s">
        <v>0</v>
      </c>
      <c r="M7">
        <v>10102.950000000001</v>
      </c>
      <c r="N7">
        <v>109390.5</v>
      </c>
      <c r="O7">
        <v>34254.980000000003</v>
      </c>
    </row>
    <row r="8" spans="1:15" x14ac:dyDescent="0.25">
      <c r="A8" s="1">
        <v>-27.5</v>
      </c>
      <c r="B8" t="s">
        <v>0</v>
      </c>
      <c r="C8" t="s">
        <v>0</v>
      </c>
      <c r="D8" t="s">
        <v>0</v>
      </c>
      <c r="E8" t="s">
        <v>0</v>
      </c>
      <c r="F8">
        <v>196685.86</v>
      </c>
      <c r="G8">
        <v>149114.94</v>
      </c>
      <c r="I8" s="1">
        <v>-27.5</v>
      </c>
      <c r="J8" t="s">
        <v>0</v>
      </c>
      <c r="K8" t="s">
        <v>0</v>
      </c>
      <c r="L8" t="s">
        <v>0</v>
      </c>
      <c r="M8">
        <v>196929.14</v>
      </c>
      <c r="N8">
        <v>170520.2</v>
      </c>
      <c r="O8">
        <v>122420.87</v>
      </c>
    </row>
    <row r="9" spans="1:15" x14ac:dyDescent="0.25">
      <c r="A9" s="1">
        <v>-22.5</v>
      </c>
      <c r="B9" t="s">
        <v>0</v>
      </c>
      <c r="C9" t="s">
        <v>0</v>
      </c>
      <c r="D9" t="s">
        <v>0</v>
      </c>
      <c r="E9" t="s">
        <v>0</v>
      </c>
      <c r="F9">
        <v>177914.23999999999</v>
      </c>
      <c r="G9">
        <v>145361.41</v>
      </c>
      <c r="I9" s="1">
        <v>-22.5</v>
      </c>
      <c r="J9" t="s">
        <v>0</v>
      </c>
      <c r="K9" t="s">
        <v>0</v>
      </c>
      <c r="L9" t="s">
        <v>0</v>
      </c>
      <c r="M9">
        <v>278045.96000000002</v>
      </c>
      <c r="N9">
        <v>193622.7</v>
      </c>
      <c r="O9">
        <v>113708.97</v>
      </c>
    </row>
    <row r="10" spans="1:15" x14ac:dyDescent="0.25">
      <c r="A10" s="1">
        <v>-17.5</v>
      </c>
      <c r="B10" t="s">
        <v>0</v>
      </c>
      <c r="C10" t="s">
        <v>0</v>
      </c>
      <c r="D10" t="s">
        <v>0</v>
      </c>
      <c r="E10" t="s">
        <v>0</v>
      </c>
      <c r="F10">
        <v>343726.07</v>
      </c>
      <c r="G10">
        <v>141755.92000000001</v>
      </c>
      <c r="I10" s="1">
        <v>-17.5</v>
      </c>
      <c r="J10" t="s">
        <v>0</v>
      </c>
      <c r="K10" t="s">
        <v>0</v>
      </c>
      <c r="L10" t="s">
        <v>0</v>
      </c>
      <c r="M10">
        <v>259373.23</v>
      </c>
      <c r="N10">
        <v>274616.7</v>
      </c>
      <c r="O10">
        <v>216078.49</v>
      </c>
    </row>
    <row r="11" spans="1:15" x14ac:dyDescent="0.25">
      <c r="A11" s="1">
        <v>-12.5</v>
      </c>
      <c r="B11" t="s">
        <v>0</v>
      </c>
      <c r="C11" t="s">
        <v>0</v>
      </c>
      <c r="D11" t="s">
        <v>0</v>
      </c>
      <c r="E11">
        <v>641.16</v>
      </c>
      <c r="F11">
        <v>473488.78</v>
      </c>
      <c r="G11">
        <v>169216.83</v>
      </c>
      <c r="I11" s="1">
        <v>-12.5</v>
      </c>
      <c r="J11" t="s">
        <v>0</v>
      </c>
      <c r="K11" t="s">
        <v>0</v>
      </c>
      <c r="L11" t="s">
        <v>0</v>
      </c>
      <c r="M11" t="s">
        <v>0</v>
      </c>
      <c r="N11">
        <v>377030.6</v>
      </c>
      <c r="O11">
        <v>166466.76999999999</v>
      </c>
    </row>
    <row r="12" spans="1:15" x14ac:dyDescent="0.25">
      <c r="A12" s="1">
        <v>-7.5</v>
      </c>
      <c r="B12" t="s">
        <v>0</v>
      </c>
      <c r="C12" t="s">
        <v>0</v>
      </c>
      <c r="D12">
        <v>108737.25</v>
      </c>
      <c r="E12">
        <v>110792.7</v>
      </c>
      <c r="F12">
        <v>423056.54</v>
      </c>
      <c r="G12">
        <v>318926.95</v>
      </c>
      <c r="I12" s="1">
        <v>-7.5</v>
      </c>
      <c r="J12" t="s">
        <v>0</v>
      </c>
      <c r="K12" t="s">
        <v>0</v>
      </c>
      <c r="L12" t="s">
        <v>0</v>
      </c>
      <c r="M12">
        <v>538059.86</v>
      </c>
      <c r="N12">
        <v>538266.30000000005</v>
      </c>
      <c r="O12">
        <v>185549.95</v>
      </c>
    </row>
    <row r="13" spans="1:15" x14ac:dyDescent="0.25">
      <c r="A13" s="1">
        <v>-2.5</v>
      </c>
      <c r="B13" t="s">
        <v>0</v>
      </c>
      <c r="C13">
        <v>285572.58</v>
      </c>
      <c r="D13">
        <v>752954.48</v>
      </c>
      <c r="E13">
        <v>141553.17000000001</v>
      </c>
      <c r="F13">
        <v>650282.91</v>
      </c>
      <c r="G13">
        <v>1153219.3500000001</v>
      </c>
      <c r="I13" s="1">
        <v>-2.5</v>
      </c>
      <c r="J13" t="s">
        <v>0</v>
      </c>
      <c r="K13" t="s">
        <v>0</v>
      </c>
      <c r="L13">
        <v>227857.87</v>
      </c>
      <c r="M13">
        <v>772364.14</v>
      </c>
      <c r="N13">
        <v>448170.4</v>
      </c>
      <c r="O13">
        <v>469856.48</v>
      </c>
    </row>
    <row r="14" spans="1:15" x14ac:dyDescent="0.25">
      <c r="A14" s="1">
        <v>2.5</v>
      </c>
      <c r="B14" t="s">
        <v>0</v>
      </c>
      <c r="C14" t="s">
        <v>0</v>
      </c>
      <c r="D14">
        <v>1011626.14</v>
      </c>
      <c r="E14">
        <v>163518.93</v>
      </c>
      <c r="F14">
        <v>911806.77</v>
      </c>
      <c r="G14">
        <v>1092193.45</v>
      </c>
      <c r="I14" s="1">
        <v>2.5</v>
      </c>
      <c r="J14" t="s">
        <v>0</v>
      </c>
      <c r="K14" t="s">
        <v>0</v>
      </c>
      <c r="L14">
        <v>282324.21999999997</v>
      </c>
      <c r="M14">
        <v>888806.43</v>
      </c>
      <c r="N14">
        <v>359452</v>
      </c>
      <c r="O14">
        <v>328547.24</v>
      </c>
    </row>
    <row r="15" spans="1:15" x14ac:dyDescent="0.25">
      <c r="A15" s="1">
        <v>7.5</v>
      </c>
      <c r="B15" t="s">
        <v>0</v>
      </c>
      <c r="C15" t="s">
        <v>0</v>
      </c>
      <c r="D15">
        <v>934654.15</v>
      </c>
      <c r="E15">
        <v>682174</v>
      </c>
      <c r="F15">
        <v>712720.68</v>
      </c>
      <c r="G15">
        <v>1185218.46</v>
      </c>
      <c r="I15" s="1">
        <v>7.5</v>
      </c>
      <c r="J15" t="s">
        <v>0</v>
      </c>
      <c r="K15" t="s">
        <v>0</v>
      </c>
      <c r="L15">
        <v>143610.60999999999</v>
      </c>
      <c r="M15">
        <v>946457.34</v>
      </c>
      <c r="N15">
        <v>207955.6</v>
      </c>
      <c r="O15">
        <v>410107.83</v>
      </c>
    </row>
    <row r="16" spans="1:15" x14ac:dyDescent="0.25">
      <c r="A16" s="1">
        <v>12.5</v>
      </c>
      <c r="B16" t="s">
        <v>0</v>
      </c>
      <c r="C16" t="s">
        <v>0</v>
      </c>
      <c r="D16">
        <v>784635.12</v>
      </c>
      <c r="E16">
        <v>564127.9</v>
      </c>
      <c r="F16">
        <v>742725.62</v>
      </c>
      <c r="G16">
        <v>1059308.3400000001</v>
      </c>
      <c r="I16" s="1">
        <v>12.5</v>
      </c>
      <c r="J16" t="s">
        <v>0</v>
      </c>
      <c r="K16" t="s">
        <v>0</v>
      </c>
      <c r="L16">
        <v>126437.43</v>
      </c>
      <c r="M16">
        <v>1009459.48</v>
      </c>
      <c r="N16">
        <v>294388</v>
      </c>
      <c r="O16">
        <v>282690.40000000002</v>
      </c>
    </row>
    <row r="17" spans="1:15" x14ac:dyDescent="0.25">
      <c r="A17" s="1">
        <v>17.5</v>
      </c>
      <c r="B17" t="s">
        <v>0</v>
      </c>
      <c r="C17" t="s">
        <v>0</v>
      </c>
      <c r="D17" t="s">
        <v>0</v>
      </c>
      <c r="E17">
        <v>249821.88</v>
      </c>
      <c r="F17">
        <v>221358.31</v>
      </c>
      <c r="G17" t="s">
        <v>0</v>
      </c>
      <c r="I17" s="1">
        <v>17.5</v>
      </c>
      <c r="J17" t="s">
        <v>0</v>
      </c>
      <c r="K17" t="s">
        <v>0</v>
      </c>
      <c r="L17" t="s">
        <v>0</v>
      </c>
      <c r="M17">
        <v>497640.71</v>
      </c>
      <c r="N17">
        <v>236599.6</v>
      </c>
      <c r="O17" t="s">
        <v>0</v>
      </c>
    </row>
    <row r="18" spans="1:15" x14ac:dyDescent="0.25">
      <c r="A18" s="1">
        <v>22.5</v>
      </c>
      <c r="B18" t="s">
        <v>0</v>
      </c>
      <c r="C18" t="s">
        <v>0</v>
      </c>
      <c r="D18">
        <v>2310</v>
      </c>
      <c r="E18">
        <v>660458</v>
      </c>
      <c r="F18" t="s">
        <v>0</v>
      </c>
      <c r="G18" t="s">
        <v>0</v>
      </c>
      <c r="I18" s="1">
        <v>22.5</v>
      </c>
      <c r="J18" t="s">
        <v>0</v>
      </c>
      <c r="K18" t="s">
        <v>0</v>
      </c>
      <c r="L18">
        <v>3531</v>
      </c>
      <c r="M18">
        <v>2524207.1</v>
      </c>
      <c r="N18">
        <v>1200</v>
      </c>
      <c r="O18" t="s">
        <v>0</v>
      </c>
    </row>
    <row r="19" spans="1:15" x14ac:dyDescent="0.25">
      <c r="A19" s="1">
        <v>27.5</v>
      </c>
      <c r="B19" t="s">
        <v>0</v>
      </c>
      <c r="C19" t="s">
        <v>0</v>
      </c>
      <c r="D19">
        <v>289743</v>
      </c>
      <c r="E19">
        <v>1371056</v>
      </c>
      <c r="F19" t="s">
        <v>0</v>
      </c>
      <c r="G19" t="s">
        <v>0</v>
      </c>
      <c r="I19" s="1">
        <v>27.5</v>
      </c>
      <c r="J19" t="s">
        <v>0</v>
      </c>
      <c r="K19" t="s">
        <v>0</v>
      </c>
      <c r="L19">
        <v>22637</v>
      </c>
      <c r="M19">
        <v>535037</v>
      </c>
      <c r="N19">
        <v>13870</v>
      </c>
      <c r="O19" t="s">
        <v>0</v>
      </c>
    </row>
    <row r="20" spans="1:15" x14ac:dyDescent="0.25">
      <c r="A20" s="1">
        <v>32.5</v>
      </c>
      <c r="B20" t="s">
        <v>0</v>
      </c>
      <c r="C20" t="s">
        <v>0</v>
      </c>
      <c r="D20">
        <v>187419</v>
      </c>
      <c r="E20">
        <v>6599899</v>
      </c>
      <c r="F20">
        <v>2214324</v>
      </c>
      <c r="G20">
        <v>252380</v>
      </c>
      <c r="I20" s="1">
        <v>32.5</v>
      </c>
      <c r="J20" t="s">
        <v>0</v>
      </c>
      <c r="K20" t="s">
        <v>0</v>
      </c>
      <c r="L20">
        <v>281424</v>
      </c>
      <c r="M20">
        <v>3763533.1</v>
      </c>
      <c r="N20">
        <v>169788</v>
      </c>
      <c r="O20">
        <v>237085</v>
      </c>
    </row>
    <row r="21" spans="1:15" x14ac:dyDescent="0.25">
      <c r="A21" s="1">
        <v>37.5</v>
      </c>
      <c r="B21" t="s">
        <v>0</v>
      </c>
      <c r="C21" t="s">
        <v>0</v>
      </c>
      <c r="D21">
        <v>45980</v>
      </c>
      <c r="E21">
        <v>559209</v>
      </c>
      <c r="F21">
        <v>5883344</v>
      </c>
      <c r="G21">
        <v>1572180</v>
      </c>
      <c r="I21" s="1">
        <v>37.5</v>
      </c>
      <c r="J21" t="s">
        <v>0</v>
      </c>
      <c r="K21" t="s">
        <v>0</v>
      </c>
      <c r="L21">
        <v>107569</v>
      </c>
      <c r="M21">
        <v>365296</v>
      </c>
      <c r="N21">
        <v>353804</v>
      </c>
      <c r="O21">
        <v>3450292</v>
      </c>
    </row>
    <row r="22" spans="1:15" x14ac:dyDescent="0.25">
      <c r="A22" s="1">
        <v>42.5</v>
      </c>
      <c r="B22" t="s">
        <v>0</v>
      </c>
      <c r="C22" t="s">
        <v>0</v>
      </c>
      <c r="D22">
        <v>3000</v>
      </c>
      <c r="E22">
        <v>20760</v>
      </c>
      <c r="F22">
        <v>1933641</v>
      </c>
      <c r="G22">
        <v>622708</v>
      </c>
      <c r="I22" s="1">
        <v>42.5</v>
      </c>
      <c r="J22" t="s">
        <v>0</v>
      </c>
      <c r="K22" t="s">
        <v>0</v>
      </c>
      <c r="L22" t="s">
        <v>0</v>
      </c>
      <c r="M22">
        <v>165765</v>
      </c>
      <c r="N22">
        <v>291667</v>
      </c>
      <c r="O22">
        <v>589773</v>
      </c>
    </row>
    <row r="24" spans="1:15" x14ac:dyDescent="0.25">
      <c r="A24" s="1"/>
      <c r="B24">
        <v>-47.5</v>
      </c>
      <c r="C24">
        <v>-42.5</v>
      </c>
      <c r="D24">
        <v>-37.5</v>
      </c>
      <c r="E24">
        <v>-32.5</v>
      </c>
      <c r="F24">
        <v>-27.5</v>
      </c>
      <c r="G24">
        <v>-22.5</v>
      </c>
      <c r="I24" s="1"/>
      <c r="J24">
        <v>-47.5</v>
      </c>
      <c r="K24">
        <v>-42.5</v>
      </c>
      <c r="L24">
        <v>-37.5</v>
      </c>
      <c r="M24">
        <v>-32.5</v>
      </c>
      <c r="N24">
        <v>-27.5</v>
      </c>
      <c r="O24">
        <v>-22.5</v>
      </c>
    </row>
    <row r="25" spans="1:15" x14ac:dyDescent="0.25">
      <c r="A25" s="1">
        <v>-52.5</v>
      </c>
      <c r="B25" t="s">
        <v>0</v>
      </c>
      <c r="C25" t="s">
        <v>0</v>
      </c>
      <c r="D25">
        <v>0</v>
      </c>
      <c r="E25">
        <v>340.88013799999999</v>
      </c>
      <c r="F25" t="s">
        <v>0</v>
      </c>
      <c r="G25" t="s">
        <v>0</v>
      </c>
      <c r="I25" s="1">
        <v>-52.5</v>
      </c>
      <c r="J25" t="s">
        <v>0</v>
      </c>
      <c r="K25" t="s">
        <v>0</v>
      </c>
      <c r="L25">
        <v>0</v>
      </c>
      <c r="M25">
        <v>11.3304969</v>
      </c>
      <c r="N25" t="s">
        <v>0</v>
      </c>
      <c r="O25" t="s">
        <v>0</v>
      </c>
    </row>
    <row r="26" spans="1:15" x14ac:dyDescent="0.25">
      <c r="A26" s="1">
        <v>-47.5</v>
      </c>
      <c r="B26" t="s">
        <v>0</v>
      </c>
      <c r="C26" t="s">
        <v>0</v>
      </c>
      <c r="D26">
        <v>3.89577273</v>
      </c>
      <c r="E26">
        <v>104.264121</v>
      </c>
      <c r="F26">
        <v>227.9589</v>
      </c>
      <c r="G26" t="s">
        <v>0</v>
      </c>
      <c r="I26" s="1">
        <v>-47.5</v>
      </c>
      <c r="J26" t="s">
        <v>0</v>
      </c>
      <c r="K26" t="s">
        <v>0</v>
      </c>
      <c r="L26">
        <v>3.3953156</v>
      </c>
      <c r="M26">
        <v>13.9657923</v>
      </c>
      <c r="N26">
        <v>25.889178999999999</v>
      </c>
      <c r="O26">
        <v>100.0767822</v>
      </c>
    </row>
    <row r="27" spans="1:15" x14ac:dyDescent="0.25">
      <c r="A27" s="1">
        <v>-42.5</v>
      </c>
      <c r="B27" t="s">
        <v>0</v>
      </c>
      <c r="C27" t="s">
        <v>0</v>
      </c>
      <c r="D27">
        <v>0</v>
      </c>
      <c r="E27">
        <v>32.691417999999999</v>
      </c>
      <c r="F27">
        <v>226.74263999999999</v>
      </c>
      <c r="G27">
        <v>41.126710000000003</v>
      </c>
      <c r="I27" s="1">
        <v>-42.5</v>
      </c>
      <c r="J27" t="s">
        <v>0</v>
      </c>
      <c r="K27" t="s">
        <v>0</v>
      </c>
      <c r="L27">
        <v>10.9105396</v>
      </c>
      <c r="M27">
        <v>0</v>
      </c>
      <c r="N27">
        <v>15.846268999999999</v>
      </c>
      <c r="O27">
        <v>0.37092370000000002</v>
      </c>
    </row>
    <row r="28" spans="1:15" x14ac:dyDescent="0.25">
      <c r="A28" s="1">
        <v>-37.5</v>
      </c>
      <c r="B28" t="s">
        <v>0</v>
      </c>
      <c r="C28" t="s">
        <v>0</v>
      </c>
      <c r="D28" t="s">
        <v>0</v>
      </c>
      <c r="E28">
        <v>0.45878600000000003</v>
      </c>
      <c r="F28">
        <v>48.977130000000002</v>
      </c>
      <c r="G28">
        <v>0</v>
      </c>
      <c r="I28" s="1">
        <v>-37.5</v>
      </c>
      <c r="J28" t="s">
        <v>0</v>
      </c>
      <c r="K28" t="s">
        <v>0</v>
      </c>
      <c r="L28">
        <v>0.49694199999999999</v>
      </c>
      <c r="M28">
        <v>3.4620905</v>
      </c>
      <c r="N28">
        <v>3.9675250000000002</v>
      </c>
      <c r="O28">
        <v>0</v>
      </c>
    </row>
    <row r="29" spans="1:15" x14ac:dyDescent="0.25">
      <c r="A29" s="1">
        <v>-32.5</v>
      </c>
      <c r="B29" t="s">
        <v>0</v>
      </c>
      <c r="C29" t="s">
        <v>0</v>
      </c>
      <c r="D29" t="s">
        <v>0</v>
      </c>
      <c r="E29" t="s">
        <v>0</v>
      </c>
      <c r="F29">
        <v>0</v>
      </c>
      <c r="G29" t="s">
        <v>0</v>
      </c>
      <c r="I29" s="1">
        <v>-32.5</v>
      </c>
      <c r="J29" t="s">
        <v>0</v>
      </c>
      <c r="K29" t="s">
        <v>0</v>
      </c>
      <c r="L29" t="s">
        <v>0</v>
      </c>
      <c r="M29">
        <v>0.25299139999999998</v>
      </c>
      <c r="N29">
        <v>0</v>
      </c>
      <c r="O29">
        <v>0</v>
      </c>
    </row>
    <row r="30" spans="1:15" x14ac:dyDescent="0.25">
      <c r="A30" s="1">
        <v>-27.5</v>
      </c>
      <c r="B30" t="s">
        <v>0</v>
      </c>
      <c r="C30" t="s">
        <v>0</v>
      </c>
      <c r="D30" t="s">
        <v>0</v>
      </c>
      <c r="E30" t="s">
        <v>0</v>
      </c>
      <c r="F30">
        <v>197.84478999999999</v>
      </c>
      <c r="G30" t="s">
        <v>0</v>
      </c>
      <c r="I30" s="1">
        <v>-27.5</v>
      </c>
      <c r="J30" t="s">
        <v>0</v>
      </c>
      <c r="K30" t="s">
        <v>0</v>
      </c>
      <c r="L30" t="s">
        <v>0</v>
      </c>
      <c r="M30" t="s">
        <v>0</v>
      </c>
      <c r="N30" t="s">
        <v>0</v>
      </c>
      <c r="O30">
        <v>0</v>
      </c>
    </row>
    <row r="31" spans="1:15" x14ac:dyDescent="0.25">
      <c r="A31" s="1">
        <v>-22.5</v>
      </c>
      <c r="B31" t="s">
        <v>0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I31" s="1">
        <v>-22.5</v>
      </c>
      <c r="J31" t="s">
        <v>0</v>
      </c>
      <c r="K31" t="s">
        <v>0</v>
      </c>
      <c r="L31" t="s">
        <v>0</v>
      </c>
      <c r="M31" t="s">
        <v>0</v>
      </c>
      <c r="N31" t="s">
        <v>0</v>
      </c>
      <c r="O31">
        <v>0</v>
      </c>
    </row>
    <row r="32" spans="1:15" x14ac:dyDescent="0.25">
      <c r="A32" s="1">
        <v>-17.5</v>
      </c>
      <c r="B32" t="s">
        <v>0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I32" s="1">
        <v>-17.5</v>
      </c>
      <c r="J32" t="s">
        <v>0</v>
      </c>
      <c r="K32" t="s">
        <v>0</v>
      </c>
      <c r="L32" t="s">
        <v>0</v>
      </c>
      <c r="M32">
        <v>0</v>
      </c>
      <c r="N32" t="s">
        <v>0</v>
      </c>
      <c r="O32" t="s">
        <v>0</v>
      </c>
    </row>
    <row r="33" spans="1:15" x14ac:dyDescent="0.25">
      <c r="A33" s="1">
        <v>-12.5</v>
      </c>
      <c r="B33" t="s">
        <v>0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I33" s="1">
        <v>-12.5</v>
      </c>
      <c r="J33" t="s">
        <v>0</v>
      </c>
      <c r="K33" t="s">
        <v>0</v>
      </c>
      <c r="L33" t="s">
        <v>0</v>
      </c>
      <c r="M33" t="s">
        <v>0</v>
      </c>
      <c r="N33" t="s">
        <v>0</v>
      </c>
      <c r="O33" t="s">
        <v>0</v>
      </c>
    </row>
    <row r="34" spans="1:15" x14ac:dyDescent="0.25">
      <c r="A34" s="1">
        <v>-7.5</v>
      </c>
      <c r="B34" t="s">
        <v>0</v>
      </c>
      <c r="C34" t="s">
        <v>0</v>
      </c>
      <c r="D34" t="s">
        <v>0</v>
      </c>
      <c r="E34" t="s">
        <v>0</v>
      </c>
      <c r="F34" t="s">
        <v>0</v>
      </c>
      <c r="G34" t="s">
        <v>0</v>
      </c>
      <c r="I34" s="1">
        <v>-7.5</v>
      </c>
      <c r="J34" t="s">
        <v>0</v>
      </c>
      <c r="K34" t="s">
        <v>0</v>
      </c>
      <c r="L34" t="s">
        <v>0</v>
      </c>
      <c r="M34" t="s">
        <v>0</v>
      </c>
      <c r="N34" t="s">
        <v>0</v>
      </c>
      <c r="O34" t="s">
        <v>0</v>
      </c>
    </row>
    <row r="35" spans="1:15" x14ac:dyDescent="0.25">
      <c r="A35" s="1">
        <v>-2.5</v>
      </c>
      <c r="B35" t="s">
        <v>0</v>
      </c>
      <c r="C35">
        <v>14.244630000000001</v>
      </c>
      <c r="D35" t="s">
        <v>0</v>
      </c>
      <c r="E35" t="s">
        <v>0</v>
      </c>
      <c r="F35" t="s">
        <v>0</v>
      </c>
      <c r="G35" t="s">
        <v>0</v>
      </c>
      <c r="I35" s="1">
        <v>-2.5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</row>
    <row r="36" spans="1:15" x14ac:dyDescent="0.25">
      <c r="A36" s="1">
        <v>2.5</v>
      </c>
      <c r="B36" t="s">
        <v>0</v>
      </c>
      <c r="C36" t="s">
        <v>0</v>
      </c>
      <c r="D36" t="s">
        <v>0</v>
      </c>
      <c r="E36" t="s">
        <v>0</v>
      </c>
      <c r="F36">
        <v>0</v>
      </c>
      <c r="G36">
        <v>0</v>
      </c>
      <c r="I36" s="1">
        <v>2.5</v>
      </c>
      <c r="J36" t="s">
        <v>0</v>
      </c>
      <c r="K36" t="s">
        <v>0</v>
      </c>
      <c r="L36" t="s">
        <v>0</v>
      </c>
      <c r="M36" t="s">
        <v>0</v>
      </c>
      <c r="N36" t="s">
        <v>0</v>
      </c>
      <c r="O36">
        <v>0</v>
      </c>
    </row>
    <row r="37" spans="1:15" x14ac:dyDescent="0.25">
      <c r="A37" s="1">
        <v>7.5</v>
      </c>
      <c r="B37" t="s">
        <v>0</v>
      </c>
      <c r="C37" t="s">
        <v>0</v>
      </c>
      <c r="D37" t="s">
        <v>0</v>
      </c>
      <c r="E37" t="s">
        <v>0</v>
      </c>
      <c r="F37" t="s">
        <v>0</v>
      </c>
      <c r="G37" t="s">
        <v>0</v>
      </c>
      <c r="I37" s="1">
        <v>7.5</v>
      </c>
      <c r="J37" t="s">
        <v>0</v>
      </c>
      <c r="K37" t="s">
        <v>0</v>
      </c>
      <c r="L37" t="s">
        <v>0</v>
      </c>
      <c r="M37" t="s">
        <v>0</v>
      </c>
      <c r="N37" t="s">
        <v>0</v>
      </c>
      <c r="O37">
        <v>0</v>
      </c>
    </row>
    <row r="38" spans="1:15" x14ac:dyDescent="0.25">
      <c r="A38" s="1">
        <v>12.5</v>
      </c>
      <c r="B38" t="s">
        <v>0</v>
      </c>
      <c r="C38" t="s">
        <v>0</v>
      </c>
      <c r="D38">
        <v>0</v>
      </c>
      <c r="E38">
        <v>69.282292999999996</v>
      </c>
      <c r="F38" t="s">
        <v>0</v>
      </c>
      <c r="G38" t="s">
        <v>0</v>
      </c>
      <c r="I38" s="1">
        <v>12.5</v>
      </c>
      <c r="J38" t="s">
        <v>0</v>
      </c>
      <c r="K38" t="s">
        <v>0</v>
      </c>
      <c r="L38">
        <v>11.7288896</v>
      </c>
      <c r="M38">
        <v>120.1737475</v>
      </c>
      <c r="N38" t="s">
        <v>0</v>
      </c>
      <c r="O38" t="s">
        <v>0</v>
      </c>
    </row>
    <row r="39" spans="1:15" x14ac:dyDescent="0.25">
      <c r="A39" s="1">
        <v>17.5</v>
      </c>
      <c r="B39" t="s">
        <v>0</v>
      </c>
      <c r="C39" t="s">
        <v>0</v>
      </c>
      <c r="D39" t="s">
        <v>0</v>
      </c>
      <c r="E39">
        <v>0</v>
      </c>
      <c r="F39" t="s">
        <v>0</v>
      </c>
      <c r="G39" t="s">
        <v>0</v>
      </c>
      <c r="I39" s="1">
        <v>17.5</v>
      </c>
      <c r="J39" t="s">
        <v>0</v>
      </c>
      <c r="K39" t="s">
        <v>0</v>
      </c>
      <c r="L39" t="s">
        <v>0</v>
      </c>
      <c r="M39">
        <v>17.279191300000001</v>
      </c>
      <c r="N39" t="s">
        <v>0</v>
      </c>
      <c r="O39" t="s">
        <v>0</v>
      </c>
    </row>
    <row r="40" spans="1:15" x14ac:dyDescent="0.25">
      <c r="A40" s="1">
        <v>22.5</v>
      </c>
      <c r="B40" t="s">
        <v>0</v>
      </c>
      <c r="C40" t="s">
        <v>0</v>
      </c>
      <c r="D40">
        <v>2.6340829999999999E-2</v>
      </c>
      <c r="E40">
        <v>10.426933</v>
      </c>
      <c r="F40" t="s">
        <v>0</v>
      </c>
      <c r="G40" t="s">
        <v>0</v>
      </c>
      <c r="I40" s="1">
        <v>22.5</v>
      </c>
      <c r="J40" t="s">
        <v>0</v>
      </c>
      <c r="K40" t="s">
        <v>0</v>
      </c>
      <c r="L40">
        <v>0.17465890000000001</v>
      </c>
      <c r="M40">
        <v>202.26018429999999</v>
      </c>
      <c r="N40" t="s">
        <v>0</v>
      </c>
      <c r="O40" t="s">
        <v>0</v>
      </c>
    </row>
    <row r="41" spans="1:15" x14ac:dyDescent="0.25">
      <c r="A41" s="1">
        <v>27.5</v>
      </c>
      <c r="B41" t="s">
        <v>0</v>
      </c>
      <c r="C41" t="s">
        <v>0</v>
      </c>
      <c r="D41">
        <v>0</v>
      </c>
      <c r="E41">
        <v>114.276968</v>
      </c>
      <c r="F41" t="s">
        <v>0</v>
      </c>
      <c r="G41" t="s">
        <v>0</v>
      </c>
      <c r="I41" s="1">
        <v>27.5</v>
      </c>
      <c r="J41" t="s">
        <v>0</v>
      </c>
      <c r="K41" t="s">
        <v>0</v>
      </c>
      <c r="L41">
        <v>0</v>
      </c>
      <c r="M41">
        <v>6.9034173000000001</v>
      </c>
      <c r="N41" t="s">
        <v>0</v>
      </c>
      <c r="O41" t="s">
        <v>0</v>
      </c>
    </row>
    <row r="42" spans="1:15" x14ac:dyDescent="0.25">
      <c r="A42" s="1">
        <v>32.5</v>
      </c>
      <c r="B42" t="s">
        <v>0</v>
      </c>
      <c r="C42" t="s">
        <v>0</v>
      </c>
      <c r="D42">
        <v>0</v>
      </c>
      <c r="E42">
        <v>56.029632999999997</v>
      </c>
      <c r="F42">
        <v>0</v>
      </c>
      <c r="G42" t="s">
        <v>0</v>
      </c>
      <c r="I42" s="1">
        <v>32.5</v>
      </c>
      <c r="J42" t="s">
        <v>0</v>
      </c>
      <c r="K42" t="s">
        <v>0</v>
      </c>
      <c r="L42" t="s">
        <v>0</v>
      </c>
      <c r="M42">
        <v>0</v>
      </c>
      <c r="N42">
        <v>0</v>
      </c>
      <c r="O42" t="s">
        <v>0</v>
      </c>
    </row>
    <row r="43" spans="1:15" x14ac:dyDescent="0.25">
      <c r="A43" s="1">
        <v>37.5</v>
      </c>
      <c r="B43" t="s">
        <v>0</v>
      </c>
      <c r="C43" t="s">
        <v>0</v>
      </c>
      <c r="D43" t="s">
        <v>0</v>
      </c>
      <c r="E43">
        <v>0</v>
      </c>
      <c r="F43">
        <v>76.846190000000007</v>
      </c>
      <c r="G43" t="s">
        <v>0</v>
      </c>
      <c r="I43" s="1">
        <v>37.5</v>
      </c>
      <c r="J43" t="s">
        <v>0</v>
      </c>
      <c r="K43" t="s">
        <v>0</v>
      </c>
      <c r="L43" t="s">
        <v>0</v>
      </c>
      <c r="M43">
        <v>0</v>
      </c>
      <c r="N43">
        <v>0</v>
      </c>
      <c r="O43" t="s">
        <v>0</v>
      </c>
    </row>
    <row r="44" spans="1:15" x14ac:dyDescent="0.25">
      <c r="A44" s="1">
        <v>42.5</v>
      </c>
      <c r="B44" t="s">
        <v>0</v>
      </c>
      <c r="C44" t="s">
        <v>0</v>
      </c>
      <c r="D44" t="s">
        <v>0</v>
      </c>
      <c r="E44" t="s">
        <v>0</v>
      </c>
      <c r="F44" t="s">
        <v>0</v>
      </c>
      <c r="G44" t="s">
        <v>0</v>
      </c>
      <c r="I44" s="1">
        <v>42.5</v>
      </c>
      <c r="J44" t="s">
        <v>0</v>
      </c>
      <c r="K44" t="s">
        <v>0</v>
      </c>
      <c r="L44" t="s">
        <v>0</v>
      </c>
      <c r="M44" t="s">
        <v>0</v>
      </c>
      <c r="N44">
        <v>0</v>
      </c>
      <c r="O44" t="s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A23" workbookViewId="0">
      <selection activeCell="A2" sqref="A2:P44"/>
    </sheetView>
  </sheetViews>
  <sheetFormatPr defaultRowHeight="15" x14ac:dyDescent="0.25"/>
  <sheetData>
    <row r="1" spans="1:16" x14ac:dyDescent="0.25">
      <c r="A1" t="s">
        <v>4</v>
      </c>
      <c r="J1" t="s">
        <v>5</v>
      </c>
    </row>
    <row r="2" spans="1:16" x14ac:dyDescent="0.25">
      <c r="A2" s="1"/>
      <c r="B2">
        <v>-47.5</v>
      </c>
      <c r="C2">
        <v>-42.5</v>
      </c>
      <c r="D2">
        <v>-37.5</v>
      </c>
      <c r="E2">
        <v>-32.5</v>
      </c>
      <c r="F2">
        <v>-27.5</v>
      </c>
      <c r="G2">
        <v>-22.5</v>
      </c>
      <c r="J2" s="1"/>
      <c r="K2">
        <v>-47.5</v>
      </c>
      <c r="L2">
        <v>-42.5</v>
      </c>
      <c r="M2">
        <v>-37.5</v>
      </c>
      <c r="N2">
        <v>-32.5</v>
      </c>
      <c r="O2">
        <v>-27.5</v>
      </c>
      <c r="P2">
        <v>-22.5</v>
      </c>
    </row>
    <row r="3" spans="1:16" x14ac:dyDescent="0.25">
      <c r="A3" s="1">
        <v>-52.5</v>
      </c>
      <c r="B3" t="s">
        <v>0</v>
      </c>
      <c r="C3" t="s">
        <v>0</v>
      </c>
      <c r="D3">
        <v>914.48</v>
      </c>
      <c r="E3">
        <v>385790.5</v>
      </c>
      <c r="F3" t="s">
        <v>0</v>
      </c>
      <c r="G3" t="s">
        <v>0</v>
      </c>
      <c r="J3" s="1">
        <v>-52.5</v>
      </c>
      <c r="K3" t="s">
        <v>0</v>
      </c>
      <c r="L3">
        <v>1669.248</v>
      </c>
      <c r="M3">
        <v>2972.7040000000002</v>
      </c>
      <c r="N3">
        <v>214938.77</v>
      </c>
      <c r="O3" t="s">
        <v>0</v>
      </c>
      <c r="P3" t="s">
        <v>0</v>
      </c>
    </row>
    <row r="4" spans="1:16" x14ac:dyDescent="0.25">
      <c r="A4" s="1">
        <v>-47.5</v>
      </c>
      <c r="B4" t="s">
        <v>0</v>
      </c>
      <c r="C4" t="s">
        <v>0</v>
      </c>
      <c r="D4" t="s">
        <v>0</v>
      </c>
      <c r="E4">
        <v>834610.4</v>
      </c>
      <c r="F4">
        <v>518321.9</v>
      </c>
      <c r="G4">
        <v>58128.72</v>
      </c>
      <c r="J4" s="1">
        <v>-47.5</v>
      </c>
      <c r="K4" t="s">
        <v>0</v>
      </c>
      <c r="L4" t="s">
        <v>0</v>
      </c>
      <c r="M4" t="s">
        <v>0</v>
      </c>
      <c r="N4">
        <v>241895.78</v>
      </c>
      <c r="O4">
        <v>134162.01999999999</v>
      </c>
      <c r="P4">
        <v>88771.8</v>
      </c>
    </row>
    <row r="5" spans="1:16" x14ac:dyDescent="0.25">
      <c r="A5" s="1">
        <v>-42.5</v>
      </c>
      <c r="B5" t="s">
        <v>0</v>
      </c>
      <c r="C5" t="s">
        <v>0</v>
      </c>
      <c r="D5">
        <v>171800.24</v>
      </c>
      <c r="E5">
        <v>335092.09999999998</v>
      </c>
      <c r="F5">
        <v>375699.7</v>
      </c>
      <c r="G5">
        <v>415264.62</v>
      </c>
      <c r="J5" s="1">
        <v>-42.5</v>
      </c>
      <c r="K5" t="s">
        <v>0</v>
      </c>
      <c r="L5" t="s">
        <v>0</v>
      </c>
      <c r="M5">
        <v>154137.06</v>
      </c>
      <c r="N5">
        <v>178902.49</v>
      </c>
      <c r="O5">
        <v>514045.5</v>
      </c>
      <c r="P5">
        <v>195930.62100000001</v>
      </c>
    </row>
    <row r="6" spans="1:16" x14ac:dyDescent="0.25">
      <c r="A6" s="1">
        <v>-37.5</v>
      </c>
      <c r="B6" t="s">
        <v>0</v>
      </c>
      <c r="C6" t="s">
        <v>0</v>
      </c>
      <c r="D6" t="s">
        <v>0</v>
      </c>
      <c r="E6" t="s">
        <v>0</v>
      </c>
      <c r="F6">
        <v>139412.4</v>
      </c>
      <c r="G6">
        <v>501335.11</v>
      </c>
      <c r="J6" s="1">
        <v>-37.5</v>
      </c>
      <c r="K6" t="s">
        <v>0</v>
      </c>
      <c r="L6" t="s">
        <v>0</v>
      </c>
      <c r="M6" t="s">
        <v>0</v>
      </c>
      <c r="N6">
        <v>253545.14</v>
      </c>
      <c r="O6">
        <v>342331.07</v>
      </c>
      <c r="P6">
        <v>309864.61800000002</v>
      </c>
    </row>
    <row r="7" spans="1:16" x14ac:dyDescent="0.25">
      <c r="A7" s="1">
        <v>-32.5</v>
      </c>
      <c r="B7" t="s">
        <v>0</v>
      </c>
      <c r="C7" t="s">
        <v>0</v>
      </c>
      <c r="D7" t="s">
        <v>0</v>
      </c>
      <c r="E7" t="s">
        <v>0</v>
      </c>
      <c r="F7">
        <v>171024.2</v>
      </c>
      <c r="G7">
        <v>181254.76</v>
      </c>
      <c r="J7" s="1">
        <v>-32.5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>
        <v>300681.51299999998</v>
      </c>
    </row>
    <row r="8" spans="1:16" x14ac:dyDescent="0.25">
      <c r="A8" s="1">
        <v>-27.5</v>
      </c>
      <c r="B8" t="s">
        <v>0</v>
      </c>
      <c r="C8" t="s">
        <v>0</v>
      </c>
      <c r="D8" t="s">
        <v>0</v>
      </c>
      <c r="E8" t="s">
        <v>0</v>
      </c>
      <c r="F8">
        <v>201193.1</v>
      </c>
      <c r="G8">
        <v>325828.46999999997</v>
      </c>
      <c r="J8" s="1">
        <v>-27.5</v>
      </c>
      <c r="K8" t="s">
        <v>0</v>
      </c>
      <c r="L8" t="s">
        <v>0</v>
      </c>
      <c r="M8" t="s">
        <v>0</v>
      </c>
      <c r="N8">
        <v>123726.83</v>
      </c>
      <c r="O8">
        <v>51157.26</v>
      </c>
      <c r="P8">
        <v>343764.04800000001</v>
      </c>
    </row>
    <row r="9" spans="1:16" x14ac:dyDescent="0.25">
      <c r="A9" s="1">
        <v>-22.5</v>
      </c>
      <c r="B9" t="s">
        <v>0</v>
      </c>
      <c r="C9" t="s">
        <v>0</v>
      </c>
      <c r="D9" t="s">
        <v>0</v>
      </c>
      <c r="E9" t="s">
        <v>0</v>
      </c>
      <c r="F9">
        <v>181994.3</v>
      </c>
      <c r="G9">
        <v>148471.09</v>
      </c>
      <c r="J9" s="1">
        <v>-22.5</v>
      </c>
      <c r="K9" t="s">
        <v>0</v>
      </c>
      <c r="L9" t="s">
        <v>0</v>
      </c>
      <c r="M9" t="s">
        <v>0</v>
      </c>
      <c r="N9">
        <v>112247.98</v>
      </c>
      <c r="O9">
        <v>46275.77</v>
      </c>
      <c r="P9">
        <v>156462.65700000001</v>
      </c>
    </row>
    <row r="10" spans="1:16" x14ac:dyDescent="0.25">
      <c r="A10" s="1">
        <v>-17.5</v>
      </c>
      <c r="B10" t="s">
        <v>0</v>
      </c>
      <c r="C10" t="s">
        <v>0</v>
      </c>
      <c r="D10">
        <v>13540.91</v>
      </c>
      <c r="E10" t="s">
        <v>0</v>
      </c>
      <c r="F10">
        <v>198710.2</v>
      </c>
      <c r="G10">
        <v>86451.75</v>
      </c>
      <c r="J10" s="1">
        <v>-17.5</v>
      </c>
      <c r="K10" t="s">
        <v>0</v>
      </c>
      <c r="L10" t="s">
        <v>0</v>
      </c>
      <c r="M10" t="s">
        <v>0</v>
      </c>
      <c r="N10">
        <v>123548.04</v>
      </c>
      <c r="O10">
        <v>50462.2</v>
      </c>
      <c r="P10">
        <v>84967.762000000002</v>
      </c>
    </row>
    <row r="11" spans="1:16" x14ac:dyDescent="0.25">
      <c r="A11" s="1">
        <v>-12.5</v>
      </c>
      <c r="B11" t="s">
        <v>0</v>
      </c>
      <c r="C11" t="s">
        <v>0</v>
      </c>
      <c r="D11">
        <v>38075.69</v>
      </c>
      <c r="E11" t="s">
        <v>0</v>
      </c>
      <c r="F11">
        <v>270035.8</v>
      </c>
      <c r="G11">
        <v>172835.59</v>
      </c>
      <c r="J11" s="1">
        <v>-12.5</v>
      </c>
      <c r="K11" t="s">
        <v>0</v>
      </c>
      <c r="L11" t="s">
        <v>0</v>
      </c>
      <c r="M11" t="s">
        <v>0</v>
      </c>
      <c r="N11">
        <v>75476.02</v>
      </c>
      <c r="O11">
        <v>61643.74</v>
      </c>
      <c r="P11">
        <v>2148.384</v>
      </c>
    </row>
    <row r="12" spans="1:16" x14ac:dyDescent="0.25">
      <c r="A12" s="1">
        <v>-7.5</v>
      </c>
      <c r="B12" t="s">
        <v>0</v>
      </c>
      <c r="C12">
        <v>205139.9</v>
      </c>
      <c r="D12">
        <v>370476.46</v>
      </c>
      <c r="E12" t="s">
        <v>0</v>
      </c>
      <c r="F12">
        <v>347614.3</v>
      </c>
      <c r="G12">
        <v>452010.61</v>
      </c>
      <c r="J12" s="1">
        <v>-7.5</v>
      </c>
      <c r="K12" t="s">
        <v>0</v>
      </c>
      <c r="L12" t="s">
        <v>0</v>
      </c>
      <c r="M12" t="s">
        <v>0</v>
      </c>
      <c r="N12">
        <v>328458.44</v>
      </c>
      <c r="O12">
        <v>80562.09</v>
      </c>
      <c r="P12">
        <v>45006.752999999997</v>
      </c>
    </row>
    <row r="13" spans="1:16" x14ac:dyDescent="0.25">
      <c r="A13" s="1">
        <v>-2.5</v>
      </c>
      <c r="B13" t="s">
        <v>0</v>
      </c>
      <c r="C13" t="s">
        <v>0</v>
      </c>
      <c r="D13">
        <v>683573.96</v>
      </c>
      <c r="E13" t="s">
        <v>0</v>
      </c>
      <c r="F13">
        <v>552380.4</v>
      </c>
      <c r="G13">
        <v>453937.47</v>
      </c>
      <c r="J13" s="1">
        <v>-2.5</v>
      </c>
      <c r="K13" t="s">
        <v>0</v>
      </c>
      <c r="L13" t="s">
        <v>0</v>
      </c>
      <c r="M13" t="s">
        <v>0</v>
      </c>
      <c r="N13">
        <v>549338.32999999996</v>
      </c>
      <c r="O13">
        <v>282438</v>
      </c>
      <c r="P13">
        <v>90562.915999999997</v>
      </c>
    </row>
    <row r="14" spans="1:16" x14ac:dyDescent="0.25">
      <c r="A14" s="1">
        <v>2.5</v>
      </c>
      <c r="B14" t="s">
        <v>0</v>
      </c>
      <c r="C14">
        <v>293730</v>
      </c>
      <c r="D14">
        <v>846972.06</v>
      </c>
      <c r="E14">
        <v>166982.5</v>
      </c>
      <c r="F14">
        <v>537435.4</v>
      </c>
      <c r="G14">
        <v>682365.47</v>
      </c>
      <c r="J14" s="1">
        <v>2.5</v>
      </c>
      <c r="K14" t="s">
        <v>0</v>
      </c>
      <c r="L14" t="s">
        <v>0</v>
      </c>
      <c r="M14" t="s">
        <v>0</v>
      </c>
      <c r="N14">
        <v>634585.64</v>
      </c>
      <c r="O14">
        <v>192353.36</v>
      </c>
      <c r="P14">
        <v>206116.54300000001</v>
      </c>
    </row>
    <row r="15" spans="1:16" x14ac:dyDescent="0.25">
      <c r="A15" s="1">
        <v>7.5</v>
      </c>
      <c r="B15" t="s">
        <v>0</v>
      </c>
      <c r="C15" t="s">
        <v>0</v>
      </c>
      <c r="D15">
        <v>602102</v>
      </c>
      <c r="E15">
        <v>462080.4</v>
      </c>
      <c r="F15">
        <v>508850.2</v>
      </c>
      <c r="G15">
        <v>964221.56</v>
      </c>
      <c r="J15" s="1">
        <v>7.5</v>
      </c>
      <c r="K15" t="s">
        <v>0</v>
      </c>
      <c r="L15" t="s">
        <v>0</v>
      </c>
      <c r="M15">
        <v>495493.43900000001</v>
      </c>
      <c r="N15">
        <v>674506.6</v>
      </c>
      <c r="O15">
        <v>213233.62</v>
      </c>
      <c r="P15">
        <v>100791.838</v>
      </c>
    </row>
    <row r="16" spans="1:16" x14ac:dyDescent="0.25">
      <c r="A16" s="1">
        <v>12.5</v>
      </c>
      <c r="B16" t="s">
        <v>0</v>
      </c>
      <c r="C16" t="s">
        <v>0</v>
      </c>
      <c r="D16">
        <v>168476.36</v>
      </c>
      <c r="E16">
        <v>490793.5</v>
      </c>
      <c r="F16">
        <v>736531</v>
      </c>
      <c r="G16">
        <v>867714.21</v>
      </c>
      <c r="J16" s="1">
        <v>12.5</v>
      </c>
      <c r="K16" t="s">
        <v>0</v>
      </c>
      <c r="L16" t="s">
        <v>0</v>
      </c>
      <c r="M16">
        <v>466405.51299999998</v>
      </c>
      <c r="N16">
        <v>800062</v>
      </c>
      <c r="O16">
        <v>229999.39</v>
      </c>
      <c r="P16">
        <v>37581.152000000002</v>
      </c>
    </row>
    <row r="17" spans="1:16" x14ac:dyDescent="0.25">
      <c r="A17" s="1">
        <v>17.5</v>
      </c>
      <c r="B17" t="s">
        <v>0</v>
      </c>
      <c r="C17" t="s">
        <v>0</v>
      </c>
      <c r="D17" t="s">
        <v>0</v>
      </c>
      <c r="E17">
        <v>324631.09999999998</v>
      </c>
      <c r="F17">
        <v>1495966.1</v>
      </c>
      <c r="G17" t="s">
        <v>0</v>
      </c>
      <c r="J17" s="1">
        <v>17.5</v>
      </c>
      <c r="K17" t="s">
        <v>0</v>
      </c>
      <c r="L17" t="s">
        <v>0</v>
      </c>
      <c r="M17">
        <v>166336.63200000001</v>
      </c>
      <c r="N17">
        <v>752490.52</v>
      </c>
      <c r="O17">
        <v>444809.25</v>
      </c>
      <c r="P17" t="s">
        <v>0</v>
      </c>
    </row>
    <row r="18" spans="1:16" x14ac:dyDescent="0.25">
      <c r="A18" s="1">
        <v>22.5</v>
      </c>
      <c r="B18" t="s">
        <v>0</v>
      </c>
      <c r="C18" t="s">
        <v>0</v>
      </c>
      <c r="D18">
        <v>3240</v>
      </c>
      <c r="E18">
        <v>537548.4</v>
      </c>
      <c r="F18">
        <v>3600</v>
      </c>
      <c r="G18" t="s">
        <v>0</v>
      </c>
      <c r="J18" s="1">
        <v>22.5</v>
      </c>
      <c r="K18" t="s">
        <v>0</v>
      </c>
      <c r="L18" t="s">
        <v>0</v>
      </c>
      <c r="M18" t="s">
        <v>0</v>
      </c>
      <c r="N18">
        <v>1340268.8500000001</v>
      </c>
      <c r="O18" t="s">
        <v>0</v>
      </c>
      <c r="P18" t="s">
        <v>0</v>
      </c>
    </row>
    <row r="19" spans="1:16" x14ac:dyDescent="0.25">
      <c r="A19" s="1">
        <v>27.5</v>
      </c>
      <c r="B19" t="s">
        <v>0</v>
      </c>
      <c r="C19" t="s">
        <v>0</v>
      </c>
      <c r="D19">
        <v>40440</v>
      </c>
      <c r="E19">
        <v>292122.8</v>
      </c>
      <c r="F19">
        <v>8340</v>
      </c>
      <c r="G19" t="s">
        <v>0</v>
      </c>
      <c r="J19" s="1">
        <v>27.5</v>
      </c>
      <c r="K19" t="s">
        <v>0</v>
      </c>
      <c r="L19" t="s">
        <v>0</v>
      </c>
      <c r="M19">
        <v>13493</v>
      </c>
      <c r="N19">
        <v>263460</v>
      </c>
      <c r="O19">
        <v>3750</v>
      </c>
      <c r="P19" t="s">
        <v>0</v>
      </c>
    </row>
    <row r="20" spans="1:16" x14ac:dyDescent="0.25">
      <c r="A20" s="1">
        <v>32.5</v>
      </c>
      <c r="B20" t="s">
        <v>0</v>
      </c>
      <c r="C20" t="s">
        <v>0</v>
      </c>
      <c r="D20">
        <v>3600</v>
      </c>
      <c r="E20">
        <v>4404658.9000000004</v>
      </c>
      <c r="F20">
        <v>1186806.8999999999</v>
      </c>
      <c r="G20">
        <v>145485</v>
      </c>
      <c r="J20" s="1">
        <v>32.5</v>
      </c>
      <c r="K20" t="s">
        <v>0</v>
      </c>
      <c r="L20" t="s">
        <v>0</v>
      </c>
      <c r="M20" t="s">
        <v>0</v>
      </c>
      <c r="N20">
        <v>2131417</v>
      </c>
      <c r="O20">
        <v>35515</v>
      </c>
      <c r="P20">
        <v>246981</v>
      </c>
    </row>
    <row r="21" spans="1:16" x14ac:dyDescent="0.25">
      <c r="A21" s="1">
        <v>37.5</v>
      </c>
      <c r="B21" t="s">
        <v>0</v>
      </c>
      <c r="C21" t="s">
        <v>0</v>
      </c>
      <c r="D21">
        <v>35690</v>
      </c>
      <c r="E21">
        <v>560224.5</v>
      </c>
      <c r="F21">
        <v>3027729.6</v>
      </c>
      <c r="G21">
        <v>1249413.1200000001</v>
      </c>
      <c r="J21" s="1">
        <v>37.5</v>
      </c>
      <c r="K21" t="s">
        <v>0</v>
      </c>
      <c r="L21" t="s">
        <v>0</v>
      </c>
      <c r="M21">
        <v>14520</v>
      </c>
      <c r="N21">
        <v>1232038</v>
      </c>
      <c r="O21">
        <v>569678</v>
      </c>
      <c r="P21">
        <v>3558967</v>
      </c>
    </row>
    <row r="22" spans="1:16" x14ac:dyDescent="0.25">
      <c r="A22" s="1">
        <v>42.5</v>
      </c>
      <c r="B22" t="s">
        <v>0</v>
      </c>
      <c r="C22" t="s">
        <v>0</v>
      </c>
      <c r="D22" t="s">
        <v>0</v>
      </c>
      <c r="E22" t="s">
        <v>0</v>
      </c>
      <c r="F22">
        <v>828148.6</v>
      </c>
      <c r="G22">
        <v>608133.19999999995</v>
      </c>
      <c r="J22" s="1">
        <v>42.5</v>
      </c>
      <c r="K22" t="s">
        <v>0</v>
      </c>
      <c r="L22" t="s">
        <v>0</v>
      </c>
      <c r="M22" t="s">
        <v>0</v>
      </c>
      <c r="N22">
        <v>315399</v>
      </c>
      <c r="O22">
        <v>211014</v>
      </c>
      <c r="P22">
        <v>550000</v>
      </c>
    </row>
    <row r="23" spans="1:16" x14ac:dyDescent="0.25">
      <c r="A23" t="s">
        <v>8</v>
      </c>
    </row>
    <row r="24" spans="1:16" x14ac:dyDescent="0.25">
      <c r="A24" s="1"/>
      <c r="B24">
        <v>-47.5</v>
      </c>
      <c r="C24">
        <v>-42.5</v>
      </c>
      <c r="D24">
        <v>-37.5</v>
      </c>
      <c r="E24">
        <v>-32.5</v>
      </c>
      <c r="F24">
        <v>-27.5</v>
      </c>
      <c r="G24">
        <v>-22.5</v>
      </c>
      <c r="J24" s="1"/>
      <c r="K24">
        <v>-47.5</v>
      </c>
      <c r="L24">
        <v>-42.5</v>
      </c>
      <c r="M24">
        <v>-37.5</v>
      </c>
      <c r="N24">
        <v>-32.5</v>
      </c>
      <c r="O24">
        <v>-27.5</v>
      </c>
      <c r="P24">
        <v>-22.5</v>
      </c>
    </row>
    <row r="25" spans="1:16" x14ac:dyDescent="0.25">
      <c r="A25" s="1">
        <v>-52.5</v>
      </c>
      <c r="B25" t="s">
        <v>0</v>
      </c>
      <c r="C25" t="s">
        <v>0</v>
      </c>
      <c r="D25">
        <v>0</v>
      </c>
      <c r="E25">
        <v>125.382452</v>
      </c>
      <c r="F25" t="s">
        <v>0</v>
      </c>
      <c r="G25" t="s">
        <v>0</v>
      </c>
      <c r="J25" s="1">
        <v>-52.5</v>
      </c>
      <c r="K25" t="s">
        <v>0</v>
      </c>
      <c r="L25" t="s">
        <v>0</v>
      </c>
      <c r="M25">
        <v>0</v>
      </c>
      <c r="N25">
        <v>14.787741</v>
      </c>
      <c r="O25" t="s">
        <v>0</v>
      </c>
      <c r="P25" t="s">
        <v>0</v>
      </c>
    </row>
    <row r="26" spans="1:16" x14ac:dyDescent="0.25">
      <c r="A26" s="1">
        <v>-47.5</v>
      </c>
      <c r="B26" t="s">
        <v>0</v>
      </c>
      <c r="C26" t="s">
        <v>0</v>
      </c>
      <c r="D26" t="s">
        <v>0</v>
      </c>
      <c r="E26">
        <v>115.57425000000001</v>
      </c>
      <c r="F26">
        <v>132.56322</v>
      </c>
      <c r="G26" t="s">
        <v>0</v>
      </c>
      <c r="J26" s="1">
        <v>-47.5</v>
      </c>
      <c r="K26" t="s">
        <v>0</v>
      </c>
      <c r="L26" t="s">
        <v>0</v>
      </c>
      <c r="M26" t="s">
        <v>0</v>
      </c>
      <c r="N26">
        <v>7.6062640000000004</v>
      </c>
      <c r="O26">
        <v>3.1015510000000002</v>
      </c>
      <c r="P26">
        <v>21.9732178</v>
      </c>
    </row>
    <row r="27" spans="1:16" x14ac:dyDescent="0.25">
      <c r="A27" s="1">
        <v>-42.5</v>
      </c>
      <c r="B27" t="s">
        <v>0</v>
      </c>
      <c r="C27" t="s">
        <v>0</v>
      </c>
      <c r="D27">
        <v>0</v>
      </c>
      <c r="E27">
        <v>27.924340999999998</v>
      </c>
      <c r="F27">
        <v>114.41569</v>
      </c>
      <c r="G27">
        <v>26.63897</v>
      </c>
      <c r="J27" s="1">
        <v>-42.5</v>
      </c>
      <c r="K27" t="s">
        <v>0</v>
      </c>
      <c r="L27" t="s">
        <v>0</v>
      </c>
      <c r="M27">
        <v>18.34965</v>
      </c>
      <c r="N27">
        <v>0</v>
      </c>
      <c r="O27">
        <v>9.4772400000000001</v>
      </c>
      <c r="P27">
        <v>0.44248110000000002</v>
      </c>
    </row>
    <row r="28" spans="1:16" x14ac:dyDescent="0.25">
      <c r="A28" s="1">
        <v>-37.5</v>
      </c>
      <c r="B28" t="s">
        <v>0</v>
      </c>
      <c r="C28" t="s">
        <v>0</v>
      </c>
      <c r="D28" t="s">
        <v>0</v>
      </c>
      <c r="E28" t="s">
        <v>0</v>
      </c>
      <c r="F28">
        <v>19.672640000000001</v>
      </c>
      <c r="G28">
        <v>0</v>
      </c>
      <c r="J28" s="1">
        <v>-37.5</v>
      </c>
      <c r="K28" t="s">
        <v>0</v>
      </c>
      <c r="L28" t="s">
        <v>0</v>
      </c>
      <c r="M28" t="s">
        <v>0</v>
      </c>
      <c r="N28">
        <v>6.2308190000000003</v>
      </c>
      <c r="O28">
        <v>6.3199579999999997</v>
      </c>
      <c r="P28">
        <v>0</v>
      </c>
    </row>
    <row r="29" spans="1:16" x14ac:dyDescent="0.25">
      <c r="A29" s="1">
        <v>-32.5</v>
      </c>
      <c r="B29" t="s">
        <v>0</v>
      </c>
      <c r="C29" t="s">
        <v>0</v>
      </c>
      <c r="D29" t="s">
        <v>0</v>
      </c>
      <c r="E29" t="s">
        <v>0</v>
      </c>
      <c r="F29">
        <v>0</v>
      </c>
      <c r="G29" t="s">
        <v>0</v>
      </c>
      <c r="J29" s="1">
        <v>-32.5</v>
      </c>
      <c r="K29" t="s">
        <v>0</v>
      </c>
      <c r="L29" t="s">
        <v>0</v>
      </c>
      <c r="M29" t="s">
        <v>0</v>
      </c>
      <c r="N29" t="s">
        <v>0</v>
      </c>
      <c r="O29" t="s">
        <v>0</v>
      </c>
      <c r="P29">
        <v>0</v>
      </c>
    </row>
    <row r="30" spans="1:16" x14ac:dyDescent="0.25">
      <c r="A30" s="1">
        <v>-27.5</v>
      </c>
      <c r="B30" t="s">
        <v>0</v>
      </c>
      <c r="C30" t="s">
        <v>0</v>
      </c>
      <c r="D30" t="s">
        <v>0</v>
      </c>
      <c r="E30" t="s">
        <v>0</v>
      </c>
      <c r="F30">
        <v>202.37862999999999</v>
      </c>
      <c r="G30" t="s">
        <v>0</v>
      </c>
      <c r="J30" s="1">
        <v>-27.5</v>
      </c>
      <c r="K30" t="s">
        <v>0</v>
      </c>
      <c r="L30" t="s">
        <v>0</v>
      </c>
      <c r="M30" t="s">
        <v>0</v>
      </c>
      <c r="N30" t="s">
        <v>0</v>
      </c>
      <c r="O30" t="s">
        <v>0</v>
      </c>
      <c r="P30">
        <v>0</v>
      </c>
    </row>
    <row r="31" spans="1:16" x14ac:dyDescent="0.25">
      <c r="A31" s="1">
        <v>-22.5</v>
      </c>
      <c r="B31" t="s">
        <v>0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J31" s="1">
        <v>-22.5</v>
      </c>
      <c r="K31" t="s">
        <v>0</v>
      </c>
      <c r="L31" t="s">
        <v>0</v>
      </c>
      <c r="M31" t="s">
        <v>0</v>
      </c>
      <c r="N31" t="s">
        <v>0</v>
      </c>
      <c r="O31" t="s">
        <v>0</v>
      </c>
      <c r="P31">
        <v>0</v>
      </c>
    </row>
    <row r="32" spans="1:16" x14ac:dyDescent="0.25">
      <c r="A32" s="1">
        <v>-17.5</v>
      </c>
      <c r="B32" t="s">
        <v>0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J32" s="1">
        <v>-17.5</v>
      </c>
      <c r="K32" t="s">
        <v>0</v>
      </c>
      <c r="L32" t="s">
        <v>0</v>
      </c>
      <c r="M32" t="s">
        <v>0</v>
      </c>
      <c r="N32">
        <v>0</v>
      </c>
      <c r="O32" t="s">
        <v>0</v>
      </c>
      <c r="P32" t="s">
        <v>0</v>
      </c>
    </row>
    <row r="33" spans="1:16" x14ac:dyDescent="0.25">
      <c r="A33" s="1">
        <v>-12.5</v>
      </c>
      <c r="B33" t="s">
        <v>0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J33" s="1">
        <v>-12.5</v>
      </c>
      <c r="K33" t="s">
        <v>0</v>
      </c>
      <c r="L33" t="s">
        <v>0</v>
      </c>
      <c r="M33" t="s">
        <v>0</v>
      </c>
      <c r="N33" t="s">
        <v>0</v>
      </c>
      <c r="O33" t="s">
        <v>0</v>
      </c>
      <c r="P33" t="s">
        <v>0</v>
      </c>
    </row>
    <row r="34" spans="1:16" x14ac:dyDescent="0.25">
      <c r="A34" s="1">
        <v>-7.5</v>
      </c>
      <c r="B34" t="s">
        <v>0</v>
      </c>
      <c r="C34">
        <v>17.921814999999999</v>
      </c>
      <c r="D34" t="s">
        <v>0</v>
      </c>
      <c r="E34" t="s">
        <v>0</v>
      </c>
      <c r="F34" t="s">
        <v>0</v>
      </c>
      <c r="G34" t="s">
        <v>0</v>
      </c>
      <c r="J34" s="1">
        <v>-7.5</v>
      </c>
      <c r="K34" t="s">
        <v>0</v>
      </c>
      <c r="L34" t="s">
        <v>0</v>
      </c>
      <c r="M34" t="s">
        <v>0</v>
      </c>
      <c r="N34" t="s">
        <v>0</v>
      </c>
      <c r="O34" t="s">
        <v>0</v>
      </c>
      <c r="P34" t="s">
        <v>0</v>
      </c>
    </row>
    <row r="35" spans="1:16" x14ac:dyDescent="0.25">
      <c r="A35" s="1">
        <v>-2.5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J35" s="1">
        <v>-2.5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  <c r="P35" t="s">
        <v>0</v>
      </c>
    </row>
    <row r="36" spans="1:16" x14ac:dyDescent="0.25">
      <c r="A36" s="1">
        <v>2.5</v>
      </c>
      <c r="B36" t="s">
        <v>0</v>
      </c>
      <c r="C36">
        <v>8.3186070000000001</v>
      </c>
      <c r="D36" t="s">
        <v>0</v>
      </c>
      <c r="E36" t="s">
        <v>0</v>
      </c>
      <c r="F36">
        <v>0</v>
      </c>
      <c r="G36">
        <v>0</v>
      </c>
      <c r="J36" s="1">
        <v>2.5</v>
      </c>
      <c r="K36" t="s">
        <v>0</v>
      </c>
      <c r="L36" t="s">
        <v>0</v>
      </c>
      <c r="M36" t="s">
        <v>0</v>
      </c>
      <c r="N36" t="s">
        <v>0</v>
      </c>
      <c r="O36" t="s">
        <v>0</v>
      </c>
      <c r="P36">
        <v>0</v>
      </c>
    </row>
    <row r="37" spans="1:16" x14ac:dyDescent="0.25">
      <c r="A37" s="1">
        <v>7.5</v>
      </c>
      <c r="B37" t="s">
        <v>0</v>
      </c>
      <c r="C37" t="s">
        <v>0</v>
      </c>
      <c r="D37" t="s">
        <v>0</v>
      </c>
      <c r="E37" t="s">
        <v>0</v>
      </c>
      <c r="F37" t="s">
        <v>0</v>
      </c>
      <c r="G37" t="s">
        <v>0</v>
      </c>
      <c r="J37" s="1">
        <v>7.5</v>
      </c>
      <c r="K37" t="s">
        <v>0</v>
      </c>
      <c r="L37" t="s">
        <v>0</v>
      </c>
      <c r="M37" t="s">
        <v>0</v>
      </c>
      <c r="N37" t="s">
        <v>0</v>
      </c>
      <c r="O37" t="s">
        <v>0</v>
      </c>
      <c r="P37">
        <v>0</v>
      </c>
    </row>
    <row r="38" spans="1:16" x14ac:dyDescent="0.25">
      <c r="A38" s="1">
        <v>12.5</v>
      </c>
      <c r="B38" t="s">
        <v>0</v>
      </c>
      <c r="C38" t="s">
        <v>0</v>
      </c>
      <c r="D38">
        <v>0</v>
      </c>
      <c r="E38">
        <v>60.275874000000002</v>
      </c>
      <c r="F38" t="s">
        <v>0</v>
      </c>
      <c r="G38" t="s">
        <v>0</v>
      </c>
      <c r="J38" s="1">
        <v>12.5</v>
      </c>
      <c r="K38" t="s">
        <v>0</v>
      </c>
      <c r="L38" t="s">
        <v>0</v>
      </c>
      <c r="M38">
        <v>43.265819999999998</v>
      </c>
      <c r="N38">
        <v>95.245475999999996</v>
      </c>
      <c r="O38" t="s">
        <v>0</v>
      </c>
      <c r="P38" t="s">
        <v>0</v>
      </c>
    </row>
    <row r="39" spans="1:16" x14ac:dyDescent="0.25">
      <c r="A39" s="1">
        <v>17.5</v>
      </c>
      <c r="B39" t="s">
        <v>0</v>
      </c>
      <c r="C39" t="s">
        <v>0</v>
      </c>
      <c r="D39" t="s">
        <v>0</v>
      </c>
      <c r="E39">
        <v>0</v>
      </c>
      <c r="F39" t="s">
        <v>0</v>
      </c>
      <c r="G39" t="s">
        <v>0</v>
      </c>
      <c r="J39" s="1">
        <v>17.5</v>
      </c>
      <c r="K39" t="s">
        <v>0</v>
      </c>
      <c r="L39" t="s">
        <v>0</v>
      </c>
      <c r="M39">
        <v>11.31471</v>
      </c>
      <c r="N39">
        <v>26.128143000000001</v>
      </c>
      <c r="O39" t="s">
        <v>0</v>
      </c>
      <c r="P39" t="s">
        <v>0</v>
      </c>
    </row>
    <row r="40" spans="1:16" x14ac:dyDescent="0.25">
      <c r="A40" s="1">
        <v>22.5</v>
      </c>
      <c r="B40" t="s">
        <v>0</v>
      </c>
      <c r="C40" t="s">
        <v>0</v>
      </c>
      <c r="D40">
        <v>3.6945579999999999E-2</v>
      </c>
      <c r="E40">
        <v>8.4865069999999996</v>
      </c>
      <c r="F40" t="s">
        <v>0</v>
      </c>
      <c r="G40" t="s">
        <v>0</v>
      </c>
      <c r="J40" s="1">
        <v>22.5</v>
      </c>
      <c r="K40" t="s">
        <v>0</v>
      </c>
      <c r="L40" t="s">
        <v>0</v>
      </c>
      <c r="M40" t="s">
        <v>0</v>
      </c>
      <c r="N40">
        <v>107.393337</v>
      </c>
      <c r="O40" t="s">
        <v>0</v>
      </c>
      <c r="P40" t="s">
        <v>0</v>
      </c>
    </row>
    <row r="41" spans="1:16" x14ac:dyDescent="0.25">
      <c r="A41" s="1">
        <v>27.5</v>
      </c>
      <c r="B41" t="s">
        <v>0</v>
      </c>
      <c r="C41" t="s">
        <v>0</v>
      </c>
      <c r="D41">
        <v>0</v>
      </c>
      <c r="E41">
        <v>24.348323000000001</v>
      </c>
      <c r="F41" t="s">
        <v>0</v>
      </c>
      <c r="G41" t="s">
        <v>0</v>
      </c>
      <c r="J41" s="1">
        <v>27.5</v>
      </c>
      <c r="K41" t="s">
        <v>0</v>
      </c>
      <c r="L41" t="s">
        <v>0</v>
      </c>
      <c r="M41">
        <v>0</v>
      </c>
      <c r="N41">
        <v>3.399343</v>
      </c>
      <c r="O41" t="s">
        <v>0</v>
      </c>
      <c r="P41" t="s">
        <v>0</v>
      </c>
    </row>
    <row r="42" spans="1:16" x14ac:dyDescent="0.25">
      <c r="A42" s="1">
        <v>32.5</v>
      </c>
      <c r="B42" t="s">
        <v>0</v>
      </c>
      <c r="C42" t="s">
        <v>0</v>
      </c>
      <c r="D42">
        <v>0</v>
      </c>
      <c r="E42">
        <v>37.393211999999998</v>
      </c>
      <c r="F42">
        <v>0</v>
      </c>
      <c r="G42" t="s">
        <v>0</v>
      </c>
      <c r="J42" s="1">
        <v>32.5</v>
      </c>
      <c r="K42" t="s">
        <v>0</v>
      </c>
      <c r="L42" t="s">
        <v>0</v>
      </c>
      <c r="M42" t="s">
        <v>0</v>
      </c>
      <c r="N42">
        <v>0</v>
      </c>
      <c r="O42">
        <v>0</v>
      </c>
      <c r="P42" t="s">
        <v>0</v>
      </c>
    </row>
    <row r="43" spans="1:16" x14ac:dyDescent="0.25">
      <c r="A43" s="1">
        <v>37.5</v>
      </c>
      <c r="B43" t="s">
        <v>0</v>
      </c>
      <c r="C43" t="s">
        <v>0</v>
      </c>
      <c r="D43" t="s">
        <v>0</v>
      </c>
      <c r="E43">
        <v>0</v>
      </c>
      <c r="F43">
        <v>39.547150000000002</v>
      </c>
      <c r="G43" t="s">
        <v>0</v>
      </c>
      <c r="J43" s="1">
        <v>37.5</v>
      </c>
      <c r="K43" t="s">
        <v>0</v>
      </c>
      <c r="L43" t="s">
        <v>0</v>
      </c>
      <c r="M43" t="s">
        <v>0</v>
      </c>
      <c r="N43">
        <v>0</v>
      </c>
      <c r="O43">
        <v>0</v>
      </c>
      <c r="P43" t="s">
        <v>0</v>
      </c>
    </row>
    <row r="44" spans="1:16" x14ac:dyDescent="0.25">
      <c r="A44" s="1">
        <v>42.5</v>
      </c>
      <c r="B44" t="s">
        <v>0</v>
      </c>
      <c r="C44" t="s">
        <v>0</v>
      </c>
      <c r="D44" t="s">
        <v>0</v>
      </c>
      <c r="E44" t="s">
        <v>0</v>
      </c>
      <c r="F44" t="s">
        <v>0</v>
      </c>
      <c r="G44" t="s">
        <v>0</v>
      </c>
      <c r="J44" s="1">
        <v>42.5</v>
      </c>
      <c r="K44" t="s">
        <v>0</v>
      </c>
      <c r="L44" t="s">
        <v>0</v>
      </c>
      <c r="M44" t="s">
        <v>0</v>
      </c>
      <c r="N44" t="s">
        <v>0</v>
      </c>
      <c r="O44">
        <v>0</v>
      </c>
      <c r="P44" t="s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opLeftCell="A22" workbookViewId="0">
      <selection activeCell="I44" sqref="I44"/>
    </sheetView>
  </sheetViews>
  <sheetFormatPr defaultRowHeight="15" x14ac:dyDescent="0.25"/>
  <sheetData>
    <row r="1" spans="1:15" x14ac:dyDescent="0.25">
      <c r="A1" t="s">
        <v>6</v>
      </c>
      <c r="I1" t="s">
        <v>7</v>
      </c>
    </row>
    <row r="2" spans="1:15" x14ac:dyDescent="0.25">
      <c r="A2" s="1"/>
      <c r="B2">
        <v>-47.5</v>
      </c>
      <c r="C2">
        <v>-42.5</v>
      </c>
      <c r="D2">
        <v>-37.5</v>
      </c>
      <c r="E2">
        <v>-32.5</v>
      </c>
      <c r="F2">
        <v>-27.5</v>
      </c>
      <c r="G2">
        <v>-22.5</v>
      </c>
      <c r="I2" s="1"/>
      <c r="J2">
        <v>-47.5</v>
      </c>
      <c r="K2">
        <v>-42.5</v>
      </c>
      <c r="L2">
        <v>-37.5</v>
      </c>
      <c r="M2">
        <v>-32.5</v>
      </c>
      <c r="N2">
        <v>-27.5</v>
      </c>
      <c r="O2">
        <v>-22.5</v>
      </c>
    </row>
    <row r="3" spans="1:15" x14ac:dyDescent="0.25">
      <c r="A3" s="1">
        <v>-52.5</v>
      </c>
      <c r="B3" t="s">
        <v>0</v>
      </c>
      <c r="C3" t="s">
        <v>0</v>
      </c>
      <c r="D3">
        <v>96516.237999999998</v>
      </c>
      <c r="E3">
        <v>218290.88</v>
      </c>
      <c r="F3" t="s">
        <v>0</v>
      </c>
      <c r="G3" t="s">
        <v>0</v>
      </c>
      <c r="I3" s="1">
        <v>-52.5</v>
      </c>
      <c r="J3" t="s">
        <v>0</v>
      </c>
      <c r="K3" t="s">
        <v>0</v>
      </c>
      <c r="L3">
        <v>86589.187999999995</v>
      </c>
      <c r="M3">
        <v>389626.77</v>
      </c>
      <c r="N3" t="s">
        <v>0</v>
      </c>
      <c r="O3" t="s">
        <v>0</v>
      </c>
    </row>
    <row r="4" spans="1:15" x14ac:dyDescent="0.25">
      <c r="A4" s="1">
        <v>-47.5</v>
      </c>
      <c r="B4" t="s">
        <v>0</v>
      </c>
      <c r="C4" t="s">
        <v>0</v>
      </c>
      <c r="D4">
        <v>2406.2080000000001</v>
      </c>
      <c r="E4">
        <v>999487.43799999997</v>
      </c>
      <c r="F4">
        <v>918768.85</v>
      </c>
      <c r="G4">
        <v>6828.14</v>
      </c>
      <c r="I4" s="1">
        <v>-47.5</v>
      </c>
      <c r="J4" t="s">
        <v>0</v>
      </c>
      <c r="K4" t="s">
        <v>0</v>
      </c>
      <c r="L4">
        <v>309157.36200000002</v>
      </c>
      <c r="M4">
        <v>230218.97</v>
      </c>
      <c r="N4">
        <v>224139.644</v>
      </c>
      <c r="O4">
        <v>9800.1479999999992</v>
      </c>
    </row>
    <row r="5" spans="1:15" x14ac:dyDescent="0.25">
      <c r="A5" s="1">
        <v>-42.5</v>
      </c>
      <c r="B5" t="s">
        <v>0</v>
      </c>
      <c r="C5" t="s">
        <v>0</v>
      </c>
      <c r="D5" t="s">
        <v>0</v>
      </c>
      <c r="E5">
        <v>659541.61</v>
      </c>
      <c r="F5">
        <v>573479.65</v>
      </c>
      <c r="G5">
        <v>530654.93999999994</v>
      </c>
      <c r="I5" s="1">
        <v>-42.5</v>
      </c>
      <c r="J5" t="s">
        <v>0</v>
      </c>
      <c r="K5">
        <v>616.80399999999997</v>
      </c>
      <c r="L5">
        <v>340300.78200000001</v>
      </c>
      <c r="M5">
        <v>393101.69</v>
      </c>
      <c r="N5">
        <v>364360.60200000001</v>
      </c>
      <c r="O5">
        <v>404197.83600000001</v>
      </c>
    </row>
    <row r="6" spans="1:15" x14ac:dyDescent="0.25">
      <c r="A6" s="1">
        <v>-37.5</v>
      </c>
      <c r="B6" t="s">
        <v>0</v>
      </c>
      <c r="C6" t="s">
        <v>0</v>
      </c>
      <c r="D6">
        <v>309.95999999999998</v>
      </c>
      <c r="E6">
        <v>158099.99799999999</v>
      </c>
      <c r="F6">
        <v>1694.94</v>
      </c>
      <c r="G6">
        <v>640474.98</v>
      </c>
      <c r="I6" s="1">
        <v>-37.5</v>
      </c>
      <c r="J6">
        <v>76.096000000000004</v>
      </c>
      <c r="K6" t="s">
        <v>0</v>
      </c>
      <c r="L6">
        <v>138331.66200000001</v>
      </c>
      <c r="M6">
        <v>280543.96999999997</v>
      </c>
      <c r="N6">
        <v>110659.42600000001</v>
      </c>
      <c r="O6">
        <v>854646.11399999994</v>
      </c>
    </row>
    <row r="7" spans="1:15" x14ac:dyDescent="0.25">
      <c r="A7" s="1">
        <v>-32.5</v>
      </c>
      <c r="B7">
        <v>87.412000000000006</v>
      </c>
      <c r="C7" t="s">
        <v>0</v>
      </c>
      <c r="D7">
        <v>155.30799999999999</v>
      </c>
      <c r="E7">
        <v>1518.8040000000001</v>
      </c>
      <c r="F7">
        <v>111726.12</v>
      </c>
      <c r="G7">
        <v>2563.3200000000002</v>
      </c>
      <c r="I7" s="1">
        <v>-32.5</v>
      </c>
      <c r="J7">
        <v>60.351999999999997</v>
      </c>
      <c r="K7">
        <v>116.44</v>
      </c>
      <c r="L7">
        <v>425.25200000000001</v>
      </c>
      <c r="M7">
        <v>70336.070000000007</v>
      </c>
      <c r="N7">
        <v>691.42399999999998</v>
      </c>
      <c r="O7">
        <v>656781.02599999995</v>
      </c>
    </row>
    <row r="8" spans="1:15" x14ac:dyDescent="0.25">
      <c r="A8" s="1">
        <v>-27.5</v>
      </c>
      <c r="B8" t="s">
        <v>0</v>
      </c>
      <c r="C8" t="s">
        <v>0</v>
      </c>
      <c r="D8" t="s">
        <v>0</v>
      </c>
      <c r="E8">
        <v>76633.661999999997</v>
      </c>
      <c r="F8">
        <v>85953.22</v>
      </c>
      <c r="G8">
        <v>207825.76</v>
      </c>
      <c r="I8" s="1">
        <v>-27.5</v>
      </c>
      <c r="J8" t="s">
        <v>0</v>
      </c>
      <c r="K8" t="s">
        <v>0</v>
      </c>
      <c r="L8" t="s">
        <v>0</v>
      </c>
      <c r="M8" t="s">
        <v>0</v>
      </c>
      <c r="N8">
        <v>90919.122000000003</v>
      </c>
      <c r="O8">
        <v>234478.28599999999</v>
      </c>
    </row>
    <row r="9" spans="1:15" x14ac:dyDescent="0.25">
      <c r="A9" s="1">
        <v>-22.5</v>
      </c>
      <c r="B9" t="s">
        <v>0</v>
      </c>
      <c r="C9" t="s">
        <v>0</v>
      </c>
      <c r="D9" t="s">
        <v>0</v>
      </c>
      <c r="E9">
        <v>67255.566000000006</v>
      </c>
      <c r="F9">
        <v>77750.55</v>
      </c>
      <c r="G9" t="s">
        <v>0</v>
      </c>
      <c r="I9" s="1">
        <v>-22.5</v>
      </c>
      <c r="J9" t="s">
        <v>0</v>
      </c>
      <c r="K9" t="s">
        <v>0</v>
      </c>
      <c r="L9" t="s">
        <v>0</v>
      </c>
      <c r="M9">
        <v>71034.960000000006</v>
      </c>
      <c r="N9" t="s">
        <v>0</v>
      </c>
      <c r="O9" t="s">
        <v>0</v>
      </c>
    </row>
    <row r="10" spans="1:15" x14ac:dyDescent="0.25">
      <c r="A10" s="1">
        <v>-17.5</v>
      </c>
      <c r="B10" t="s">
        <v>0</v>
      </c>
      <c r="C10" t="s">
        <v>0</v>
      </c>
      <c r="D10">
        <v>26142.678</v>
      </c>
      <c r="E10">
        <v>147643.31400000001</v>
      </c>
      <c r="F10">
        <v>328783.01</v>
      </c>
      <c r="G10">
        <v>171102.79</v>
      </c>
      <c r="I10" s="1">
        <v>-17.5</v>
      </c>
      <c r="J10" t="s">
        <v>0</v>
      </c>
      <c r="K10" t="s">
        <v>0</v>
      </c>
      <c r="L10" t="s">
        <v>0</v>
      </c>
      <c r="M10">
        <v>149052.88</v>
      </c>
      <c r="N10" t="s">
        <v>0</v>
      </c>
      <c r="O10">
        <v>102029.75999999999</v>
      </c>
    </row>
    <row r="11" spans="1:15" x14ac:dyDescent="0.25">
      <c r="A11" s="1">
        <v>-12.5</v>
      </c>
      <c r="B11" t="s">
        <v>0</v>
      </c>
      <c r="C11" t="s">
        <v>0</v>
      </c>
      <c r="D11">
        <v>73509.741999999998</v>
      </c>
      <c r="E11">
        <v>35185.347999999998</v>
      </c>
      <c r="F11">
        <v>195252.02</v>
      </c>
      <c r="G11">
        <v>191270.13</v>
      </c>
      <c r="I11" s="1">
        <v>-12.5</v>
      </c>
      <c r="J11" t="s">
        <v>0</v>
      </c>
      <c r="K11" t="s">
        <v>0</v>
      </c>
      <c r="L11" t="s">
        <v>0</v>
      </c>
      <c r="M11">
        <v>89900.31</v>
      </c>
      <c r="N11">
        <v>359859.04499999998</v>
      </c>
      <c r="O11">
        <v>72947.28</v>
      </c>
    </row>
    <row r="12" spans="1:15" x14ac:dyDescent="0.25">
      <c r="A12" s="1">
        <v>-7.5</v>
      </c>
      <c r="B12" t="s">
        <v>0</v>
      </c>
      <c r="C12">
        <v>217090</v>
      </c>
      <c r="D12">
        <v>265867.05</v>
      </c>
      <c r="E12">
        <v>67590.428</v>
      </c>
      <c r="F12">
        <v>266315.46000000002</v>
      </c>
      <c r="G12">
        <v>1101324.3899999999</v>
      </c>
      <c r="I12" s="1">
        <v>-7.5</v>
      </c>
      <c r="J12" t="s">
        <v>0</v>
      </c>
      <c r="K12" t="s">
        <v>0</v>
      </c>
      <c r="L12" t="s">
        <v>0</v>
      </c>
      <c r="M12">
        <v>252075.88</v>
      </c>
      <c r="N12" t="s">
        <v>0</v>
      </c>
      <c r="O12">
        <v>407564.94900000002</v>
      </c>
    </row>
    <row r="13" spans="1:15" x14ac:dyDescent="0.25">
      <c r="A13" s="1">
        <v>-2.5</v>
      </c>
      <c r="B13" t="s">
        <v>0</v>
      </c>
      <c r="C13">
        <v>239837.3</v>
      </c>
      <c r="D13">
        <v>632377.08200000005</v>
      </c>
      <c r="E13" t="s">
        <v>0</v>
      </c>
      <c r="F13">
        <v>450856.92</v>
      </c>
      <c r="G13">
        <v>724438.22</v>
      </c>
      <c r="I13" s="1">
        <v>-2.5</v>
      </c>
      <c r="J13" t="s">
        <v>0</v>
      </c>
      <c r="K13" t="s">
        <v>0</v>
      </c>
      <c r="L13">
        <v>191346.872</v>
      </c>
      <c r="M13">
        <v>311180.98</v>
      </c>
      <c r="N13" t="s">
        <v>0</v>
      </c>
      <c r="O13">
        <v>301415.64600000001</v>
      </c>
    </row>
    <row r="14" spans="1:15" x14ac:dyDescent="0.25">
      <c r="A14" s="1">
        <v>2.5</v>
      </c>
      <c r="B14" t="s">
        <v>0</v>
      </c>
      <c r="C14" t="s">
        <v>0</v>
      </c>
      <c r="D14">
        <v>607820.14</v>
      </c>
      <c r="E14" t="s">
        <v>0</v>
      </c>
      <c r="F14">
        <v>83875.600000000006</v>
      </c>
      <c r="G14">
        <v>889295.4</v>
      </c>
      <c r="I14" s="1">
        <v>2.5</v>
      </c>
      <c r="J14" t="s">
        <v>0</v>
      </c>
      <c r="K14" t="s">
        <v>0</v>
      </c>
      <c r="L14">
        <v>237085.31400000001</v>
      </c>
      <c r="M14">
        <v>536356.53</v>
      </c>
      <c r="N14">
        <v>421879.15</v>
      </c>
      <c r="O14">
        <v>271970.34399999998</v>
      </c>
    </row>
    <row r="15" spans="1:15" x14ac:dyDescent="0.25">
      <c r="A15" s="1">
        <v>7.5</v>
      </c>
      <c r="B15" t="s">
        <v>0</v>
      </c>
      <c r="C15" t="s">
        <v>0</v>
      </c>
      <c r="D15">
        <v>207956.30600000001</v>
      </c>
      <c r="E15">
        <v>322255.43199999997</v>
      </c>
      <c r="F15">
        <v>611278.91</v>
      </c>
      <c r="G15">
        <v>1019153.38</v>
      </c>
      <c r="I15" s="1">
        <v>7.5</v>
      </c>
      <c r="J15" t="s">
        <v>0</v>
      </c>
      <c r="K15" t="s">
        <v>0</v>
      </c>
      <c r="L15">
        <v>458360.33799999999</v>
      </c>
      <c r="M15">
        <v>538865.59</v>
      </c>
      <c r="N15">
        <v>490175.571</v>
      </c>
      <c r="O15">
        <v>419581.42</v>
      </c>
    </row>
    <row r="16" spans="1:15" x14ac:dyDescent="0.25">
      <c r="A16" s="1">
        <v>12.5</v>
      </c>
      <c r="B16" t="s">
        <v>0</v>
      </c>
      <c r="C16" t="s">
        <v>0</v>
      </c>
      <c r="D16">
        <v>155855.046</v>
      </c>
      <c r="E16">
        <v>387169.51199999999</v>
      </c>
      <c r="F16">
        <v>701865.11</v>
      </c>
      <c r="G16">
        <v>530200.06999999995</v>
      </c>
      <c r="I16" s="1">
        <v>12.5</v>
      </c>
      <c r="J16" t="s">
        <v>0</v>
      </c>
      <c r="K16" t="s">
        <v>0</v>
      </c>
      <c r="L16">
        <v>180692.31599999999</v>
      </c>
      <c r="M16">
        <v>958968.85</v>
      </c>
      <c r="N16">
        <v>555343.86199999996</v>
      </c>
      <c r="O16">
        <v>164244.83799999999</v>
      </c>
    </row>
    <row r="17" spans="1:15" x14ac:dyDescent="0.25">
      <c r="A17" s="1">
        <v>17.5</v>
      </c>
      <c r="B17" t="s">
        <v>0</v>
      </c>
      <c r="C17" t="s">
        <v>0</v>
      </c>
      <c r="D17">
        <v>105633.448</v>
      </c>
      <c r="E17">
        <v>524054.05800000002</v>
      </c>
      <c r="F17" t="s">
        <v>0</v>
      </c>
      <c r="G17" t="s">
        <v>0</v>
      </c>
      <c r="I17" s="1">
        <v>17.5</v>
      </c>
      <c r="J17" t="s">
        <v>0</v>
      </c>
      <c r="K17" t="s">
        <v>0</v>
      </c>
      <c r="L17">
        <v>194609.73</v>
      </c>
      <c r="M17">
        <v>375717.09</v>
      </c>
      <c r="N17">
        <v>390825.19</v>
      </c>
      <c r="O17" t="s">
        <v>0</v>
      </c>
    </row>
    <row r="18" spans="1:15" x14ac:dyDescent="0.25">
      <c r="A18" s="1">
        <v>22.5</v>
      </c>
      <c r="B18" t="s">
        <v>0</v>
      </c>
      <c r="C18" t="s">
        <v>0</v>
      </c>
      <c r="D18">
        <v>102722</v>
      </c>
      <c r="E18">
        <v>162189</v>
      </c>
      <c r="F18">
        <v>1200</v>
      </c>
      <c r="G18" t="s">
        <v>0</v>
      </c>
      <c r="I18" s="1">
        <v>22.5</v>
      </c>
      <c r="J18" t="s">
        <v>0</v>
      </c>
      <c r="K18" t="s">
        <v>0</v>
      </c>
      <c r="L18">
        <v>174150</v>
      </c>
      <c r="M18">
        <v>905314</v>
      </c>
      <c r="N18">
        <v>2750</v>
      </c>
      <c r="O18" t="s">
        <v>0</v>
      </c>
    </row>
    <row r="19" spans="1:15" x14ac:dyDescent="0.25">
      <c r="A19" s="1">
        <v>27.5</v>
      </c>
      <c r="B19" t="s">
        <v>0</v>
      </c>
      <c r="C19" t="s">
        <v>0</v>
      </c>
      <c r="D19">
        <v>98383</v>
      </c>
      <c r="E19">
        <v>1449667.08</v>
      </c>
      <c r="F19">
        <v>3252</v>
      </c>
      <c r="G19" t="s">
        <v>0</v>
      </c>
      <c r="I19" s="1">
        <v>27.5</v>
      </c>
      <c r="J19" t="s">
        <v>0</v>
      </c>
      <c r="K19" t="s">
        <v>0</v>
      </c>
      <c r="L19" t="s">
        <v>0</v>
      </c>
      <c r="M19">
        <v>859645</v>
      </c>
      <c r="N19">
        <v>39950</v>
      </c>
      <c r="O19" t="s">
        <v>0</v>
      </c>
    </row>
    <row r="20" spans="1:15" x14ac:dyDescent="0.25">
      <c r="A20" s="1">
        <v>32.5</v>
      </c>
      <c r="B20" t="s">
        <v>0</v>
      </c>
      <c r="C20" t="s">
        <v>0</v>
      </c>
      <c r="D20">
        <v>9984</v>
      </c>
      <c r="E20">
        <v>4481548.95</v>
      </c>
      <c r="F20">
        <v>614857</v>
      </c>
      <c r="G20">
        <v>288229</v>
      </c>
      <c r="I20" s="1">
        <v>32.5</v>
      </c>
      <c r="J20" t="s">
        <v>0</v>
      </c>
      <c r="K20" t="s">
        <v>0</v>
      </c>
      <c r="L20">
        <v>34940</v>
      </c>
      <c r="M20">
        <v>1272182</v>
      </c>
      <c r="N20">
        <v>125314</v>
      </c>
      <c r="O20">
        <v>123365</v>
      </c>
    </row>
    <row r="21" spans="1:15" x14ac:dyDescent="0.25">
      <c r="A21" s="1">
        <v>37.5</v>
      </c>
      <c r="B21" t="s">
        <v>0</v>
      </c>
      <c r="C21" t="s">
        <v>0</v>
      </c>
      <c r="D21">
        <v>78420</v>
      </c>
      <c r="E21">
        <v>199478</v>
      </c>
      <c r="F21">
        <v>1244330</v>
      </c>
      <c r="G21">
        <v>1183293</v>
      </c>
      <c r="I21" s="1">
        <v>37.5</v>
      </c>
      <c r="J21" t="s">
        <v>0</v>
      </c>
      <c r="K21" t="s">
        <v>0</v>
      </c>
      <c r="L21">
        <v>29800</v>
      </c>
      <c r="M21">
        <v>486692</v>
      </c>
      <c r="N21">
        <v>534625</v>
      </c>
      <c r="O21">
        <v>3200212</v>
      </c>
    </row>
    <row r="22" spans="1:15" x14ac:dyDescent="0.25">
      <c r="A22" s="1">
        <v>42.5</v>
      </c>
      <c r="B22" t="s">
        <v>0</v>
      </c>
      <c r="C22" t="s">
        <v>0</v>
      </c>
      <c r="D22" t="s">
        <v>0</v>
      </c>
      <c r="E22">
        <v>16500</v>
      </c>
      <c r="F22">
        <v>1308907</v>
      </c>
      <c r="G22">
        <v>103464.97</v>
      </c>
      <c r="I22" s="1">
        <v>42.5</v>
      </c>
      <c r="J22" t="s">
        <v>0</v>
      </c>
      <c r="K22" t="s">
        <v>0</v>
      </c>
      <c r="L22" t="s">
        <v>0</v>
      </c>
      <c r="M22">
        <v>45780</v>
      </c>
      <c r="N22">
        <v>255857</v>
      </c>
      <c r="O22">
        <v>242027</v>
      </c>
    </row>
    <row r="24" spans="1:15" x14ac:dyDescent="0.25">
      <c r="A24" s="1"/>
      <c r="B24">
        <v>-47.5</v>
      </c>
      <c r="C24">
        <v>-42.5</v>
      </c>
      <c r="D24">
        <v>-37.5</v>
      </c>
      <c r="E24">
        <v>-32.5</v>
      </c>
      <c r="F24">
        <v>-27.5</v>
      </c>
      <c r="G24">
        <v>-22.5</v>
      </c>
      <c r="I24" s="2"/>
      <c r="J24">
        <v>-47.5</v>
      </c>
      <c r="K24">
        <v>-42.5</v>
      </c>
      <c r="L24">
        <v>-37.5</v>
      </c>
      <c r="M24">
        <v>-32.5</v>
      </c>
      <c r="N24">
        <v>-27.5</v>
      </c>
      <c r="O24">
        <v>-22.5</v>
      </c>
    </row>
    <row r="25" spans="1:15" x14ac:dyDescent="0.25">
      <c r="A25" s="1">
        <v>-52.5</v>
      </c>
      <c r="B25" t="s">
        <v>0</v>
      </c>
      <c r="C25" t="s">
        <v>0</v>
      </c>
      <c r="D25">
        <v>0</v>
      </c>
      <c r="E25">
        <v>70.944834499999999</v>
      </c>
      <c r="F25" t="s">
        <v>0</v>
      </c>
      <c r="G25" t="s">
        <v>0</v>
      </c>
      <c r="I25" s="2">
        <v>-52.5</v>
      </c>
      <c r="J25" t="s">
        <v>0</v>
      </c>
      <c r="K25" t="s">
        <v>0</v>
      </c>
      <c r="L25">
        <v>0</v>
      </c>
      <c r="M25">
        <v>26.806238</v>
      </c>
      <c r="N25" t="s">
        <v>0</v>
      </c>
      <c r="O25" t="s">
        <v>0</v>
      </c>
    </row>
    <row r="26" spans="1:15" x14ac:dyDescent="0.25">
      <c r="A26" s="1">
        <v>-47.5</v>
      </c>
      <c r="B26" t="s">
        <v>0</v>
      </c>
      <c r="C26" t="s">
        <v>0</v>
      </c>
      <c r="D26">
        <v>0.49217889999999997</v>
      </c>
      <c r="E26">
        <v>138.40591620000001</v>
      </c>
      <c r="F26">
        <v>234.97935960000001</v>
      </c>
      <c r="G26" t="s">
        <v>0</v>
      </c>
      <c r="I26" s="2">
        <v>-47.5</v>
      </c>
      <c r="J26" t="s">
        <v>0</v>
      </c>
      <c r="K26" t="s">
        <v>0</v>
      </c>
      <c r="L26">
        <v>12.87045196</v>
      </c>
      <c r="M26">
        <v>7.2390930000000004</v>
      </c>
      <c r="N26">
        <v>5.1816490000000002</v>
      </c>
      <c r="O26">
        <v>2.4257792</v>
      </c>
    </row>
    <row r="27" spans="1:15" x14ac:dyDescent="0.25">
      <c r="A27" s="1">
        <v>-42.5</v>
      </c>
      <c r="B27" t="s">
        <v>0</v>
      </c>
      <c r="C27" t="s">
        <v>0</v>
      </c>
      <c r="D27" t="s">
        <v>0</v>
      </c>
      <c r="E27">
        <v>54.961800799999999</v>
      </c>
      <c r="F27">
        <v>174.6476495</v>
      </c>
      <c r="G27">
        <v>34.04119</v>
      </c>
      <c r="I27" s="2">
        <v>-42.5</v>
      </c>
      <c r="J27" t="s">
        <v>0</v>
      </c>
      <c r="K27" t="s">
        <v>0</v>
      </c>
      <c r="L27">
        <v>40.511997860000001</v>
      </c>
      <c r="M27">
        <v>0</v>
      </c>
      <c r="N27">
        <v>6.7175630000000002</v>
      </c>
      <c r="O27">
        <v>0.91282260000000004</v>
      </c>
    </row>
    <row r="28" spans="1:15" x14ac:dyDescent="0.25">
      <c r="A28" s="1">
        <v>-37.5</v>
      </c>
      <c r="B28" t="s">
        <v>0</v>
      </c>
      <c r="C28" t="s">
        <v>0</v>
      </c>
      <c r="D28" t="s">
        <v>0</v>
      </c>
      <c r="E28">
        <v>9.2456139000000004</v>
      </c>
      <c r="F28">
        <v>0.2391749</v>
      </c>
      <c r="G28">
        <v>0</v>
      </c>
      <c r="I28" s="2">
        <v>-37.5</v>
      </c>
      <c r="J28" t="s">
        <v>0</v>
      </c>
      <c r="K28" t="s">
        <v>0</v>
      </c>
      <c r="L28">
        <v>7.8597535199999999</v>
      </c>
      <c r="M28">
        <v>6.8943089999999998</v>
      </c>
      <c r="N28">
        <v>2.0429430000000002</v>
      </c>
      <c r="O28">
        <v>0</v>
      </c>
    </row>
    <row r="29" spans="1:15" x14ac:dyDescent="0.25">
      <c r="A29" s="1">
        <v>-32.5</v>
      </c>
      <c r="B29" t="s">
        <v>0</v>
      </c>
      <c r="C29" t="s">
        <v>0</v>
      </c>
      <c r="D29" t="s">
        <v>0</v>
      </c>
      <c r="E29">
        <v>0.2373131</v>
      </c>
      <c r="F29">
        <v>0</v>
      </c>
      <c r="G29" t="s">
        <v>0</v>
      </c>
      <c r="I29" s="2">
        <v>-32.5</v>
      </c>
      <c r="J29" t="s">
        <v>0</v>
      </c>
      <c r="K29" t="s">
        <v>0</v>
      </c>
      <c r="L29">
        <v>4.758064E-2</v>
      </c>
      <c r="M29">
        <v>1.761309</v>
      </c>
      <c r="N29">
        <v>0</v>
      </c>
      <c r="O29">
        <v>0</v>
      </c>
    </row>
    <row r="30" spans="1:15" x14ac:dyDescent="0.25">
      <c r="A30" s="1">
        <v>-27.5</v>
      </c>
      <c r="B30" t="s">
        <v>0</v>
      </c>
      <c r="C30" t="s">
        <v>0</v>
      </c>
      <c r="D30" t="s">
        <v>0</v>
      </c>
      <c r="E30">
        <v>0</v>
      </c>
      <c r="F30">
        <v>86.459682400000005</v>
      </c>
      <c r="G30" t="s">
        <v>0</v>
      </c>
      <c r="I30" s="2">
        <v>-27.5</v>
      </c>
      <c r="J30" t="s">
        <v>0</v>
      </c>
      <c r="K30" t="s">
        <v>0</v>
      </c>
      <c r="L30" t="s">
        <v>0</v>
      </c>
      <c r="M30" t="s">
        <v>0</v>
      </c>
      <c r="N30" t="s">
        <v>0</v>
      </c>
      <c r="O30">
        <v>0</v>
      </c>
    </row>
    <row r="31" spans="1:15" x14ac:dyDescent="0.25">
      <c r="A31" s="1">
        <v>-22.5</v>
      </c>
      <c r="B31" t="s">
        <v>0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I31" s="2">
        <v>-22.5</v>
      </c>
      <c r="J31" t="s">
        <v>0</v>
      </c>
      <c r="K31" t="s">
        <v>0</v>
      </c>
      <c r="L31" t="s">
        <v>0</v>
      </c>
      <c r="M31" t="s">
        <v>0</v>
      </c>
      <c r="N31" t="s">
        <v>0</v>
      </c>
      <c r="O31" t="s">
        <v>0</v>
      </c>
    </row>
    <row r="32" spans="1:15" x14ac:dyDescent="0.25">
      <c r="A32" s="1">
        <v>-17.5</v>
      </c>
      <c r="B32" t="s">
        <v>0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I32" s="2">
        <v>-17.5</v>
      </c>
      <c r="J32" t="s">
        <v>0</v>
      </c>
      <c r="K32" t="s">
        <v>0</v>
      </c>
      <c r="L32" t="s">
        <v>0</v>
      </c>
      <c r="M32">
        <v>0</v>
      </c>
      <c r="N32" t="s">
        <v>0</v>
      </c>
      <c r="O32" t="s">
        <v>0</v>
      </c>
    </row>
    <row r="33" spans="1:15" x14ac:dyDescent="0.25">
      <c r="A33" s="1">
        <v>-12.5</v>
      </c>
      <c r="B33" t="s">
        <v>0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I33" s="2">
        <v>-12.5</v>
      </c>
      <c r="J33" t="s">
        <v>0</v>
      </c>
      <c r="K33" t="s">
        <v>0</v>
      </c>
      <c r="L33" t="s">
        <v>0</v>
      </c>
      <c r="M33" t="s">
        <v>0</v>
      </c>
      <c r="N33" t="s">
        <v>0</v>
      </c>
      <c r="O33" t="s">
        <v>0</v>
      </c>
    </row>
    <row r="34" spans="1:15" x14ac:dyDescent="0.25">
      <c r="A34" s="1">
        <v>-7.5</v>
      </c>
      <c r="B34" t="s">
        <v>0</v>
      </c>
      <c r="C34">
        <v>18.965820000000001</v>
      </c>
      <c r="D34" t="s">
        <v>0</v>
      </c>
      <c r="E34" t="s">
        <v>0</v>
      </c>
      <c r="F34" t="s">
        <v>0</v>
      </c>
      <c r="G34" t="s">
        <v>0</v>
      </c>
      <c r="I34" s="2">
        <v>-7.5</v>
      </c>
      <c r="J34" t="s">
        <v>0</v>
      </c>
      <c r="K34" t="s">
        <v>0</v>
      </c>
      <c r="L34" t="s">
        <v>0</v>
      </c>
      <c r="M34" t="s">
        <v>0</v>
      </c>
      <c r="N34" t="s">
        <v>0</v>
      </c>
      <c r="O34" t="s">
        <v>0</v>
      </c>
    </row>
    <row r="35" spans="1:15" x14ac:dyDescent="0.25">
      <c r="A35" s="1">
        <v>-2.5</v>
      </c>
      <c r="B35" t="s">
        <v>0</v>
      </c>
      <c r="C35">
        <v>11.96332</v>
      </c>
      <c r="D35" t="s">
        <v>0</v>
      </c>
      <c r="E35" t="s">
        <v>0</v>
      </c>
      <c r="F35" t="s">
        <v>0</v>
      </c>
      <c r="G35" t="s">
        <v>0</v>
      </c>
      <c r="I35" s="2">
        <v>-2.5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</row>
    <row r="36" spans="1:15" x14ac:dyDescent="0.25">
      <c r="A36" s="1">
        <v>2.5</v>
      </c>
      <c r="B36" t="s">
        <v>0</v>
      </c>
      <c r="C36" t="s">
        <v>0</v>
      </c>
      <c r="D36" t="s">
        <v>0</v>
      </c>
      <c r="E36" t="s">
        <v>0</v>
      </c>
      <c r="F36">
        <v>0</v>
      </c>
      <c r="G36">
        <v>0</v>
      </c>
      <c r="I36" s="2">
        <v>2.5</v>
      </c>
      <c r="J36" t="s">
        <v>0</v>
      </c>
      <c r="K36" t="s">
        <v>0</v>
      </c>
      <c r="L36" t="s">
        <v>0</v>
      </c>
      <c r="M36" t="s">
        <v>0</v>
      </c>
      <c r="N36" t="s">
        <v>0</v>
      </c>
      <c r="O36">
        <v>0</v>
      </c>
    </row>
    <row r="37" spans="1:15" x14ac:dyDescent="0.25">
      <c r="A37" s="1">
        <v>7.5</v>
      </c>
      <c r="B37" t="s">
        <v>0</v>
      </c>
      <c r="C37" t="s">
        <v>0</v>
      </c>
      <c r="D37" t="s">
        <v>0</v>
      </c>
      <c r="E37" t="s">
        <v>0</v>
      </c>
      <c r="F37" t="s">
        <v>0</v>
      </c>
      <c r="G37" t="s">
        <v>0</v>
      </c>
      <c r="I37" s="2">
        <v>7.5</v>
      </c>
      <c r="J37" t="s">
        <v>0</v>
      </c>
      <c r="K37" t="s">
        <v>0</v>
      </c>
      <c r="L37" t="s">
        <v>0</v>
      </c>
      <c r="M37" t="s">
        <v>0</v>
      </c>
      <c r="N37" t="s">
        <v>0</v>
      </c>
      <c r="O37">
        <v>0</v>
      </c>
    </row>
    <row r="38" spans="1:15" x14ac:dyDescent="0.25">
      <c r="A38" s="1">
        <v>12.5</v>
      </c>
      <c r="B38" t="s">
        <v>0</v>
      </c>
      <c r="C38" t="s">
        <v>0</v>
      </c>
      <c r="D38">
        <v>0</v>
      </c>
      <c r="E38">
        <v>47.549486299999998</v>
      </c>
      <c r="F38" t="s">
        <v>0</v>
      </c>
      <c r="G38" t="s">
        <v>0</v>
      </c>
      <c r="I38" s="2">
        <v>12.5</v>
      </c>
      <c r="J38" t="s">
        <v>0</v>
      </c>
      <c r="K38" t="s">
        <v>0</v>
      </c>
      <c r="L38">
        <v>16.761810390000001</v>
      </c>
      <c r="M38">
        <v>114.162958</v>
      </c>
      <c r="N38" t="s">
        <v>0</v>
      </c>
      <c r="O38" t="s">
        <v>0</v>
      </c>
    </row>
    <row r="39" spans="1:15" x14ac:dyDescent="0.25">
      <c r="A39" s="1">
        <v>17.5</v>
      </c>
      <c r="B39" t="s">
        <v>0</v>
      </c>
      <c r="C39" t="s">
        <v>0</v>
      </c>
      <c r="D39">
        <v>0</v>
      </c>
      <c r="E39">
        <v>0</v>
      </c>
      <c r="F39" t="s">
        <v>0</v>
      </c>
      <c r="G39" t="s">
        <v>0</v>
      </c>
      <c r="I39" s="2">
        <v>17.5</v>
      </c>
      <c r="J39" t="s">
        <v>0</v>
      </c>
      <c r="K39" t="s">
        <v>0</v>
      </c>
      <c r="L39">
        <v>13.23793145</v>
      </c>
      <c r="M39">
        <v>13.045731999999999</v>
      </c>
      <c r="N39" t="s">
        <v>0</v>
      </c>
      <c r="O39" t="s">
        <v>0</v>
      </c>
    </row>
    <row r="40" spans="1:15" x14ac:dyDescent="0.25">
      <c r="A40" s="1">
        <v>22.5</v>
      </c>
      <c r="B40" t="s">
        <v>0</v>
      </c>
      <c r="C40" t="s">
        <v>0</v>
      </c>
      <c r="D40">
        <v>1.1713344999999999</v>
      </c>
      <c r="E40">
        <v>2.5605471999999998</v>
      </c>
      <c r="F40" t="s">
        <v>0</v>
      </c>
      <c r="G40" t="s">
        <v>0</v>
      </c>
      <c r="I40" s="2">
        <v>22.5</v>
      </c>
      <c r="J40" t="s">
        <v>0</v>
      </c>
      <c r="K40" t="s">
        <v>0</v>
      </c>
      <c r="L40">
        <v>8.6142302900000001</v>
      </c>
      <c r="M40">
        <v>72.541185999999996</v>
      </c>
      <c r="N40" t="s">
        <v>0</v>
      </c>
      <c r="O40" t="s">
        <v>0</v>
      </c>
    </row>
    <row r="41" spans="1:15" x14ac:dyDescent="0.25">
      <c r="A41" s="1">
        <v>27.5</v>
      </c>
      <c r="B41" t="s">
        <v>0</v>
      </c>
      <c r="C41" t="s">
        <v>0</v>
      </c>
      <c r="D41">
        <v>0</v>
      </c>
      <c r="E41">
        <v>120.8291703</v>
      </c>
      <c r="F41" t="s">
        <v>0</v>
      </c>
      <c r="G41" t="s">
        <v>0</v>
      </c>
      <c r="I41" s="2">
        <v>27.5</v>
      </c>
      <c r="J41" t="s">
        <v>0</v>
      </c>
      <c r="K41" t="s">
        <v>0</v>
      </c>
      <c r="L41" t="s">
        <v>0</v>
      </c>
      <c r="M41">
        <v>11.091734000000001</v>
      </c>
      <c r="N41" t="s">
        <v>0</v>
      </c>
      <c r="O41" t="s">
        <v>0</v>
      </c>
    </row>
    <row r="42" spans="1:15" x14ac:dyDescent="0.25">
      <c r="A42" s="1">
        <v>32.5</v>
      </c>
      <c r="B42" t="s">
        <v>0</v>
      </c>
      <c r="C42" t="s">
        <v>0</v>
      </c>
      <c r="D42">
        <v>0</v>
      </c>
      <c r="E42">
        <v>38.045967500000003</v>
      </c>
      <c r="F42">
        <v>0</v>
      </c>
      <c r="G42" t="s">
        <v>0</v>
      </c>
      <c r="I42" s="2">
        <v>32.5</v>
      </c>
      <c r="J42" t="s">
        <v>0</v>
      </c>
      <c r="K42" t="s">
        <v>0</v>
      </c>
      <c r="L42" t="s">
        <v>0</v>
      </c>
      <c r="M42">
        <v>0</v>
      </c>
      <c r="N42">
        <v>0</v>
      </c>
      <c r="O42" t="s">
        <v>0</v>
      </c>
    </row>
    <row r="43" spans="1:15" x14ac:dyDescent="0.25">
      <c r="A43" s="1">
        <v>37.5</v>
      </c>
      <c r="B43" t="s">
        <v>0</v>
      </c>
      <c r="C43" t="s">
        <v>0</v>
      </c>
      <c r="D43" t="s">
        <v>0</v>
      </c>
      <c r="E43">
        <v>0</v>
      </c>
      <c r="F43">
        <v>16.253004199999999</v>
      </c>
      <c r="G43" t="s">
        <v>0</v>
      </c>
      <c r="I43" s="2">
        <v>37.5</v>
      </c>
      <c r="J43" t="s">
        <v>0</v>
      </c>
      <c r="K43" t="s">
        <v>0</v>
      </c>
      <c r="L43" t="s">
        <v>0</v>
      </c>
      <c r="M43">
        <v>0</v>
      </c>
      <c r="N43">
        <v>0</v>
      </c>
      <c r="O43" t="s">
        <v>0</v>
      </c>
    </row>
    <row r="44" spans="1:15" x14ac:dyDescent="0.25">
      <c r="A44" s="1">
        <v>42.5</v>
      </c>
      <c r="B44" t="s">
        <v>0</v>
      </c>
      <c r="C44" t="s">
        <v>0</v>
      </c>
      <c r="D44" t="s">
        <v>0</v>
      </c>
      <c r="E44" t="s">
        <v>0</v>
      </c>
      <c r="F44" t="s">
        <v>0</v>
      </c>
      <c r="G44" t="s">
        <v>0</v>
      </c>
      <c r="I44" s="2">
        <v>42.5</v>
      </c>
      <c r="J44" t="s">
        <v>0</v>
      </c>
      <c r="K44" t="s">
        <v>0</v>
      </c>
      <c r="L44" t="s">
        <v>0</v>
      </c>
      <c r="M44" t="s">
        <v>0</v>
      </c>
      <c r="N44">
        <v>0</v>
      </c>
      <c r="O44" t="s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9"/>
  <sheetViews>
    <sheetView topLeftCell="A47" workbookViewId="0">
      <selection activeCell="E70" sqref="E70"/>
    </sheetView>
  </sheetViews>
  <sheetFormatPr defaultRowHeight="15" x14ac:dyDescent="0.25"/>
  <cols>
    <col min="1" max="1" width="23.5703125" customWidth="1"/>
    <col min="9" max="9" width="14.42578125" customWidth="1"/>
  </cols>
  <sheetData>
    <row r="1" spans="1:21" x14ac:dyDescent="0.25">
      <c r="A1" t="s">
        <v>2</v>
      </c>
      <c r="I1" t="s">
        <v>1</v>
      </c>
      <c r="R1" s="5" t="s">
        <v>10</v>
      </c>
      <c r="S1" s="5" t="s">
        <v>9</v>
      </c>
      <c r="T1" s="5" t="s">
        <v>11</v>
      </c>
      <c r="U1" s="5" t="s">
        <v>12</v>
      </c>
    </row>
    <row r="2" spans="1:21" x14ac:dyDescent="0.25">
      <c r="A2" s="1"/>
      <c r="B2">
        <v>-47.5</v>
      </c>
      <c r="C2">
        <v>-42.5</v>
      </c>
      <c r="D2">
        <v>-37.5</v>
      </c>
      <c r="E2">
        <v>-32.5</v>
      </c>
      <c r="F2">
        <v>-27.5</v>
      </c>
      <c r="G2">
        <v>-22.5</v>
      </c>
      <c r="J2">
        <v>-47.5</v>
      </c>
      <c r="K2">
        <v>-42.5</v>
      </c>
      <c r="L2">
        <v>-37.5</v>
      </c>
      <c r="M2">
        <v>-32.5</v>
      </c>
      <c r="N2">
        <v>-27.5</v>
      </c>
      <c r="O2">
        <v>-22.5</v>
      </c>
      <c r="Q2" s="4">
        <v>0</v>
      </c>
      <c r="R2" s="3">
        <v>1.2653067915527612</v>
      </c>
      <c r="S2" s="3">
        <v>0.31589453394350858</v>
      </c>
      <c r="T2" s="3">
        <v>0.20417763942962855</v>
      </c>
      <c r="U2" s="3">
        <v>0.20877784972245617</v>
      </c>
    </row>
    <row r="3" spans="1:21" x14ac:dyDescent="0.25">
      <c r="A3" s="1">
        <v>-52.5</v>
      </c>
      <c r="B3" t="s">
        <v>0</v>
      </c>
      <c r="C3" t="s">
        <v>0</v>
      </c>
      <c r="D3">
        <v>117981.7</v>
      </c>
      <c r="E3">
        <v>1135057.429</v>
      </c>
      <c r="F3" t="s">
        <v>0</v>
      </c>
      <c r="G3" t="s">
        <v>0</v>
      </c>
      <c r="I3" s="1">
        <v>-52.5</v>
      </c>
      <c r="J3">
        <v>26241.599999999999</v>
      </c>
      <c r="K3">
        <v>188248.43</v>
      </c>
      <c r="L3">
        <v>400981.18</v>
      </c>
      <c r="M3">
        <v>989535.85</v>
      </c>
      <c r="N3" t="s">
        <v>0</v>
      </c>
      <c r="O3" t="s">
        <v>0</v>
      </c>
      <c r="Q3" s="4">
        <v>1</v>
      </c>
      <c r="R3" s="3">
        <v>0.94232442469252542</v>
      </c>
      <c r="S3" s="3">
        <v>0.29813457013158023</v>
      </c>
      <c r="T3" s="3">
        <v>0.21113297824678603</v>
      </c>
      <c r="U3" s="3">
        <v>0.44206557598526669</v>
      </c>
    </row>
    <row r="4" spans="1:21" x14ac:dyDescent="0.25">
      <c r="A4" s="1">
        <v>-47.5</v>
      </c>
      <c r="B4" t="s">
        <v>0</v>
      </c>
      <c r="C4">
        <v>14660.15</v>
      </c>
      <c r="D4">
        <v>33106.300000000003</v>
      </c>
      <c r="E4">
        <v>337876.86700000003</v>
      </c>
      <c r="F4">
        <v>372123.97</v>
      </c>
      <c r="G4">
        <v>498019.8</v>
      </c>
      <c r="I4" s="1">
        <v>-47.5</v>
      </c>
      <c r="J4">
        <v>7368.7349999999997</v>
      </c>
      <c r="K4">
        <v>42188.39</v>
      </c>
      <c r="L4">
        <v>429516.68800000002</v>
      </c>
      <c r="M4">
        <v>985072.83</v>
      </c>
      <c r="N4">
        <v>1018354.86</v>
      </c>
      <c r="O4">
        <v>489382.41</v>
      </c>
    </row>
    <row r="5" spans="1:21" x14ac:dyDescent="0.25">
      <c r="A5" s="1">
        <v>-42.5</v>
      </c>
      <c r="B5" t="s">
        <v>0</v>
      </c>
      <c r="C5" t="s">
        <v>0</v>
      </c>
      <c r="D5" t="s">
        <v>0</v>
      </c>
      <c r="E5">
        <v>225874.37</v>
      </c>
      <c r="F5">
        <v>497291.35</v>
      </c>
      <c r="G5">
        <v>613069.6</v>
      </c>
      <c r="I5" s="1">
        <v>-42.5</v>
      </c>
      <c r="J5" t="s">
        <v>0</v>
      </c>
      <c r="K5" t="s">
        <v>0</v>
      </c>
      <c r="L5">
        <v>382890.67200000002</v>
      </c>
      <c r="M5">
        <v>632247.02</v>
      </c>
      <c r="N5">
        <v>840769.73</v>
      </c>
      <c r="O5">
        <v>407861.86</v>
      </c>
    </row>
    <row r="6" spans="1:21" x14ac:dyDescent="0.25">
      <c r="A6" s="1">
        <v>-37.5</v>
      </c>
      <c r="B6" t="s">
        <v>0</v>
      </c>
      <c r="C6" t="s">
        <v>0</v>
      </c>
      <c r="D6" t="s">
        <v>0</v>
      </c>
      <c r="E6" t="s">
        <v>0</v>
      </c>
      <c r="F6">
        <v>144675</v>
      </c>
      <c r="G6">
        <v>530404.19999999995</v>
      </c>
      <c r="I6" s="1">
        <v>-37.5</v>
      </c>
      <c r="J6" t="s">
        <v>0</v>
      </c>
      <c r="K6" t="s">
        <v>0</v>
      </c>
      <c r="L6">
        <v>137208.29399999999</v>
      </c>
      <c r="M6">
        <v>203355.58</v>
      </c>
      <c r="N6">
        <v>237187.71</v>
      </c>
      <c r="O6">
        <v>225317.46</v>
      </c>
    </row>
    <row r="7" spans="1:21" x14ac:dyDescent="0.25">
      <c r="A7" s="1">
        <v>-32.5</v>
      </c>
      <c r="B7" t="s">
        <v>0</v>
      </c>
      <c r="C7" t="s">
        <v>0</v>
      </c>
      <c r="D7" t="s">
        <v>0</v>
      </c>
      <c r="E7">
        <v>105042.012</v>
      </c>
      <c r="F7">
        <v>128092.11</v>
      </c>
      <c r="G7">
        <v>140769.5</v>
      </c>
      <c r="I7" s="1">
        <v>-32.5</v>
      </c>
      <c r="J7">
        <v>1110.5820000000001</v>
      </c>
      <c r="K7" t="s">
        <v>0</v>
      </c>
      <c r="L7">
        <v>2767.0830000000001</v>
      </c>
      <c r="M7">
        <v>311516.49</v>
      </c>
      <c r="N7">
        <v>334516.53999999998</v>
      </c>
      <c r="O7">
        <v>510687.59</v>
      </c>
    </row>
    <row r="8" spans="1:21" x14ac:dyDescent="0.25">
      <c r="A8" s="1">
        <v>-27.5</v>
      </c>
      <c r="B8" t="s">
        <v>0</v>
      </c>
      <c r="C8" t="s">
        <v>0</v>
      </c>
      <c r="D8" t="s">
        <v>0</v>
      </c>
      <c r="E8">
        <v>75981.558000000005</v>
      </c>
      <c r="F8">
        <v>84859.83</v>
      </c>
      <c r="G8">
        <v>101330</v>
      </c>
      <c r="I8" s="1">
        <v>-27.5</v>
      </c>
      <c r="J8" t="s">
        <v>0</v>
      </c>
      <c r="K8" t="s">
        <v>0</v>
      </c>
      <c r="L8" t="s">
        <v>0</v>
      </c>
      <c r="M8">
        <v>203662.65</v>
      </c>
      <c r="N8">
        <v>481042.68</v>
      </c>
      <c r="O8">
        <v>368935.65</v>
      </c>
    </row>
    <row r="9" spans="1:21" x14ac:dyDescent="0.25">
      <c r="A9" s="1">
        <v>-22.5</v>
      </c>
      <c r="B9" t="s">
        <v>0</v>
      </c>
      <c r="C9" t="s">
        <v>0</v>
      </c>
      <c r="D9" t="s">
        <v>0</v>
      </c>
      <c r="E9" t="s">
        <v>0</v>
      </c>
      <c r="F9">
        <v>231024.83</v>
      </c>
      <c r="G9" t="s">
        <v>0</v>
      </c>
      <c r="I9" s="1">
        <v>-22.5</v>
      </c>
      <c r="J9" t="s">
        <v>0</v>
      </c>
      <c r="K9" t="s">
        <v>0</v>
      </c>
      <c r="L9" t="s">
        <v>0</v>
      </c>
      <c r="M9">
        <v>193689.3</v>
      </c>
      <c r="N9">
        <v>177875.18</v>
      </c>
      <c r="O9">
        <v>540424.68999999994</v>
      </c>
    </row>
    <row r="10" spans="1:21" x14ac:dyDescent="0.25">
      <c r="A10" s="1">
        <v>-17.5</v>
      </c>
      <c r="B10" t="s">
        <v>0</v>
      </c>
      <c r="C10" t="s">
        <v>0</v>
      </c>
      <c r="D10" t="s">
        <v>0</v>
      </c>
      <c r="E10">
        <v>1545.6780000000001</v>
      </c>
      <c r="F10">
        <v>300422.55</v>
      </c>
      <c r="G10">
        <v>180009.9</v>
      </c>
      <c r="I10" s="1">
        <v>-17.5</v>
      </c>
      <c r="J10" t="s">
        <v>0</v>
      </c>
      <c r="K10" t="s">
        <v>0</v>
      </c>
      <c r="L10" t="s">
        <v>0</v>
      </c>
      <c r="M10">
        <v>293866.71000000002</v>
      </c>
      <c r="N10">
        <v>244415.91</v>
      </c>
      <c r="O10">
        <v>625884.27</v>
      </c>
    </row>
    <row r="11" spans="1:21" x14ac:dyDescent="0.25">
      <c r="A11" s="1">
        <v>-12.5</v>
      </c>
      <c r="B11" t="s">
        <v>0</v>
      </c>
      <c r="C11" t="s">
        <v>0</v>
      </c>
      <c r="D11" t="s">
        <v>0</v>
      </c>
      <c r="E11">
        <v>93107.817999999999</v>
      </c>
      <c r="F11">
        <v>470955.04</v>
      </c>
      <c r="G11">
        <v>202282.4</v>
      </c>
      <c r="I11" s="1">
        <v>-12.5</v>
      </c>
      <c r="J11" t="s">
        <v>0</v>
      </c>
      <c r="K11" t="s">
        <v>0</v>
      </c>
      <c r="L11" t="s">
        <v>0</v>
      </c>
      <c r="M11">
        <v>86578.78</v>
      </c>
      <c r="N11">
        <v>108713.96</v>
      </c>
      <c r="O11">
        <v>356560.44</v>
      </c>
    </row>
    <row r="12" spans="1:21" x14ac:dyDescent="0.25">
      <c r="A12" s="1">
        <v>-7.5</v>
      </c>
      <c r="B12" t="s">
        <v>0</v>
      </c>
      <c r="C12" t="s">
        <v>0</v>
      </c>
      <c r="D12" t="s">
        <v>0</v>
      </c>
      <c r="E12">
        <v>126770.928</v>
      </c>
      <c r="F12">
        <v>606253.92000000004</v>
      </c>
      <c r="G12">
        <v>371979.4</v>
      </c>
      <c r="I12" s="1">
        <v>-7.5</v>
      </c>
      <c r="J12" t="s">
        <v>0</v>
      </c>
      <c r="K12" t="s">
        <v>0</v>
      </c>
      <c r="L12" t="s">
        <v>0</v>
      </c>
      <c r="M12">
        <v>553487.64</v>
      </c>
      <c r="N12">
        <v>205566.46</v>
      </c>
      <c r="O12">
        <v>131373.39000000001</v>
      </c>
    </row>
    <row r="13" spans="1:21" x14ac:dyDescent="0.25">
      <c r="A13" s="1">
        <v>-2.5</v>
      </c>
      <c r="B13" t="s">
        <v>0</v>
      </c>
      <c r="C13" t="s">
        <v>0</v>
      </c>
      <c r="D13">
        <v>510611.1</v>
      </c>
      <c r="E13">
        <v>158588.31200000001</v>
      </c>
      <c r="F13">
        <v>972388.45</v>
      </c>
      <c r="G13">
        <v>683113.8</v>
      </c>
      <c r="I13" s="1">
        <v>-2.5</v>
      </c>
      <c r="J13" t="s">
        <v>0</v>
      </c>
      <c r="K13" t="s">
        <v>0</v>
      </c>
      <c r="L13" t="s">
        <v>0</v>
      </c>
      <c r="M13">
        <v>605843.48</v>
      </c>
      <c r="N13">
        <v>259171.22</v>
      </c>
      <c r="O13">
        <v>559802.53</v>
      </c>
    </row>
    <row r="14" spans="1:21" x14ac:dyDescent="0.25">
      <c r="A14" s="1">
        <v>2.5</v>
      </c>
      <c r="B14" t="s">
        <v>0</v>
      </c>
      <c r="C14">
        <v>372960.79</v>
      </c>
      <c r="D14">
        <v>632664.30000000005</v>
      </c>
      <c r="E14">
        <v>183198.22</v>
      </c>
      <c r="F14">
        <v>1075635.05</v>
      </c>
      <c r="G14">
        <v>877288.8</v>
      </c>
      <c r="I14" s="1">
        <v>2.5</v>
      </c>
      <c r="J14" t="s">
        <v>0</v>
      </c>
      <c r="K14" t="s">
        <v>0</v>
      </c>
      <c r="L14" t="s">
        <v>0</v>
      </c>
      <c r="M14">
        <v>502858.94</v>
      </c>
      <c r="N14">
        <v>181220.64</v>
      </c>
      <c r="O14">
        <v>523283.05</v>
      </c>
    </row>
    <row r="15" spans="1:21" x14ac:dyDescent="0.25">
      <c r="A15" s="1">
        <v>7.5</v>
      </c>
      <c r="B15" t="s">
        <v>0</v>
      </c>
      <c r="C15" t="s">
        <v>0</v>
      </c>
      <c r="D15">
        <v>415619.7</v>
      </c>
      <c r="E15">
        <v>194723.152</v>
      </c>
      <c r="F15">
        <v>1188760.25</v>
      </c>
      <c r="G15">
        <v>1134203.2</v>
      </c>
      <c r="I15" s="1">
        <v>7.5</v>
      </c>
      <c r="J15" t="s">
        <v>0</v>
      </c>
      <c r="K15" t="s">
        <v>0</v>
      </c>
      <c r="L15">
        <v>226187.23199999999</v>
      </c>
      <c r="M15">
        <v>740330.72</v>
      </c>
      <c r="N15">
        <v>498720.72</v>
      </c>
      <c r="O15">
        <v>245160.93</v>
      </c>
    </row>
    <row r="16" spans="1:21" x14ac:dyDescent="0.25">
      <c r="A16" s="1">
        <v>12.5</v>
      </c>
      <c r="B16" t="s">
        <v>0</v>
      </c>
      <c r="C16" t="s">
        <v>0</v>
      </c>
      <c r="D16">
        <v>162239.29999999999</v>
      </c>
      <c r="E16">
        <v>585350.14199999999</v>
      </c>
      <c r="F16">
        <v>1188999.75</v>
      </c>
      <c r="G16">
        <v>1233225.8</v>
      </c>
      <c r="I16" s="1">
        <v>12.5</v>
      </c>
      <c r="J16" t="s">
        <v>0</v>
      </c>
      <c r="K16">
        <v>258836.49</v>
      </c>
      <c r="L16">
        <v>169517.64600000001</v>
      </c>
      <c r="M16">
        <v>1084357.69</v>
      </c>
      <c r="N16">
        <v>362484.42</v>
      </c>
      <c r="O16">
        <v>46973.42</v>
      </c>
    </row>
    <row r="17" spans="1:15" x14ac:dyDescent="0.25">
      <c r="A17" s="1">
        <v>17.5</v>
      </c>
      <c r="B17" t="s">
        <v>0</v>
      </c>
      <c r="C17" t="s">
        <v>0</v>
      </c>
      <c r="D17">
        <v>269661.40000000002</v>
      </c>
      <c r="E17">
        <v>270533.78399999999</v>
      </c>
      <c r="F17">
        <v>93792.44</v>
      </c>
      <c r="G17" t="s">
        <v>0</v>
      </c>
      <c r="I17" s="1">
        <v>17.5</v>
      </c>
      <c r="J17" t="s">
        <v>0</v>
      </c>
      <c r="K17">
        <v>162441.76</v>
      </c>
      <c r="L17">
        <v>237593.739</v>
      </c>
      <c r="M17">
        <v>397937.2</v>
      </c>
      <c r="N17">
        <v>54434.47</v>
      </c>
      <c r="O17" t="s">
        <v>0</v>
      </c>
    </row>
    <row r="18" spans="1:15" x14ac:dyDescent="0.25">
      <c r="A18" s="1">
        <v>22.5</v>
      </c>
      <c r="B18" t="s">
        <v>0</v>
      </c>
      <c r="C18" t="s">
        <v>0</v>
      </c>
      <c r="D18">
        <v>30236</v>
      </c>
      <c r="E18">
        <v>1354162</v>
      </c>
      <c r="F18">
        <v>1200</v>
      </c>
      <c r="G18" t="s">
        <v>0</v>
      </c>
      <c r="I18" s="1">
        <v>22.5</v>
      </c>
      <c r="J18" t="s">
        <v>0</v>
      </c>
      <c r="K18" t="s">
        <v>0</v>
      </c>
      <c r="L18">
        <v>69352</v>
      </c>
      <c r="M18">
        <v>2995368</v>
      </c>
      <c r="N18">
        <v>6300</v>
      </c>
      <c r="O18" t="s">
        <v>0</v>
      </c>
    </row>
    <row r="19" spans="1:15" x14ac:dyDescent="0.25">
      <c r="A19" s="1">
        <v>27.5</v>
      </c>
      <c r="B19" t="s">
        <v>0</v>
      </c>
      <c r="C19" t="s">
        <v>0</v>
      </c>
      <c r="D19">
        <v>155056</v>
      </c>
      <c r="E19">
        <v>2394222</v>
      </c>
      <c r="F19">
        <v>23750</v>
      </c>
      <c r="G19" t="s">
        <v>0</v>
      </c>
      <c r="I19" s="1">
        <v>27.5</v>
      </c>
      <c r="J19" t="s">
        <v>0</v>
      </c>
      <c r="K19" t="s">
        <v>0</v>
      </c>
      <c r="L19">
        <v>122010</v>
      </c>
      <c r="M19">
        <v>756831</v>
      </c>
      <c r="N19">
        <v>76350</v>
      </c>
      <c r="O19" t="s">
        <v>0</v>
      </c>
    </row>
    <row r="20" spans="1:15" x14ac:dyDescent="0.25">
      <c r="A20" s="1">
        <v>32.5</v>
      </c>
      <c r="B20" t="s">
        <v>0</v>
      </c>
      <c r="C20" t="s">
        <v>0</v>
      </c>
      <c r="D20">
        <v>8630</v>
      </c>
      <c r="E20">
        <v>1689540</v>
      </c>
      <c r="F20">
        <v>315049</v>
      </c>
      <c r="G20">
        <v>217172</v>
      </c>
      <c r="I20" s="1">
        <v>32.5</v>
      </c>
      <c r="J20" t="s">
        <v>0</v>
      </c>
      <c r="K20" t="s">
        <v>0</v>
      </c>
      <c r="L20">
        <v>129320</v>
      </c>
      <c r="M20">
        <v>128061</v>
      </c>
      <c r="N20">
        <v>440888</v>
      </c>
      <c r="O20">
        <v>239373</v>
      </c>
    </row>
    <row r="21" spans="1:15" x14ac:dyDescent="0.25">
      <c r="A21" s="1">
        <v>37.5</v>
      </c>
      <c r="B21" t="s">
        <v>0</v>
      </c>
      <c r="C21" t="s">
        <v>0</v>
      </c>
      <c r="D21">
        <v>230170</v>
      </c>
      <c r="E21">
        <v>314957</v>
      </c>
      <c r="F21">
        <v>1282025</v>
      </c>
      <c r="G21">
        <v>1154309</v>
      </c>
      <c r="I21" s="1">
        <v>37.5</v>
      </c>
      <c r="J21" t="s">
        <v>0</v>
      </c>
      <c r="K21" t="s">
        <v>0</v>
      </c>
      <c r="L21">
        <v>146419</v>
      </c>
      <c r="M21">
        <v>142122</v>
      </c>
      <c r="N21">
        <v>441537</v>
      </c>
      <c r="O21">
        <v>3491028</v>
      </c>
    </row>
    <row r="22" spans="1:15" x14ac:dyDescent="0.25">
      <c r="A22" s="1">
        <v>42.5</v>
      </c>
      <c r="B22" t="s">
        <v>0</v>
      </c>
      <c r="C22" t="s">
        <v>0</v>
      </c>
      <c r="D22">
        <v>119350</v>
      </c>
      <c r="E22">
        <v>131040</v>
      </c>
      <c r="F22">
        <v>229344</v>
      </c>
      <c r="G22">
        <v>676530.1</v>
      </c>
      <c r="I22" s="1">
        <v>42.5</v>
      </c>
      <c r="J22" t="s">
        <v>0</v>
      </c>
      <c r="K22" t="s">
        <v>0</v>
      </c>
      <c r="L22">
        <v>101806</v>
      </c>
      <c r="M22">
        <v>234006</v>
      </c>
      <c r="N22">
        <v>270639.52</v>
      </c>
      <c r="O22">
        <v>202806.68</v>
      </c>
    </row>
    <row r="23" spans="1:15" x14ac:dyDescent="0.25">
      <c r="I23" s="1"/>
    </row>
    <row r="24" spans="1:15" x14ac:dyDescent="0.25">
      <c r="A24" s="1"/>
      <c r="B24">
        <v>-47.5</v>
      </c>
      <c r="C24">
        <v>-42.5</v>
      </c>
      <c r="D24">
        <v>-37.5</v>
      </c>
      <c r="E24">
        <v>-32.5</v>
      </c>
      <c r="F24">
        <v>-27.5</v>
      </c>
      <c r="G24">
        <v>-22.5</v>
      </c>
      <c r="I24" s="1"/>
      <c r="J24">
        <v>-47.5</v>
      </c>
      <c r="K24">
        <v>-42.5</v>
      </c>
      <c r="L24">
        <v>-37.5</v>
      </c>
      <c r="M24">
        <v>-32.5</v>
      </c>
      <c r="N24">
        <v>-27.5</v>
      </c>
      <c r="O24">
        <v>-22.5</v>
      </c>
    </row>
    <row r="25" spans="1:15" x14ac:dyDescent="0.25">
      <c r="A25" s="1">
        <v>-52.5</v>
      </c>
      <c r="B25" t="s">
        <v>0</v>
      </c>
      <c r="C25" t="s">
        <v>0</v>
      </c>
      <c r="D25">
        <v>0</v>
      </c>
      <c r="E25">
        <v>368.895217</v>
      </c>
      <c r="F25" t="s">
        <v>0</v>
      </c>
      <c r="G25" t="s">
        <v>0</v>
      </c>
      <c r="I25" s="1">
        <v>-52.5</v>
      </c>
      <c r="J25" t="s">
        <v>0</v>
      </c>
      <c r="K25" t="s">
        <v>0</v>
      </c>
      <c r="L25">
        <v>0</v>
      </c>
      <c r="M25">
        <v>68.079853999999997</v>
      </c>
      <c r="N25" t="s">
        <v>0</v>
      </c>
      <c r="O25" t="s">
        <v>0</v>
      </c>
    </row>
    <row r="26" spans="1:15" x14ac:dyDescent="0.25">
      <c r="A26" s="1">
        <v>-47.5</v>
      </c>
      <c r="B26" t="s">
        <v>0</v>
      </c>
      <c r="C26" t="s">
        <v>0</v>
      </c>
      <c r="D26">
        <v>6.7717435999999998</v>
      </c>
      <c r="E26">
        <v>46.788139000000001</v>
      </c>
      <c r="F26">
        <v>95.172420000000002</v>
      </c>
      <c r="G26" t="s">
        <v>0</v>
      </c>
      <c r="I26" s="1">
        <v>-47.5</v>
      </c>
      <c r="J26" t="s">
        <v>0</v>
      </c>
      <c r="K26" t="s">
        <v>0</v>
      </c>
      <c r="L26">
        <v>17.8811006</v>
      </c>
      <c r="M26">
        <v>30.975007000000002</v>
      </c>
      <c r="N26">
        <v>23.542280000000002</v>
      </c>
      <c r="O26">
        <v>121.1342599</v>
      </c>
    </row>
    <row r="27" spans="1:15" x14ac:dyDescent="0.25">
      <c r="A27" s="1">
        <v>-42.5</v>
      </c>
      <c r="B27" t="s">
        <v>0</v>
      </c>
      <c r="C27" t="s">
        <v>0</v>
      </c>
      <c r="D27" t="s">
        <v>0</v>
      </c>
      <c r="E27">
        <v>18.822863999999999</v>
      </c>
      <c r="F27">
        <v>151.44524000000001</v>
      </c>
      <c r="G27">
        <v>39.328040000000001</v>
      </c>
      <c r="I27" s="1">
        <v>-42.5</v>
      </c>
      <c r="J27" t="s">
        <v>0</v>
      </c>
      <c r="K27" t="s">
        <v>0</v>
      </c>
      <c r="L27">
        <v>45.582222899999998</v>
      </c>
      <c r="M27">
        <v>0</v>
      </c>
      <c r="N27">
        <v>15.500920000000001</v>
      </c>
      <c r="O27">
        <v>0.92109730000000001</v>
      </c>
    </row>
    <row r="28" spans="1:15" x14ac:dyDescent="0.25">
      <c r="A28" s="1">
        <v>-37.5</v>
      </c>
      <c r="B28" t="s">
        <v>0</v>
      </c>
      <c r="C28" t="s">
        <v>0</v>
      </c>
      <c r="D28" t="s">
        <v>0</v>
      </c>
      <c r="E28" t="s">
        <v>0</v>
      </c>
      <c r="F28">
        <v>20.41525</v>
      </c>
      <c r="G28">
        <v>0</v>
      </c>
      <c r="I28" s="1">
        <v>-37.5</v>
      </c>
      <c r="J28" t="s">
        <v>0</v>
      </c>
      <c r="K28" t="s">
        <v>0</v>
      </c>
      <c r="L28">
        <v>7.7959258</v>
      </c>
      <c r="M28">
        <v>4.9974210000000001</v>
      </c>
      <c r="N28">
        <v>4.3788499999999999</v>
      </c>
      <c r="O28">
        <v>0</v>
      </c>
    </row>
    <row r="29" spans="1:15" x14ac:dyDescent="0.25">
      <c r="A29" s="1">
        <v>-32.5</v>
      </c>
      <c r="B29" t="s">
        <v>0</v>
      </c>
      <c r="C29" t="s">
        <v>0</v>
      </c>
      <c r="D29" t="s">
        <v>0</v>
      </c>
      <c r="E29">
        <v>16.412814000000001</v>
      </c>
      <c r="F29">
        <v>0</v>
      </c>
      <c r="G29" t="s">
        <v>0</v>
      </c>
      <c r="I29" s="1">
        <v>-32.5</v>
      </c>
      <c r="J29" t="s">
        <v>0</v>
      </c>
      <c r="K29" t="s">
        <v>0</v>
      </c>
      <c r="L29">
        <v>0.30960369999999998</v>
      </c>
      <c r="M29">
        <v>7.800789</v>
      </c>
      <c r="N29">
        <v>0</v>
      </c>
      <c r="O29">
        <v>0</v>
      </c>
    </row>
    <row r="30" spans="1:15" x14ac:dyDescent="0.25">
      <c r="A30" s="1">
        <v>-27.5</v>
      </c>
      <c r="B30" t="s">
        <v>0</v>
      </c>
      <c r="C30" t="s">
        <v>0</v>
      </c>
      <c r="D30" t="s">
        <v>0</v>
      </c>
      <c r="E30">
        <v>0</v>
      </c>
      <c r="F30">
        <v>85.359849999999994</v>
      </c>
      <c r="G30" t="s">
        <v>0</v>
      </c>
      <c r="I30" s="1">
        <v>-27.5</v>
      </c>
      <c r="J30" t="s">
        <v>0</v>
      </c>
      <c r="K30" t="s">
        <v>0</v>
      </c>
      <c r="L30" t="s">
        <v>0</v>
      </c>
      <c r="M30" t="s">
        <v>0</v>
      </c>
      <c r="N30" t="s">
        <v>0</v>
      </c>
      <c r="O30">
        <v>0</v>
      </c>
    </row>
    <row r="31" spans="1:15" x14ac:dyDescent="0.25">
      <c r="A31" s="1">
        <v>-22.5</v>
      </c>
      <c r="B31" t="s">
        <v>0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I31" s="1">
        <v>-22.5</v>
      </c>
      <c r="J31" t="s">
        <v>0</v>
      </c>
      <c r="K31" t="s">
        <v>0</v>
      </c>
      <c r="L31" t="s">
        <v>0</v>
      </c>
      <c r="M31" t="s">
        <v>0</v>
      </c>
      <c r="N31" t="s">
        <v>0</v>
      </c>
      <c r="O31">
        <v>0</v>
      </c>
    </row>
    <row r="32" spans="1:15" x14ac:dyDescent="0.25">
      <c r="A32" s="1">
        <v>-17.5</v>
      </c>
      <c r="B32" t="s">
        <v>0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I32" s="1">
        <v>-17.5</v>
      </c>
      <c r="J32" t="s">
        <v>0</v>
      </c>
      <c r="K32" t="s">
        <v>0</v>
      </c>
      <c r="L32" t="s">
        <v>0</v>
      </c>
      <c r="M32">
        <v>0</v>
      </c>
      <c r="N32" t="s">
        <v>0</v>
      </c>
      <c r="O32" t="s">
        <v>0</v>
      </c>
    </row>
    <row r="33" spans="1:15" x14ac:dyDescent="0.25">
      <c r="A33" s="1">
        <v>-12.5</v>
      </c>
      <c r="B33" t="s">
        <v>0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I33" s="1">
        <v>-12.5</v>
      </c>
      <c r="J33" t="s">
        <v>0</v>
      </c>
      <c r="K33" t="s">
        <v>0</v>
      </c>
      <c r="L33" t="s">
        <v>0</v>
      </c>
      <c r="M33" t="s">
        <v>0</v>
      </c>
      <c r="N33" t="s">
        <v>0</v>
      </c>
      <c r="O33" t="s">
        <v>0</v>
      </c>
    </row>
    <row r="34" spans="1:15" x14ac:dyDescent="0.25">
      <c r="A34" s="1">
        <v>-7.5</v>
      </c>
      <c r="B34" t="s">
        <v>0</v>
      </c>
      <c r="C34" t="s">
        <v>0</v>
      </c>
      <c r="D34" t="s">
        <v>0</v>
      </c>
      <c r="E34" t="s">
        <v>0</v>
      </c>
      <c r="F34" t="s">
        <v>0</v>
      </c>
      <c r="G34" t="s">
        <v>0</v>
      </c>
      <c r="I34" s="1">
        <v>-7.5</v>
      </c>
      <c r="J34" t="s">
        <v>0</v>
      </c>
      <c r="K34" t="s">
        <v>0</v>
      </c>
      <c r="L34" t="s">
        <v>0</v>
      </c>
      <c r="M34" t="s">
        <v>0</v>
      </c>
      <c r="N34" t="s">
        <v>0</v>
      </c>
      <c r="O34" t="s">
        <v>0</v>
      </c>
    </row>
    <row r="35" spans="1:15" x14ac:dyDescent="0.25">
      <c r="A35" s="1">
        <v>-2.5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I35" s="1">
        <v>-2.5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</row>
    <row r="36" spans="1:15" x14ac:dyDescent="0.25">
      <c r="A36" s="1">
        <v>2.5</v>
      </c>
      <c r="B36" t="s">
        <v>0</v>
      </c>
      <c r="C36">
        <v>10.562469999999999</v>
      </c>
      <c r="D36" t="s">
        <v>0</v>
      </c>
      <c r="E36" t="s">
        <v>0</v>
      </c>
      <c r="F36">
        <v>0</v>
      </c>
      <c r="G36">
        <v>0</v>
      </c>
      <c r="I36" s="1">
        <v>2.5</v>
      </c>
      <c r="J36" t="s">
        <v>0</v>
      </c>
      <c r="K36" t="s">
        <v>0</v>
      </c>
      <c r="L36" t="s">
        <v>0</v>
      </c>
      <c r="M36" t="s">
        <v>0</v>
      </c>
      <c r="N36" t="s">
        <v>0</v>
      </c>
      <c r="O36">
        <v>0</v>
      </c>
    </row>
    <row r="37" spans="1:15" x14ac:dyDescent="0.25">
      <c r="A37" s="1">
        <v>7.5</v>
      </c>
      <c r="B37" t="s">
        <v>0</v>
      </c>
      <c r="C37" t="s">
        <v>0</v>
      </c>
      <c r="D37" t="s">
        <v>0</v>
      </c>
      <c r="E37" t="s">
        <v>0</v>
      </c>
      <c r="F37" t="s">
        <v>0</v>
      </c>
      <c r="G37" t="s">
        <v>0</v>
      </c>
      <c r="I37" s="1">
        <v>7.5</v>
      </c>
      <c r="J37" t="s">
        <v>0</v>
      </c>
      <c r="K37" t="s">
        <v>0</v>
      </c>
      <c r="L37" t="s">
        <v>0</v>
      </c>
      <c r="M37" t="s">
        <v>0</v>
      </c>
      <c r="N37" t="s">
        <v>0</v>
      </c>
      <c r="O37">
        <v>0</v>
      </c>
    </row>
    <row r="38" spans="1:15" x14ac:dyDescent="0.25">
      <c r="A38" s="1">
        <v>12.5</v>
      </c>
      <c r="B38" t="s">
        <v>0</v>
      </c>
      <c r="C38" t="s">
        <v>0</v>
      </c>
      <c r="D38">
        <v>0</v>
      </c>
      <c r="E38">
        <v>71.888662999999994</v>
      </c>
      <c r="F38" t="s">
        <v>0</v>
      </c>
      <c r="G38" t="s">
        <v>0</v>
      </c>
      <c r="I38" s="1">
        <v>12.5</v>
      </c>
      <c r="J38" t="s">
        <v>0</v>
      </c>
      <c r="K38">
        <v>0</v>
      </c>
      <c r="L38">
        <v>15.725199099999999</v>
      </c>
      <c r="M38">
        <v>129.09020100000001</v>
      </c>
      <c r="N38" t="s">
        <v>0</v>
      </c>
      <c r="O38" t="s">
        <v>0</v>
      </c>
    </row>
    <row r="39" spans="1:15" x14ac:dyDescent="0.25">
      <c r="A39" s="1">
        <v>17.5</v>
      </c>
      <c r="B39" t="s">
        <v>0</v>
      </c>
      <c r="C39" t="s">
        <v>0</v>
      </c>
      <c r="D39">
        <v>0</v>
      </c>
      <c r="E39">
        <v>0</v>
      </c>
      <c r="F39" t="s">
        <v>0</v>
      </c>
      <c r="G39" t="s">
        <v>0</v>
      </c>
      <c r="I39" s="1">
        <v>17.5</v>
      </c>
      <c r="J39" t="s">
        <v>0</v>
      </c>
      <c r="K39" t="s">
        <v>0</v>
      </c>
      <c r="L39">
        <v>16.161831299999999</v>
      </c>
      <c r="M39">
        <v>13.817264</v>
      </c>
      <c r="N39" t="s">
        <v>0</v>
      </c>
      <c r="O39" t="s">
        <v>0</v>
      </c>
    </row>
    <row r="40" spans="1:15" x14ac:dyDescent="0.25">
      <c r="A40" s="1">
        <v>22.5</v>
      </c>
      <c r="B40" t="s">
        <v>0</v>
      </c>
      <c r="C40" t="s">
        <v>0</v>
      </c>
      <c r="D40">
        <v>0.34477980000000003</v>
      </c>
      <c r="E40">
        <v>21.378736</v>
      </c>
      <c r="F40" t="s">
        <v>0</v>
      </c>
      <c r="G40" t="s">
        <v>0</v>
      </c>
      <c r="I40" s="1">
        <v>22.5</v>
      </c>
      <c r="J40" t="s">
        <v>0</v>
      </c>
      <c r="K40" t="s">
        <v>0</v>
      </c>
      <c r="L40">
        <v>3.4304570999999999</v>
      </c>
      <c r="M40">
        <v>240.013462</v>
      </c>
      <c r="N40" t="s">
        <v>0</v>
      </c>
      <c r="O40" t="s">
        <v>0</v>
      </c>
    </row>
    <row r="41" spans="1:15" x14ac:dyDescent="0.25">
      <c r="A41" s="1">
        <v>27.5</v>
      </c>
      <c r="B41" t="s">
        <v>0</v>
      </c>
      <c r="C41" t="s">
        <v>0</v>
      </c>
      <c r="D41">
        <v>0</v>
      </c>
      <c r="E41">
        <v>199.557444</v>
      </c>
      <c r="F41" t="s">
        <v>0</v>
      </c>
      <c r="G41" t="s">
        <v>0</v>
      </c>
      <c r="I41" s="1">
        <v>27.5</v>
      </c>
      <c r="J41" t="s">
        <v>0</v>
      </c>
      <c r="K41" t="s">
        <v>0</v>
      </c>
      <c r="L41">
        <v>0</v>
      </c>
      <c r="M41">
        <v>9.7651570000000003</v>
      </c>
      <c r="N41" t="s">
        <v>0</v>
      </c>
      <c r="O41" t="s">
        <v>0</v>
      </c>
    </row>
    <row r="42" spans="1:15" x14ac:dyDescent="0.25">
      <c r="A42" s="1">
        <v>32.5</v>
      </c>
      <c r="B42" t="s">
        <v>0</v>
      </c>
      <c r="C42" t="s">
        <v>0</v>
      </c>
      <c r="D42">
        <v>0</v>
      </c>
      <c r="E42">
        <v>14.343296</v>
      </c>
      <c r="F42">
        <v>0</v>
      </c>
      <c r="G42" t="s">
        <v>0</v>
      </c>
      <c r="I42" s="1">
        <v>32.5</v>
      </c>
      <c r="J42" t="s">
        <v>0</v>
      </c>
      <c r="K42" t="s">
        <v>0</v>
      </c>
      <c r="L42" t="s">
        <v>0</v>
      </c>
      <c r="M42">
        <v>0</v>
      </c>
      <c r="N42">
        <v>0</v>
      </c>
      <c r="O42" t="s">
        <v>0</v>
      </c>
    </row>
    <row r="43" spans="1:15" x14ac:dyDescent="0.25">
      <c r="A43" s="1">
        <v>37.5</v>
      </c>
      <c r="B43" t="s">
        <v>0</v>
      </c>
      <c r="C43" t="s">
        <v>0</v>
      </c>
      <c r="D43" t="s">
        <v>0</v>
      </c>
      <c r="E43">
        <v>0</v>
      </c>
      <c r="F43">
        <v>16.745360000000002</v>
      </c>
      <c r="G43" t="s">
        <v>0</v>
      </c>
      <c r="I43" s="1">
        <v>37.5</v>
      </c>
      <c r="J43" t="s">
        <v>0</v>
      </c>
      <c r="K43" t="s">
        <v>0</v>
      </c>
      <c r="L43" t="s">
        <v>0</v>
      </c>
      <c r="M43">
        <v>0</v>
      </c>
      <c r="N43">
        <v>0</v>
      </c>
      <c r="O43" t="s">
        <v>0</v>
      </c>
    </row>
    <row r="44" spans="1:15" x14ac:dyDescent="0.25">
      <c r="A44" s="1">
        <v>42.5</v>
      </c>
      <c r="B44" t="s">
        <v>0</v>
      </c>
      <c r="C44" t="s">
        <v>0</v>
      </c>
      <c r="D44" t="s">
        <v>0</v>
      </c>
      <c r="E44" t="s">
        <v>0</v>
      </c>
      <c r="F44" t="s">
        <v>0</v>
      </c>
      <c r="G44" t="s">
        <v>0</v>
      </c>
      <c r="I44" s="1">
        <v>42.5</v>
      </c>
      <c r="J44" t="s">
        <v>0</v>
      </c>
      <c r="K44" t="s">
        <v>0</v>
      </c>
      <c r="L44" t="s">
        <v>0</v>
      </c>
      <c r="M44" t="s">
        <v>0</v>
      </c>
      <c r="N44">
        <v>0</v>
      </c>
      <c r="O44" t="s">
        <v>0</v>
      </c>
    </row>
    <row r="46" spans="1:15" x14ac:dyDescent="0.25">
      <c r="A46" t="s">
        <v>13</v>
      </c>
      <c r="I46" t="s">
        <v>13</v>
      </c>
    </row>
    <row r="47" spans="1:15" x14ac:dyDescent="0.25">
      <c r="A47" s="1"/>
      <c r="B47">
        <v>-47.5</v>
      </c>
      <c r="C47">
        <v>-42.5</v>
      </c>
      <c r="D47">
        <v>-37.5</v>
      </c>
      <c r="E47">
        <v>-32.5</v>
      </c>
      <c r="F47">
        <v>-27.5</v>
      </c>
      <c r="G47">
        <v>-22.5</v>
      </c>
      <c r="I47" s="1"/>
      <c r="J47">
        <v>-47.5</v>
      </c>
      <c r="K47">
        <v>-42.5</v>
      </c>
      <c r="L47">
        <v>-37.5</v>
      </c>
      <c r="M47">
        <v>-32.5</v>
      </c>
      <c r="N47">
        <v>-27.5</v>
      </c>
      <c r="O47">
        <v>-22.5</v>
      </c>
    </row>
    <row r="48" spans="1:15" x14ac:dyDescent="0.25">
      <c r="A48" s="1">
        <v>-52.5</v>
      </c>
      <c r="B48" t="str">
        <f>IF(B3="NA","",IF(B25="NA",$S$2*B3/1000,B25))</f>
        <v/>
      </c>
      <c r="C48" t="str">
        <f t="shared" ref="C48:G48" si="0">IF(C3="NA","",IF(C25="NA",$S$2*C3/1000,C25))</f>
        <v/>
      </c>
      <c r="D48">
        <f t="shared" si="0"/>
        <v>0</v>
      </c>
      <c r="E48">
        <f t="shared" si="0"/>
        <v>368.895217</v>
      </c>
      <c r="F48" t="str">
        <f t="shared" si="0"/>
        <v/>
      </c>
      <c r="G48" t="str">
        <f t="shared" si="0"/>
        <v/>
      </c>
      <c r="I48" s="1">
        <v>-52.5</v>
      </c>
      <c r="J48">
        <f>IF(J3="NA","",IF(J25="NA",$S$3*J3/1000,J25))</f>
        <v>7.8235281355648763</v>
      </c>
      <c r="K48">
        <f t="shared" ref="K48:O48" si="1">IF(K3="NA","",IF(K25="NA",$S$3*K3/1000,K25))</f>
        <v>56.123364755994871</v>
      </c>
      <c r="L48">
        <f t="shared" si="1"/>
        <v>0</v>
      </c>
      <c r="M48">
        <f t="shared" si="1"/>
        <v>68.079853999999997</v>
      </c>
      <c r="N48" t="str">
        <f t="shared" si="1"/>
        <v/>
      </c>
      <c r="O48" t="str">
        <f t="shared" si="1"/>
        <v/>
      </c>
    </row>
    <row r="49" spans="1:15" x14ac:dyDescent="0.25">
      <c r="A49" s="1">
        <v>-47.5</v>
      </c>
      <c r="B49" t="str">
        <f t="shared" ref="B49:G49" si="2">IF(B4="NA","",IF(B26="NA",$S$2*B4/1000,B26))</f>
        <v/>
      </c>
      <c r="C49">
        <f t="shared" si="2"/>
        <v>4.6310612517919267</v>
      </c>
      <c r="D49">
        <f t="shared" si="2"/>
        <v>6.7717435999999998</v>
      </c>
      <c r="E49">
        <f t="shared" si="2"/>
        <v>46.788139000000001</v>
      </c>
      <c r="F49">
        <f t="shared" si="2"/>
        <v>95.172420000000002</v>
      </c>
      <c r="G49">
        <f t="shared" si="2"/>
        <v>157.32173261563935</v>
      </c>
      <c r="I49" s="1">
        <v>-47.5</v>
      </c>
      <c r="J49">
        <f t="shared" ref="J49:O49" si="3">IF(J4="NA","",IF(J26="NA",$S$3*J4/1000,J26))</f>
        <v>2.1968746416385296</v>
      </c>
      <c r="K49">
        <f t="shared" si="3"/>
        <v>12.577817517193457</v>
      </c>
      <c r="L49">
        <f t="shared" si="3"/>
        <v>17.8811006</v>
      </c>
      <c r="M49">
        <f t="shared" si="3"/>
        <v>30.975007000000002</v>
      </c>
      <c r="N49">
        <f t="shared" si="3"/>
        <v>23.542280000000002</v>
      </c>
      <c r="O49">
        <f t="shared" si="3"/>
        <v>121.1342599</v>
      </c>
    </row>
    <row r="50" spans="1:15" x14ac:dyDescent="0.25">
      <c r="A50" s="1">
        <v>-42.5</v>
      </c>
      <c r="B50" t="str">
        <f t="shared" ref="B50:G50" si="4">IF(B5="NA","",IF(B27="NA",$S$2*B5/1000,B27))</f>
        <v/>
      </c>
      <c r="C50" t="str">
        <f t="shared" si="4"/>
        <v/>
      </c>
      <c r="D50" t="str">
        <f t="shared" si="4"/>
        <v/>
      </c>
      <c r="E50">
        <f t="shared" si="4"/>
        <v>18.822863999999999</v>
      </c>
      <c r="F50">
        <f t="shared" si="4"/>
        <v>151.44524000000001</v>
      </c>
      <c r="G50">
        <f t="shared" si="4"/>
        <v>39.328040000000001</v>
      </c>
      <c r="I50" s="1">
        <v>-42.5</v>
      </c>
      <c r="J50" t="str">
        <f t="shared" ref="J50:O50" si="5">IF(J5="NA","",IF(J27="NA",$S$3*J5/1000,J27))</f>
        <v/>
      </c>
      <c r="K50" t="str">
        <f t="shared" si="5"/>
        <v/>
      </c>
      <c r="L50">
        <f t="shared" si="5"/>
        <v>45.582222899999998</v>
      </c>
      <c r="M50">
        <f t="shared" si="5"/>
        <v>0</v>
      </c>
      <c r="N50">
        <f t="shared" si="5"/>
        <v>15.500920000000001</v>
      </c>
      <c r="O50">
        <f t="shared" si="5"/>
        <v>0.92109730000000001</v>
      </c>
    </row>
    <row r="51" spans="1:15" x14ac:dyDescent="0.25">
      <c r="A51" s="1">
        <v>-37.5</v>
      </c>
      <c r="B51" t="str">
        <f t="shared" ref="B51:G51" si="6">IF(B6="NA","",IF(B28="NA",$S$2*B6/1000,B28))</f>
        <v/>
      </c>
      <c r="C51" t="str">
        <f t="shared" si="6"/>
        <v/>
      </c>
      <c r="D51" t="str">
        <f t="shared" si="6"/>
        <v/>
      </c>
      <c r="E51" t="str">
        <f t="shared" si="6"/>
        <v/>
      </c>
      <c r="F51">
        <f t="shared" si="6"/>
        <v>20.41525</v>
      </c>
      <c r="G51">
        <f t="shared" si="6"/>
        <v>0</v>
      </c>
      <c r="I51" s="1">
        <v>-37.5</v>
      </c>
      <c r="J51" t="str">
        <f t="shared" ref="J51:O51" si="7">IF(J6="NA","",IF(J28="NA",$S$3*J6/1000,J28))</f>
        <v/>
      </c>
      <c r="K51" t="str">
        <f t="shared" si="7"/>
        <v/>
      </c>
      <c r="L51">
        <f t="shared" si="7"/>
        <v>7.7959258</v>
      </c>
      <c r="M51">
        <f t="shared" si="7"/>
        <v>4.9974210000000001</v>
      </c>
      <c r="N51">
        <f t="shared" si="7"/>
        <v>4.3788499999999999</v>
      </c>
      <c r="O51">
        <f t="shared" si="7"/>
        <v>0</v>
      </c>
    </row>
    <row r="52" spans="1:15" x14ac:dyDescent="0.25">
      <c r="A52" s="1">
        <v>-32.5</v>
      </c>
      <c r="B52" t="str">
        <f t="shared" ref="B52:G52" si="8">IF(B7="NA","",IF(B29="NA",$S$2*B7/1000,B29))</f>
        <v/>
      </c>
      <c r="C52" t="str">
        <f t="shared" si="8"/>
        <v/>
      </c>
      <c r="D52" t="str">
        <f t="shared" si="8"/>
        <v/>
      </c>
      <c r="E52">
        <f t="shared" si="8"/>
        <v>16.412814000000001</v>
      </c>
      <c r="F52">
        <f t="shared" si="8"/>
        <v>0</v>
      </c>
      <c r="G52">
        <f t="shared" si="8"/>
        <v>44.468315595960732</v>
      </c>
      <c r="I52" s="1">
        <v>-32.5</v>
      </c>
      <c r="J52">
        <f t="shared" ref="J52:O52" si="9">IF(J7="NA","",IF(J29="NA",$S$3*J7/1000,J29))</f>
        <v>0.33110288716587072</v>
      </c>
      <c r="K52" t="str">
        <f t="shared" si="9"/>
        <v/>
      </c>
      <c r="L52">
        <f t="shared" si="9"/>
        <v>0.30960369999999998</v>
      </c>
      <c r="M52">
        <f t="shared" si="9"/>
        <v>7.800789</v>
      </c>
      <c r="N52">
        <f t="shared" si="9"/>
        <v>0</v>
      </c>
      <c r="O52">
        <f t="shared" si="9"/>
        <v>0</v>
      </c>
    </row>
    <row r="53" spans="1:15" x14ac:dyDescent="0.25">
      <c r="A53" s="1">
        <v>-27.5</v>
      </c>
      <c r="B53" t="str">
        <f t="shared" ref="B53:G53" si="10">IF(B8="NA","",IF(B30="NA",$S$2*B8/1000,B30))</f>
        <v/>
      </c>
      <c r="C53" t="str">
        <f t="shared" si="10"/>
        <v/>
      </c>
      <c r="D53" t="str">
        <f t="shared" si="10"/>
        <v/>
      </c>
      <c r="E53">
        <f t="shared" si="10"/>
        <v>0</v>
      </c>
      <c r="F53">
        <f t="shared" si="10"/>
        <v>85.359849999999994</v>
      </c>
      <c r="G53">
        <f t="shared" si="10"/>
        <v>32.009593124495723</v>
      </c>
      <c r="I53" s="1">
        <v>-27.5</v>
      </c>
      <c r="J53" t="str">
        <f t="shared" ref="J53:O53" si="11">IF(J8="NA","",IF(J30="NA",$S$3*J8/1000,J30))</f>
        <v/>
      </c>
      <c r="K53" t="str">
        <f t="shared" si="11"/>
        <v/>
      </c>
      <c r="L53" t="str">
        <f t="shared" si="11"/>
        <v/>
      </c>
      <c r="M53">
        <f t="shared" si="11"/>
        <v>60.718876609608479</v>
      </c>
      <c r="N53">
        <f t="shared" si="11"/>
        <v>143.41545261674329</v>
      </c>
      <c r="O53">
        <f t="shared" si="11"/>
        <v>0</v>
      </c>
    </row>
    <row r="54" spans="1:15" x14ac:dyDescent="0.25">
      <c r="A54" s="1">
        <v>-22.5</v>
      </c>
      <c r="B54" t="str">
        <f t="shared" ref="B54:G54" si="12">IF(B9="NA","",IF(B31="NA",$S$2*B9/1000,B31))</f>
        <v/>
      </c>
      <c r="C54" t="str">
        <f t="shared" si="12"/>
        <v/>
      </c>
      <c r="D54" t="str">
        <f t="shared" si="12"/>
        <v/>
      </c>
      <c r="E54" t="str">
        <f t="shared" si="12"/>
        <v/>
      </c>
      <c r="F54">
        <f t="shared" si="12"/>
        <v>72.979481002228297</v>
      </c>
      <c r="G54" t="str">
        <f t="shared" si="12"/>
        <v/>
      </c>
      <c r="I54" s="1">
        <v>-22.5</v>
      </c>
      <c r="J54" t="str">
        <f t="shared" ref="J54:O54" si="13">IF(J9="NA","",IF(J31="NA",$S$3*J9/1000,J31))</f>
        <v/>
      </c>
      <c r="K54" t="str">
        <f t="shared" si="13"/>
        <v/>
      </c>
      <c r="L54" t="str">
        <f t="shared" si="13"/>
        <v/>
      </c>
      <c r="M54">
        <f t="shared" si="13"/>
        <v>57.745476194586679</v>
      </c>
      <c r="N54">
        <f t="shared" si="13"/>
        <v>53.030740326377455</v>
      </c>
      <c r="O54">
        <f t="shared" si="13"/>
        <v>0</v>
      </c>
    </row>
    <row r="55" spans="1:15" x14ac:dyDescent="0.25">
      <c r="A55" s="1">
        <v>-17.5</v>
      </c>
      <c r="B55" t="str">
        <f t="shared" ref="B55:G55" si="14">IF(B10="NA","",IF(B32="NA",$S$2*B10/1000,B32))</f>
        <v/>
      </c>
      <c r="C55" t="str">
        <f t="shared" si="14"/>
        <v/>
      </c>
      <c r="D55" t="str">
        <f t="shared" si="14"/>
        <v/>
      </c>
      <c r="E55">
        <f t="shared" si="14"/>
        <v>0.48827123143673445</v>
      </c>
      <c r="F55">
        <f t="shared" si="14"/>
        <v>94.901841418370395</v>
      </c>
      <c r="G55">
        <f t="shared" si="14"/>
        <v>56.864143465717582</v>
      </c>
      <c r="I55" s="1">
        <v>-17.5</v>
      </c>
      <c r="J55" t="str">
        <f t="shared" ref="J55:O55" si="15">IF(J10="NA","",IF(J32="NA",$S$3*J10/1000,J32))</f>
        <v/>
      </c>
      <c r="K55" t="str">
        <f t="shared" si="15"/>
        <v/>
      </c>
      <c r="L55" t="str">
        <f t="shared" si="15"/>
        <v/>
      </c>
      <c r="M55">
        <f t="shared" si="15"/>
        <v>0</v>
      </c>
      <c r="N55">
        <f t="shared" si="15"/>
        <v>72.868832261169004</v>
      </c>
      <c r="O55">
        <f t="shared" si="15"/>
        <v>186.59773778856791</v>
      </c>
    </row>
    <row r="56" spans="1:15" x14ac:dyDescent="0.25">
      <c r="A56" s="1">
        <v>-12.5</v>
      </c>
      <c r="B56" t="str">
        <f t="shared" ref="B56:G56" si="16">IF(B11="NA","",IF(B33="NA",$S$2*B11/1000,B33))</f>
        <v/>
      </c>
      <c r="C56" t="str">
        <f t="shared" si="16"/>
        <v/>
      </c>
      <c r="D56" t="str">
        <f t="shared" si="16"/>
        <v/>
      </c>
      <c r="E56">
        <f t="shared" si="16"/>
        <v>29.412250773607017</v>
      </c>
      <c r="F56">
        <f t="shared" si="16"/>
        <v>148.77212286914644</v>
      </c>
      <c r="G56">
        <f t="shared" si="16"/>
        <v>63.899904472974377</v>
      </c>
      <c r="I56" s="1">
        <v>-12.5</v>
      </c>
      <c r="J56" t="str">
        <f t="shared" ref="J56:O56" si="17">IF(J11="NA","",IF(J33="NA",$S$3*J11/1000,J33))</f>
        <v/>
      </c>
      <c r="K56" t="str">
        <f t="shared" si="17"/>
        <v/>
      </c>
      <c r="L56" t="str">
        <f t="shared" si="17"/>
        <v/>
      </c>
      <c r="M56">
        <f t="shared" si="17"/>
        <v>25.812127357816653</v>
      </c>
      <c r="N56">
        <f t="shared" si="17"/>
        <v>32.411389731901814</v>
      </c>
      <c r="O56">
        <f t="shared" si="17"/>
        <v>106.30299350532711</v>
      </c>
    </row>
    <row r="57" spans="1:15" x14ac:dyDescent="0.25">
      <c r="A57" s="1">
        <v>-7.5</v>
      </c>
      <c r="B57" t="str">
        <f t="shared" ref="B57:G57" si="18">IF(B12="NA","",IF(B34="NA",$S$2*B12/1000,B34))</f>
        <v/>
      </c>
      <c r="C57" t="str">
        <f t="shared" si="18"/>
        <v/>
      </c>
      <c r="D57" t="str">
        <f t="shared" si="18"/>
        <v/>
      </c>
      <c r="E57">
        <f t="shared" si="18"/>
        <v>40.046243218146081</v>
      </c>
      <c r="F57">
        <f t="shared" si="18"/>
        <v>191.51229950982517</v>
      </c>
      <c r="G57">
        <f t="shared" si="18"/>
        <v>117.50625919958597</v>
      </c>
      <c r="I57" s="1">
        <v>-7.5</v>
      </c>
      <c r="J57" t="str">
        <f t="shared" ref="J57:O57" si="19">IF(J12="NA","",IF(J34="NA",$S$3*J12/1000,J34))</f>
        <v/>
      </c>
      <c r="K57" t="str">
        <f t="shared" si="19"/>
        <v/>
      </c>
      <c r="L57" t="str">
        <f t="shared" si="19"/>
        <v/>
      </c>
      <c r="M57">
        <f t="shared" si="19"/>
        <v>165.01379962454286</v>
      </c>
      <c r="N57">
        <f t="shared" si="19"/>
        <v>61.286468185570683</v>
      </c>
      <c r="O57">
        <f t="shared" si="19"/>
        <v>39.166949154378443</v>
      </c>
    </row>
    <row r="58" spans="1:15" x14ac:dyDescent="0.25">
      <c r="A58" s="1">
        <v>-2.5</v>
      </c>
      <c r="B58" t="str">
        <f t="shared" ref="B58:G58" si="20">IF(B13="NA","",IF(B35="NA",$S$2*B13/1000,B35))</f>
        <v/>
      </c>
      <c r="C58" t="str">
        <f t="shared" si="20"/>
        <v/>
      </c>
      <c r="D58">
        <f t="shared" si="20"/>
        <v>161.29925546088225</v>
      </c>
      <c r="E58">
        <f t="shared" si="20"/>
        <v>50.097180908127733</v>
      </c>
      <c r="F58">
        <f t="shared" si="20"/>
        <v>307.17219622480064</v>
      </c>
      <c r="G58">
        <f t="shared" si="20"/>
        <v>215.79191548137914</v>
      </c>
      <c r="I58" s="1">
        <v>-2.5</v>
      </c>
      <c r="J58" t="str">
        <f t="shared" ref="J58:O58" si="21">IF(J13="NA","",IF(J35="NA",$S$3*J13/1000,J35))</f>
        <v/>
      </c>
      <c r="K58" t="str">
        <f t="shared" si="21"/>
        <v/>
      </c>
      <c r="L58" t="str">
        <f t="shared" si="21"/>
        <v/>
      </c>
      <c r="M58">
        <f t="shared" si="21"/>
        <v>180.62288547682061</v>
      </c>
      <c r="N58">
        <f t="shared" si="21"/>
        <v>77.267900265177218</v>
      </c>
      <c r="O58">
        <f t="shared" si="21"/>
        <v>166.89648664012105</v>
      </c>
    </row>
    <row r="59" spans="1:15" x14ac:dyDescent="0.25">
      <c r="A59" s="1">
        <v>2.5</v>
      </c>
      <c r="B59" t="str">
        <f t="shared" ref="B59:G59" si="22">IF(B14="NA","",IF(B36="NA",$S$2*B14/1000,B36))</f>
        <v/>
      </c>
      <c r="C59">
        <f t="shared" si="22"/>
        <v>10.562469999999999</v>
      </c>
      <c r="D59">
        <f t="shared" si="22"/>
        <v>199.85519419119612</v>
      </c>
      <c r="E59">
        <f t="shared" si="22"/>
        <v>57.871316326180356</v>
      </c>
      <c r="F59">
        <f t="shared" si="22"/>
        <v>0</v>
      </c>
      <c r="G59">
        <f t="shared" si="22"/>
        <v>0</v>
      </c>
      <c r="I59" s="1">
        <v>2.5</v>
      </c>
      <c r="J59" t="str">
        <f t="shared" ref="J59:O59" si="23">IF(J14="NA","",IF(J36="NA",$S$3*J14/1000,J36))</f>
        <v/>
      </c>
      <c r="K59" t="str">
        <f t="shared" si="23"/>
        <v/>
      </c>
      <c r="L59" t="str">
        <f t="shared" si="23"/>
        <v/>
      </c>
      <c r="M59">
        <f t="shared" si="23"/>
        <v>149.91963391372209</v>
      </c>
      <c r="N59">
        <f t="shared" si="23"/>
        <v>54.028137605369857</v>
      </c>
      <c r="O59">
        <f t="shared" si="23"/>
        <v>0</v>
      </c>
    </row>
    <row r="60" spans="1:15" x14ac:dyDescent="0.25">
      <c r="A60" s="1">
        <v>7.5</v>
      </c>
      <c r="B60" t="str">
        <f t="shared" ref="B60:G60" si="24">IF(B15="NA","",IF(B37="NA",$S$2*B15/1000,B37))</f>
        <v/>
      </c>
      <c r="C60" t="str">
        <f t="shared" si="24"/>
        <v/>
      </c>
      <c r="D60">
        <f t="shared" si="24"/>
        <v>131.29199142924085</v>
      </c>
      <c r="E60">
        <f t="shared" si="24"/>
        <v>61.511979349050982</v>
      </c>
      <c r="F60">
        <f t="shared" si="24"/>
        <v>375.5228651443187</v>
      </c>
      <c r="G60">
        <f t="shared" si="24"/>
        <v>358.28859126123604</v>
      </c>
      <c r="I60" s="1">
        <v>7.5</v>
      </c>
      <c r="J60" t="str">
        <f t="shared" ref="J60:O60" si="25">IF(J15="NA","",IF(J37="NA",$S$3*J15/1000,J37))</f>
        <v/>
      </c>
      <c r="K60" t="str">
        <f t="shared" si="25"/>
        <v/>
      </c>
      <c r="L60">
        <f t="shared" si="25"/>
        <v>67.434233181572012</v>
      </c>
      <c r="M60">
        <f t="shared" si="25"/>
        <v>220.71818096240327</v>
      </c>
      <c r="N60">
        <f t="shared" si="25"/>
        <v>148.68588747291219</v>
      </c>
      <c r="O60">
        <f t="shared" si="25"/>
        <v>0</v>
      </c>
    </row>
    <row r="61" spans="1:15" x14ac:dyDescent="0.25">
      <c r="A61" s="1">
        <v>12.5</v>
      </c>
      <c r="B61" t="str">
        <f t="shared" ref="B61:G61" si="26">IF(B16="NA","",IF(B38="NA",$S$2*B16/1000,B38))</f>
        <v/>
      </c>
      <c r="C61" t="str">
        <f t="shared" si="26"/>
        <v/>
      </c>
      <c r="D61">
        <f t="shared" si="26"/>
        <v>0</v>
      </c>
      <c r="E61">
        <f t="shared" si="26"/>
        <v>71.888662999999994</v>
      </c>
      <c r="F61">
        <f t="shared" si="26"/>
        <v>375.59852188519818</v>
      </c>
      <c r="G61">
        <f t="shared" si="26"/>
        <v>389.56928933811054</v>
      </c>
      <c r="I61" s="1">
        <v>12.5</v>
      </c>
      <c r="J61" t="str">
        <f t="shared" ref="J61:O61" si="27">IF(J16="NA","",IF(J38="NA",$S$3*J16/1000,J38))</f>
        <v/>
      </c>
      <c r="K61">
        <f t="shared" si="27"/>
        <v>0</v>
      </c>
      <c r="L61">
        <f t="shared" si="27"/>
        <v>15.725199099999999</v>
      </c>
      <c r="M61">
        <f t="shared" si="27"/>
        <v>129.09020100000001</v>
      </c>
      <c r="N61">
        <f t="shared" si="27"/>
        <v>108.06913673609519</v>
      </c>
      <c r="O61">
        <f t="shared" si="27"/>
        <v>14.004400379310173</v>
      </c>
    </row>
    <row r="62" spans="1:15" x14ac:dyDescent="0.25">
      <c r="A62" s="1">
        <v>17.5</v>
      </c>
      <c r="B62" t="str">
        <f t="shared" ref="B62:G62" si="28">IF(B17="NA","",IF(B39="NA",$S$2*B17/1000,B39))</f>
        <v/>
      </c>
      <c r="C62" t="str">
        <f t="shared" si="28"/>
        <v/>
      </c>
      <c r="D62">
        <f t="shared" si="28"/>
        <v>0</v>
      </c>
      <c r="E62">
        <f t="shared" si="28"/>
        <v>0</v>
      </c>
      <c r="F62">
        <f t="shared" si="28"/>
        <v>29.628519121224492</v>
      </c>
      <c r="G62" t="str">
        <f t="shared" si="28"/>
        <v/>
      </c>
      <c r="I62" s="1">
        <v>17.5</v>
      </c>
      <c r="J62" t="str">
        <f t="shared" ref="J62:O62" si="29">IF(J17="NA","",IF(J39="NA",$S$3*J17/1000,J39))</f>
        <v/>
      </c>
      <c r="K62">
        <f t="shared" si="29"/>
        <v>48.429504289017331</v>
      </c>
      <c r="L62">
        <f t="shared" si="29"/>
        <v>16.161831299999999</v>
      </c>
      <c r="M62">
        <f t="shared" si="29"/>
        <v>13.817264</v>
      </c>
      <c r="N62">
        <f t="shared" si="29"/>
        <v>16.228797313790402</v>
      </c>
      <c r="O62" t="str">
        <f t="shared" si="29"/>
        <v/>
      </c>
    </row>
    <row r="63" spans="1:15" x14ac:dyDescent="0.25">
      <c r="A63" s="1">
        <v>22.5</v>
      </c>
      <c r="B63" t="str">
        <f t="shared" ref="B63:G63" si="30">IF(B18="NA","",IF(B40="NA",$S$2*B18/1000,B40))</f>
        <v/>
      </c>
      <c r="C63" t="str">
        <f t="shared" si="30"/>
        <v/>
      </c>
      <c r="D63">
        <f t="shared" si="30"/>
        <v>0.34477980000000003</v>
      </c>
      <c r="E63">
        <f t="shared" si="30"/>
        <v>21.378736</v>
      </c>
      <c r="F63">
        <f t="shared" si="30"/>
        <v>0.37907344073221033</v>
      </c>
      <c r="G63" t="str">
        <f t="shared" si="30"/>
        <v/>
      </c>
      <c r="I63" s="1">
        <v>22.5</v>
      </c>
      <c r="J63" t="str">
        <f t="shared" ref="J63:O63" si="31">IF(J18="NA","",IF(J40="NA",$S$3*J18/1000,J40))</f>
        <v/>
      </c>
      <c r="K63" t="str">
        <f t="shared" si="31"/>
        <v/>
      </c>
      <c r="L63">
        <f t="shared" si="31"/>
        <v>3.4304570999999999</v>
      </c>
      <c r="M63">
        <f t="shared" si="31"/>
        <v>240.013462</v>
      </c>
      <c r="N63">
        <f t="shared" si="31"/>
        <v>1.8782477918289555</v>
      </c>
      <c r="O63" t="str">
        <f t="shared" si="31"/>
        <v/>
      </c>
    </row>
    <row r="64" spans="1:15" x14ac:dyDescent="0.25">
      <c r="A64" s="1">
        <v>27.5</v>
      </c>
      <c r="B64" t="str">
        <f t="shared" ref="B64:G64" si="32">IF(B19="NA","",IF(B41="NA",$S$2*B19/1000,B41))</f>
        <v/>
      </c>
      <c r="C64" t="str">
        <f t="shared" si="32"/>
        <v/>
      </c>
      <c r="D64">
        <f t="shared" si="32"/>
        <v>0</v>
      </c>
      <c r="E64">
        <f t="shared" si="32"/>
        <v>199.557444</v>
      </c>
      <c r="F64">
        <f t="shared" si="32"/>
        <v>7.5024951811583289</v>
      </c>
      <c r="G64" t="str">
        <f t="shared" si="32"/>
        <v/>
      </c>
      <c r="I64" s="1">
        <v>27.5</v>
      </c>
      <c r="J64" t="str">
        <f t="shared" ref="J64:O64" si="33">IF(J19="NA","",IF(J41="NA",$S$3*J19/1000,J41))</f>
        <v/>
      </c>
      <c r="K64" t="str">
        <f t="shared" si="33"/>
        <v/>
      </c>
      <c r="L64">
        <f t="shared" si="33"/>
        <v>0</v>
      </c>
      <c r="M64">
        <f t="shared" si="33"/>
        <v>9.7651570000000003</v>
      </c>
      <c r="N64">
        <f t="shared" si="33"/>
        <v>22.762574429546152</v>
      </c>
      <c r="O64" t="str">
        <f t="shared" si="33"/>
        <v/>
      </c>
    </row>
    <row r="65" spans="1:15" x14ac:dyDescent="0.25">
      <c r="A65" s="1">
        <v>32.5</v>
      </c>
      <c r="B65" t="str">
        <f t="shared" ref="B65:G65" si="34">IF(B20="NA","",IF(B42="NA",$S$2*B20/1000,B42))</f>
        <v/>
      </c>
      <c r="C65" t="str">
        <f t="shared" si="34"/>
        <v/>
      </c>
      <c r="D65">
        <f t="shared" si="34"/>
        <v>0</v>
      </c>
      <c r="E65">
        <f t="shared" si="34"/>
        <v>14.343296</v>
      </c>
      <c r="F65">
        <f t="shared" si="34"/>
        <v>0</v>
      </c>
      <c r="G65">
        <f t="shared" si="34"/>
        <v>68.603447725579656</v>
      </c>
      <c r="I65" s="1">
        <v>32.5</v>
      </c>
      <c r="J65" t="str">
        <f t="shared" ref="J65:O65" si="35">IF(J20="NA","",IF(J42="NA",$S$3*J20/1000,J42))</f>
        <v/>
      </c>
      <c r="K65" t="str">
        <f t="shared" si="35"/>
        <v/>
      </c>
      <c r="L65">
        <f t="shared" si="35"/>
        <v>38.55476260941596</v>
      </c>
      <c r="M65">
        <f t="shared" si="35"/>
        <v>0</v>
      </c>
      <c r="N65">
        <f t="shared" si="35"/>
        <v>0</v>
      </c>
      <c r="O65">
        <f t="shared" si="35"/>
        <v>71.365366456106756</v>
      </c>
    </row>
    <row r="66" spans="1:15" x14ac:dyDescent="0.25">
      <c r="A66" s="1">
        <v>37.5</v>
      </c>
      <c r="B66" t="str">
        <f t="shared" ref="B66:G66" si="36">IF(B21="NA","",IF(B43="NA",$S$2*B21/1000,B43))</f>
        <v/>
      </c>
      <c r="C66" t="str">
        <f t="shared" si="36"/>
        <v/>
      </c>
      <c r="D66">
        <f t="shared" si="36"/>
        <v>72.709444877777372</v>
      </c>
      <c r="E66">
        <f t="shared" si="36"/>
        <v>0</v>
      </c>
      <c r="F66">
        <f t="shared" si="36"/>
        <v>16.745360000000002</v>
      </c>
      <c r="G66">
        <f t="shared" si="36"/>
        <v>364.63990358179745</v>
      </c>
      <c r="I66" s="1">
        <v>37.5</v>
      </c>
      <c r="J66" t="str">
        <f t="shared" ref="J66:O66" si="37">IF(J21="NA","",IF(J43="NA",$S$3*J21/1000,J43))</f>
        <v/>
      </c>
      <c r="K66" t="str">
        <f t="shared" si="37"/>
        <v/>
      </c>
      <c r="L66">
        <f t="shared" si="37"/>
        <v>43.65256562409585</v>
      </c>
      <c r="M66">
        <f t="shared" si="37"/>
        <v>0</v>
      </c>
      <c r="N66">
        <f t="shared" si="37"/>
        <v>0</v>
      </c>
      <c r="O66">
        <f t="shared" si="37"/>
        <v>1040.7961320973102</v>
      </c>
    </row>
    <row r="67" spans="1:15" x14ac:dyDescent="0.25">
      <c r="A67" s="1">
        <v>42.5</v>
      </c>
      <c r="B67" t="str">
        <f t="shared" ref="B67:G67" si="38">IF(B22="NA","",IF(B44="NA",$S$2*B22/1000,B44))</f>
        <v/>
      </c>
      <c r="C67" t="str">
        <f t="shared" si="38"/>
        <v/>
      </c>
      <c r="D67">
        <f t="shared" si="38"/>
        <v>37.702012626157746</v>
      </c>
      <c r="E67">
        <f t="shared" si="38"/>
        <v>41.394819727957362</v>
      </c>
      <c r="F67">
        <f t="shared" si="38"/>
        <v>72.448515992740042</v>
      </c>
      <c r="G67">
        <f t="shared" si="38"/>
        <v>213.71216063825526</v>
      </c>
      <c r="I67" s="1">
        <v>42.5</v>
      </c>
      <c r="J67" t="str">
        <f t="shared" ref="J67:O67" si="39">IF(J22="NA","",IF(J44="NA",$S$3*J22/1000,J44))</f>
        <v/>
      </c>
      <c r="K67" t="str">
        <f t="shared" si="39"/>
        <v/>
      </c>
      <c r="L67">
        <f t="shared" si="39"/>
        <v>30.351888046815656</v>
      </c>
      <c r="M67">
        <f t="shared" si="39"/>
        <v>69.765278218210554</v>
      </c>
      <c r="N67">
        <f t="shared" si="39"/>
        <v>0</v>
      </c>
      <c r="O67">
        <f t="shared" si="39"/>
        <v>60.463682361612946</v>
      </c>
    </row>
    <row r="69" spans="1:15" x14ac:dyDescent="0.25">
      <c r="A69" t="s">
        <v>14</v>
      </c>
      <c r="B69">
        <f>SUM(B48:G67)</f>
        <v>5831.6365360620248</v>
      </c>
      <c r="I69" t="s">
        <v>15</v>
      </c>
      <c r="J69">
        <f>SUM(J48:O67)</f>
        <v>4492.2221158654002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9"/>
  <sheetViews>
    <sheetView topLeftCell="A47" workbookViewId="0">
      <selection activeCell="P67" sqref="P67"/>
    </sheetView>
  </sheetViews>
  <sheetFormatPr defaultRowHeight="15" x14ac:dyDescent="0.25"/>
  <cols>
    <col min="1" max="1" width="23.5703125" customWidth="1"/>
    <col min="9" max="9" width="14.42578125" customWidth="1"/>
  </cols>
  <sheetData>
    <row r="1" spans="1:21" x14ac:dyDescent="0.25">
      <c r="A1" t="s">
        <v>2</v>
      </c>
      <c r="I1" t="s">
        <v>1</v>
      </c>
      <c r="R1" s="5" t="s">
        <v>10</v>
      </c>
      <c r="S1" s="5" t="s">
        <v>9</v>
      </c>
      <c r="T1" s="5" t="s">
        <v>11</v>
      </c>
      <c r="U1" s="5" t="s">
        <v>12</v>
      </c>
    </row>
    <row r="2" spans="1:21" x14ac:dyDescent="0.25">
      <c r="A2" s="1"/>
      <c r="B2">
        <v>-47.5</v>
      </c>
      <c r="C2">
        <v>-42.5</v>
      </c>
      <c r="D2">
        <v>-37.5</v>
      </c>
      <c r="E2">
        <v>-32.5</v>
      </c>
      <c r="F2">
        <v>-27.5</v>
      </c>
      <c r="G2">
        <v>-22.5</v>
      </c>
      <c r="J2">
        <v>-47.5</v>
      </c>
      <c r="K2">
        <v>-42.5</v>
      </c>
      <c r="L2">
        <v>-37.5</v>
      </c>
      <c r="M2">
        <v>-32.5</v>
      </c>
      <c r="N2">
        <v>-27.5</v>
      </c>
      <c r="O2">
        <v>-22.5</v>
      </c>
      <c r="Q2" s="4">
        <v>0</v>
      </c>
      <c r="R2" s="3">
        <v>1.2653067915527612</v>
      </c>
      <c r="S2" s="3">
        <v>0.31589453394350858</v>
      </c>
      <c r="T2" s="3">
        <v>0.20417763942962855</v>
      </c>
      <c r="U2" s="3">
        <v>0.20877784972245617</v>
      </c>
    </row>
    <row r="3" spans="1:21" x14ac:dyDescent="0.25">
      <c r="A3" s="1">
        <v>-52.5</v>
      </c>
      <c r="B3" t="s">
        <v>0</v>
      </c>
      <c r="C3" t="s">
        <v>0</v>
      </c>
      <c r="D3">
        <v>117981.7</v>
      </c>
      <c r="E3">
        <v>1135057.429</v>
      </c>
      <c r="F3" t="s">
        <v>0</v>
      </c>
      <c r="G3" t="s">
        <v>0</v>
      </c>
      <c r="I3" s="1">
        <v>-52.5</v>
      </c>
      <c r="J3">
        <v>26241.599999999999</v>
      </c>
      <c r="K3">
        <v>188248.43</v>
      </c>
      <c r="L3">
        <v>400981.18</v>
      </c>
      <c r="M3">
        <v>989535.85</v>
      </c>
      <c r="N3" t="s">
        <v>0</v>
      </c>
      <c r="O3" t="s">
        <v>0</v>
      </c>
      <c r="Q3" s="4">
        <v>1</v>
      </c>
      <c r="R3" s="3">
        <v>0.94232442469252542</v>
      </c>
      <c r="S3" s="3">
        <v>0.29813457013158023</v>
      </c>
      <c r="T3" s="3">
        <v>0.21113297824678603</v>
      </c>
      <c r="U3" s="3">
        <v>0.44206557598526669</v>
      </c>
    </row>
    <row r="4" spans="1:21" x14ac:dyDescent="0.25">
      <c r="A4" s="1">
        <v>-47.5</v>
      </c>
      <c r="B4" t="s">
        <v>0</v>
      </c>
      <c r="C4">
        <v>14660.15</v>
      </c>
      <c r="D4">
        <v>33106.300000000003</v>
      </c>
      <c r="E4">
        <v>337876.86700000003</v>
      </c>
      <c r="F4">
        <v>372123.97</v>
      </c>
      <c r="G4">
        <v>498019.8</v>
      </c>
      <c r="I4" s="1">
        <v>-47.5</v>
      </c>
      <c r="J4">
        <v>7368.7349999999997</v>
      </c>
      <c r="K4">
        <v>42188.39</v>
      </c>
      <c r="L4">
        <v>429516.68800000002</v>
      </c>
      <c r="M4">
        <v>985072.83</v>
      </c>
      <c r="N4">
        <v>1018354.86</v>
      </c>
      <c r="O4">
        <v>489382.41</v>
      </c>
    </row>
    <row r="5" spans="1:21" x14ac:dyDescent="0.25">
      <c r="A5" s="1">
        <v>-42.5</v>
      </c>
      <c r="B5" t="s">
        <v>0</v>
      </c>
      <c r="C5" t="s">
        <v>0</v>
      </c>
      <c r="D5" t="s">
        <v>0</v>
      </c>
      <c r="E5">
        <v>225874.37</v>
      </c>
      <c r="F5">
        <v>497291.35</v>
      </c>
      <c r="G5">
        <v>613069.6</v>
      </c>
      <c r="I5" s="1">
        <v>-42.5</v>
      </c>
      <c r="J5" t="s">
        <v>0</v>
      </c>
      <c r="K5" t="s">
        <v>0</v>
      </c>
      <c r="L5">
        <v>382890.67200000002</v>
      </c>
      <c r="M5">
        <v>632247.02</v>
      </c>
      <c r="N5">
        <v>840769.73</v>
      </c>
      <c r="O5">
        <v>407861.86</v>
      </c>
    </row>
    <row r="6" spans="1:21" x14ac:dyDescent="0.25">
      <c r="A6" s="1">
        <v>-37.5</v>
      </c>
      <c r="B6" t="s">
        <v>0</v>
      </c>
      <c r="C6" t="s">
        <v>0</v>
      </c>
      <c r="D6" t="s">
        <v>0</v>
      </c>
      <c r="E6" t="s">
        <v>0</v>
      </c>
      <c r="F6">
        <v>144675</v>
      </c>
      <c r="G6">
        <v>530404.19999999995</v>
      </c>
      <c r="I6" s="1">
        <v>-37.5</v>
      </c>
      <c r="J6" t="s">
        <v>0</v>
      </c>
      <c r="K6" t="s">
        <v>0</v>
      </c>
      <c r="L6">
        <v>137208.29399999999</v>
      </c>
      <c r="M6">
        <v>203355.58</v>
      </c>
      <c r="N6">
        <v>237187.71</v>
      </c>
      <c r="O6">
        <v>225317.46</v>
      </c>
    </row>
    <row r="7" spans="1:21" x14ac:dyDescent="0.25">
      <c r="A7" s="1">
        <v>-32.5</v>
      </c>
      <c r="B7" t="s">
        <v>0</v>
      </c>
      <c r="C7" t="s">
        <v>0</v>
      </c>
      <c r="D7" t="s">
        <v>0</v>
      </c>
      <c r="E7">
        <v>105042.012</v>
      </c>
      <c r="F7">
        <v>128092.11</v>
      </c>
      <c r="G7">
        <v>140769.5</v>
      </c>
      <c r="I7" s="1">
        <v>-32.5</v>
      </c>
      <c r="J7">
        <v>1110.5820000000001</v>
      </c>
      <c r="K7" t="s">
        <v>0</v>
      </c>
      <c r="L7">
        <v>2767.0830000000001</v>
      </c>
      <c r="M7">
        <v>311516.49</v>
      </c>
      <c r="N7">
        <v>334516.53999999998</v>
      </c>
      <c r="O7">
        <v>510687.59</v>
      </c>
    </row>
    <row r="8" spans="1:21" x14ac:dyDescent="0.25">
      <c r="A8" s="1">
        <v>-27.5</v>
      </c>
      <c r="B8" t="s">
        <v>0</v>
      </c>
      <c r="C8" t="s">
        <v>0</v>
      </c>
      <c r="D8" t="s">
        <v>0</v>
      </c>
      <c r="E8">
        <v>75981.558000000005</v>
      </c>
      <c r="F8">
        <v>84859.83</v>
      </c>
      <c r="G8">
        <v>101330</v>
      </c>
      <c r="I8" s="1">
        <v>-27.5</v>
      </c>
      <c r="J8" t="s">
        <v>0</v>
      </c>
      <c r="K8" t="s">
        <v>0</v>
      </c>
      <c r="L8" t="s">
        <v>0</v>
      </c>
      <c r="M8">
        <v>203662.65</v>
      </c>
      <c r="N8">
        <v>481042.68</v>
      </c>
      <c r="O8">
        <v>368935.65</v>
      </c>
    </row>
    <row r="9" spans="1:21" x14ac:dyDescent="0.25">
      <c r="A9" s="1">
        <v>-22.5</v>
      </c>
      <c r="B9" t="s">
        <v>0</v>
      </c>
      <c r="C9" t="s">
        <v>0</v>
      </c>
      <c r="D9" t="s">
        <v>0</v>
      </c>
      <c r="E9" t="s">
        <v>0</v>
      </c>
      <c r="F9">
        <v>231024.83</v>
      </c>
      <c r="G9" t="s">
        <v>0</v>
      </c>
      <c r="I9" s="1">
        <v>-22.5</v>
      </c>
      <c r="J9" t="s">
        <v>0</v>
      </c>
      <c r="K9" t="s">
        <v>0</v>
      </c>
      <c r="L9" t="s">
        <v>0</v>
      </c>
      <c r="M9">
        <v>193689.3</v>
      </c>
      <c r="N9">
        <v>177875.18</v>
      </c>
      <c r="O9">
        <v>540424.68999999994</v>
      </c>
    </row>
    <row r="10" spans="1:21" x14ac:dyDescent="0.25">
      <c r="A10" s="1">
        <v>-17.5</v>
      </c>
      <c r="B10" t="s">
        <v>0</v>
      </c>
      <c r="C10" t="s">
        <v>0</v>
      </c>
      <c r="D10" t="s">
        <v>0</v>
      </c>
      <c r="E10">
        <v>1545.6780000000001</v>
      </c>
      <c r="F10">
        <v>300422.55</v>
      </c>
      <c r="G10">
        <v>180009.9</v>
      </c>
      <c r="I10" s="1">
        <v>-17.5</v>
      </c>
      <c r="J10" t="s">
        <v>0</v>
      </c>
      <c r="K10" t="s">
        <v>0</v>
      </c>
      <c r="L10" t="s">
        <v>0</v>
      </c>
      <c r="M10">
        <v>293866.71000000002</v>
      </c>
      <c r="N10">
        <v>244415.91</v>
      </c>
      <c r="O10">
        <v>625884.27</v>
      </c>
    </row>
    <row r="11" spans="1:21" x14ac:dyDescent="0.25">
      <c r="A11" s="1">
        <v>-12.5</v>
      </c>
      <c r="B11" t="s">
        <v>0</v>
      </c>
      <c r="C11" t="s">
        <v>0</v>
      </c>
      <c r="D11" t="s">
        <v>0</v>
      </c>
      <c r="E11">
        <v>93107.817999999999</v>
      </c>
      <c r="F11">
        <v>470955.04</v>
      </c>
      <c r="G11">
        <v>202282.4</v>
      </c>
      <c r="I11" s="1">
        <v>-12.5</v>
      </c>
      <c r="J11" t="s">
        <v>0</v>
      </c>
      <c r="K11" t="s">
        <v>0</v>
      </c>
      <c r="L11" t="s">
        <v>0</v>
      </c>
      <c r="M11">
        <v>86578.78</v>
      </c>
      <c r="N11">
        <v>108713.96</v>
      </c>
      <c r="O11">
        <v>356560.44</v>
      </c>
    </row>
    <row r="12" spans="1:21" x14ac:dyDescent="0.25">
      <c r="A12" s="1">
        <v>-7.5</v>
      </c>
      <c r="B12" t="s">
        <v>0</v>
      </c>
      <c r="C12" t="s">
        <v>0</v>
      </c>
      <c r="D12" t="s">
        <v>0</v>
      </c>
      <c r="E12">
        <v>126770.928</v>
      </c>
      <c r="F12">
        <v>606253.92000000004</v>
      </c>
      <c r="G12">
        <v>371979.4</v>
      </c>
      <c r="I12" s="1">
        <v>-7.5</v>
      </c>
      <c r="J12" t="s">
        <v>0</v>
      </c>
      <c r="K12" t="s">
        <v>0</v>
      </c>
      <c r="L12" t="s">
        <v>0</v>
      </c>
      <c r="M12">
        <v>553487.64</v>
      </c>
      <c r="N12">
        <v>205566.46</v>
      </c>
      <c r="O12">
        <v>131373.39000000001</v>
      </c>
    </row>
    <row r="13" spans="1:21" x14ac:dyDescent="0.25">
      <c r="A13" s="1">
        <v>-2.5</v>
      </c>
      <c r="B13" t="s">
        <v>0</v>
      </c>
      <c r="C13" t="s">
        <v>0</v>
      </c>
      <c r="D13">
        <v>510611.1</v>
      </c>
      <c r="E13">
        <v>158588.31200000001</v>
      </c>
      <c r="F13">
        <v>972388.45</v>
      </c>
      <c r="G13">
        <v>683113.8</v>
      </c>
      <c r="I13" s="1">
        <v>-2.5</v>
      </c>
      <c r="J13" t="s">
        <v>0</v>
      </c>
      <c r="K13" t="s">
        <v>0</v>
      </c>
      <c r="L13" t="s">
        <v>0</v>
      </c>
      <c r="M13">
        <v>605843.48</v>
      </c>
      <c r="N13">
        <v>259171.22</v>
      </c>
      <c r="O13">
        <v>559802.53</v>
      </c>
    </row>
    <row r="14" spans="1:21" x14ac:dyDescent="0.25">
      <c r="A14" s="1">
        <v>2.5</v>
      </c>
      <c r="B14" t="s">
        <v>0</v>
      </c>
      <c r="C14">
        <v>372960.79</v>
      </c>
      <c r="D14">
        <v>632664.30000000005</v>
      </c>
      <c r="E14">
        <v>183198.22</v>
      </c>
      <c r="F14">
        <v>1075635.05</v>
      </c>
      <c r="G14">
        <v>877288.8</v>
      </c>
      <c r="I14" s="1">
        <v>2.5</v>
      </c>
      <c r="J14" t="s">
        <v>0</v>
      </c>
      <c r="K14" t="s">
        <v>0</v>
      </c>
      <c r="L14" t="s">
        <v>0</v>
      </c>
      <c r="M14">
        <v>502858.94</v>
      </c>
      <c r="N14">
        <v>181220.64</v>
      </c>
      <c r="O14">
        <v>523283.05</v>
      </c>
    </row>
    <row r="15" spans="1:21" x14ac:dyDescent="0.25">
      <c r="A15" s="1">
        <v>7.5</v>
      </c>
      <c r="B15" t="s">
        <v>0</v>
      </c>
      <c r="C15" t="s">
        <v>0</v>
      </c>
      <c r="D15">
        <v>415619.7</v>
      </c>
      <c r="E15">
        <v>194723.152</v>
      </c>
      <c r="F15">
        <v>1188760.25</v>
      </c>
      <c r="G15">
        <v>1134203.2</v>
      </c>
      <c r="I15" s="1">
        <v>7.5</v>
      </c>
      <c r="J15" t="s">
        <v>0</v>
      </c>
      <c r="K15" t="s">
        <v>0</v>
      </c>
      <c r="L15">
        <v>226187.23199999999</v>
      </c>
      <c r="M15">
        <v>740330.72</v>
      </c>
      <c r="N15">
        <v>498720.72</v>
      </c>
      <c r="O15">
        <v>245160.93</v>
      </c>
    </row>
    <row r="16" spans="1:21" x14ac:dyDescent="0.25">
      <c r="A16" s="1">
        <v>12.5</v>
      </c>
      <c r="B16" t="s">
        <v>0</v>
      </c>
      <c r="C16" t="s">
        <v>0</v>
      </c>
      <c r="D16">
        <v>162239.29999999999</v>
      </c>
      <c r="E16">
        <v>585350.14199999999</v>
      </c>
      <c r="F16">
        <v>1188999.75</v>
      </c>
      <c r="G16">
        <v>1233225.8</v>
      </c>
      <c r="I16" s="1">
        <v>12.5</v>
      </c>
      <c r="J16" t="s">
        <v>0</v>
      </c>
      <c r="K16">
        <v>258836.49</v>
      </c>
      <c r="L16">
        <v>169517.64600000001</v>
      </c>
      <c r="M16">
        <v>1084357.69</v>
      </c>
      <c r="N16">
        <v>362484.42</v>
      </c>
      <c r="O16">
        <v>46973.42</v>
      </c>
    </row>
    <row r="17" spans="1:15" x14ac:dyDescent="0.25">
      <c r="A17" s="1">
        <v>17.5</v>
      </c>
      <c r="B17" t="s">
        <v>0</v>
      </c>
      <c r="C17" t="s">
        <v>0</v>
      </c>
      <c r="D17">
        <v>269661.40000000002</v>
      </c>
      <c r="E17">
        <v>270533.78399999999</v>
      </c>
      <c r="F17">
        <v>93792.44</v>
      </c>
      <c r="G17" t="s">
        <v>0</v>
      </c>
      <c r="I17" s="1">
        <v>17.5</v>
      </c>
      <c r="J17" t="s">
        <v>0</v>
      </c>
      <c r="K17">
        <v>162441.76</v>
      </c>
      <c r="L17">
        <v>237593.739</v>
      </c>
      <c r="M17">
        <v>397937.2</v>
      </c>
      <c r="N17">
        <v>54434.47</v>
      </c>
      <c r="O17" t="s">
        <v>0</v>
      </c>
    </row>
    <row r="18" spans="1:15" x14ac:dyDescent="0.25">
      <c r="A18" s="1">
        <v>22.5</v>
      </c>
      <c r="B18" t="s">
        <v>0</v>
      </c>
      <c r="C18" t="s">
        <v>0</v>
      </c>
      <c r="D18">
        <v>30236</v>
      </c>
      <c r="E18">
        <v>1354162</v>
      </c>
      <c r="F18">
        <v>1200</v>
      </c>
      <c r="G18" t="s">
        <v>0</v>
      </c>
      <c r="I18" s="1">
        <v>22.5</v>
      </c>
      <c r="J18" t="s">
        <v>0</v>
      </c>
      <c r="K18" t="s">
        <v>0</v>
      </c>
      <c r="L18">
        <v>69352</v>
      </c>
      <c r="M18">
        <v>2995368</v>
      </c>
      <c r="N18">
        <v>6300</v>
      </c>
      <c r="O18" t="s">
        <v>0</v>
      </c>
    </row>
    <row r="19" spans="1:15" x14ac:dyDescent="0.25">
      <c r="A19" s="1">
        <v>27.5</v>
      </c>
      <c r="B19" t="s">
        <v>0</v>
      </c>
      <c r="C19" t="s">
        <v>0</v>
      </c>
      <c r="D19">
        <v>155056</v>
      </c>
      <c r="E19">
        <v>2394222</v>
      </c>
      <c r="F19">
        <v>23750</v>
      </c>
      <c r="G19" t="s">
        <v>0</v>
      </c>
      <c r="I19" s="1">
        <v>27.5</v>
      </c>
      <c r="J19" t="s">
        <v>0</v>
      </c>
      <c r="K19" t="s">
        <v>0</v>
      </c>
      <c r="L19">
        <v>122010</v>
      </c>
      <c r="M19">
        <v>756831</v>
      </c>
      <c r="N19">
        <v>76350</v>
      </c>
      <c r="O19" t="s">
        <v>0</v>
      </c>
    </row>
    <row r="20" spans="1:15" x14ac:dyDescent="0.25">
      <c r="A20" s="1">
        <v>32.5</v>
      </c>
      <c r="B20" t="s">
        <v>0</v>
      </c>
      <c r="C20" t="s">
        <v>0</v>
      </c>
      <c r="D20">
        <v>8630</v>
      </c>
      <c r="E20">
        <v>1689540</v>
      </c>
      <c r="F20">
        <v>315049</v>
      </c>
      <c r="G20">
        <v>217172</v>
      </c>
      <c r="I20" s="1">
        <v>32.5</v>
      </c>
      <c r="J20" t="s">
        <v>0</v>
      </c>
      <c r="K20" t="s">
        <v>0</v>
      </c>
      <c r="L20">
        <v>129320</v>
      </c>
      <c r="M20">
        <v>128061</v>
      </c>
      <c r="N20">
        <v>440888</v>
      </c>
      <c r="O20">
        <v>239373</v>
      </c>
    </row>
    <row r="21" spans="1:15" x14ac:dyDescent="0.25">
      <c r="A21" s="1">
        <v>37.5</v>
      </c>
      <c r="B21" t="s">
        <v>0</v>
      </c>
      <c r="C21" t="s">
        <v>0</v>
      </c>
      <c r="D21">
        <v>230170</v>
      </c>
      <c r="E21">
        <v>314957</v>
      </c>
      <c r="F21">
        <v>1282025</v>
      </c>
      <c r="G21">
        <v>1154309</v>
      </c>
      <c r="I21" s="1">
        <v>37.5</v>
      </c>
      <c r="J21" t="s">
        <v>0</v>
      </c>
      <c r="K21" t="s">
        <v>0</v>
      </c>
      <c r="L21">
        <v>146419</v>
      </c>
      <c r="M21">
        <v>142122</v>
      </c>
      <c r="N21">
        <v>441537</v>
      </c>
      <c r="O21">
        <v>3491028</v>
      </c>
    </row>
    <row r="22" spans="1:15" x14ac:dyDescent="0.25">
      <c r="A22" s="1">
        <v>42.5</v>
      </c>
      <c r="B22" t="s">
        <v>0</v>
      </c>
      <c r="C22" t="s">
        <v>0</v>
      </c>
      <c r="D22">
        <v>119350</v>
      </c>
      <c r="E22">
        <v>131040</v>
      </c>
      <c r="F22">
        <v>229344</v>
      </c>
      <c r="G22">
        <v>676530.1</v>
      </c>
      <c r="I22" s="1">
        <v>42.5</v>
      </c>
      <c r="J22" t="s">
        <v>0</v>
      </c>
      <c r="K22" t="s">
        <v>0</v>
      </c>
      <c r="L22">
        <v>101806</v>
      </c>
      <c r="M22">
        <v>234006</v>
      </c>
      <c r="N22">
        <v>270639.52</v>
      </c>
      <c r="O22">
        <v>202806.68</v>
      </c>
    </row>
    <row r="23" spans="1:15" x14ac:dyDescent="0.25">
      <c r="I23" s="1"/>
    </row>
    <row r="24" spans="1:15" x14ac:dyDescent="0.25">
      <c r="A24" s="1"/>
      <c r="B24">
        <v>-47.5</v>
      </c>
      <c r="C24">
        <v>-42.5</v>
      </c>
      <c r="D24">
        <v>-37.5</v>
      </c>
      <c r="E24">
        <v>-32.5</v>
      </c>
      <c r="F24">
        <v>-27.5</v>
      </c>
      <c r="G24">
        <v>-22.5</v>
      </c>
      <c r="I24" s="1"/>
      <c r="J24">
        <v>-47.5</v>
      </c>
      <c r="K24">
        <v>-42.5</v>
      </c>
      <c r="L24">
        <v>-37.5</v>
      </c>
      <c r="M24">
        <v>-32.5</v>
      </c>
      <c r="N24">
        <v>-27.5</v>
      </c>
      <c r="O24">
        <v>-22.5</v>
      </c>
    </row>
    <row r="25" spans="1:15" x14ac:dyDescent="0.25">
      <c r="A25" s="1">
        <v>-52.5</v>
      </c>
      <c r="B25" t="s">
        <v>0</v>
      </c>
      <c r="C25" t="s">
        <v>0</v>
      </c>
      <c r="D25">
        <v>0</v>
      </c>
      <c r="E25">
        <v>368.895217</v>
      </c>
      <c r="F25" t="s">
        <v>0</v>
      </c>
      <c r="G25" t="s">
        <v>0</v>
      </c>
      <c r="I25" s="1">
        <v>-52.5</v>
      </c>
      <c r="J25" t="s">
        <v>0</v>
      </c>
      <c r="K25" t="s">
        <v>0</v>
      </c>
      <c r="L25">
        <v>0</v>
      </c>
      <c r="M25">
        <v>68.079853999999997</v>
      </c>
      <c r="N25" t="s">
        <v>0</v>
      </c>
      <c r="O25" t="s">
        <v>0</v>
      </c>
    </row>
    <row r="26" spans="1:15" x14ac:dyDescent="0.25">
      <c r="A26" s="1">
        <v>-47.5</v>
      </c>
      <c r="B26" t="s">
        <v>0</v>
      </c>
      <c r="C26" t="s">
        <v>0</v>
      </c>
      <c r="D26">
        <v>6.7717435999999998</v>
      </c>
      <c r="E26">
        <v>46.788139000000001</v>
      </c>
      <c r="F26">
        <v>95.172420000000002</v>
      </c>
      <c r="G26" t="s">
        <v>0</v>
      </c>
      <c r="I26" s="1">
        <v>-47.5</v>
      </c>
      <c r="J26" t="s">
        <v>0</v>
      </c>
      <c r="K26" t="s">
        <v>0</v>
      </c>
      <c r="L26">
        <v>17.8811006</v>
      </c>
      <c r="M26">
        <v>30.975007000000002</v>
      </c>
      <c r="N26">
        <v>23.542280000000002</v>
      </c>
      <c r="O26">
        <v>121.1342599</v>
      </c>
    </row>
    <row r="27" spans="1:15" x14ac:dyDescent="0.25">
      <c r="A27" s="1">
        <v>-42.5</v>
      </c>
      <c r="B27" t="s">
        <v>0</v>
      </c>
      <c r="C27" t="s">
        <v>0</v>
      </c>
      <c r="D27" t="s">
        <v>0</v>
      </c>
      <c r="E27">
        <v>18.822863999999999</v>
      </c>
      <c r="F27">
        <v>151.44524000000001</v>
      </c>
      <c r="G27">
        <v>39.328040000000001</v>
      </c>
      <c r="I27" s="1">
        <v>-42.5</v>
      </c>
      <c r="J27" t="s">
        <v>0</v>
      </c>
      <c r="K27" t="s">
        <v>0</v>
      </c>
      <c r="L27">
        <v>45.582222899999998</v>
      </c>
      <c r="M27">
        <v>0</v>
      </c>
      <c r="N27">
        <v>15.500920000000001</v>
      </c>
      <c r="O27">
        <v>0.92109730000000001</v>
      </c>
    </row>
    <row r="28" spans="1:15" x14ac:dyDescent="0.25">
      <c r="A28" s="1">
        <v>-37.5</v>
      </c>
      <c r="B28" t="s">
        <v>0</v>
      </c>
      <c r="C28" t="s">
        <v>0</v>
      </c>
      <c r="D28" t="s">
        <v>0</v>
      </c>
      <c r="E28" t="s">
        <v>0</v>
      </c>
      <c r="F28">
        <v>20.41525</v>
      </c>
      <c r="G28">
        <v>0</v>
      </c>
      <c r="I28" s="1">
        <v>-37.5</v>
      </c>
      <c r="J28" t="s">
        <v>0</v>
      </c>
      <c r="K28" t="s">
        <v>0</v>
      </c>
      <c r="L28">
        <v>7.7959258</v>
      </c>
      <c r="M28">
        <v>4.9974210000000001</v>
      </c>
      <c r="N28">
        <v>4.3788499999999999</v>
      </c>
      <c r="O28">
        <v>0</v>
      </c>
    </row>
    <row r="29" spans="1:15" x14ac:dyDescent="0.25">
      <c r="A29" s="1">
        <v>-32.5</v>
      </c>
      <c r="B29" t="s">
        <v>0</v>
      </c>
      <c r="C29" t="s">
        <v>0</v>
      </c>
      <c r="D29" t="s">
        <v>0</v>
      </c>
      <c r="E29">
        <v>16.412814000000001</v>
      </c>
      <c r="F29">
        <v>0</v>
      </c>
      <c r="G29" t="s">
        <v>0</v>
      </c>
      <c r="I29" s="1">
        <v>-32.5</v>
      </c>
      <c r="J29" t="s">
        <v>0</v>
      </c>
      <c r="K29" t="s">
        <v>0</v>
      </c>
      <c r="L29">
        <v>0.30960369999999998</v>
      </c>
      <c r="M29">
        <v>7.800789</v>
      </c>
      <c r="N29">
        <v>0</v>
      </c>
      <c r="O29">
        <v>0</v>
      </c>
    </row>
    <row r="30" spans="1:15" x14ac:dyDescent="0.25">
      <c r="A30" s="1">
        <v>-27.5</v>
      </c>
      <c r="B30" t="s">
        <v>0</v>
      </c>
      <c r="C30" t="s">
        <v>0</v>
      </c>
      <c r="D30" t="s">
        <v>0</v>
      </c>
      <c r="E30">
        <v>0</v>
      </c>
      <c r="F30">
        <v>85.359849999999994</v>
      </c>
      <c r="G30" t="s">
        <v>0</v>
      </c>
      <c r="I30" s="1">
        <v>-27.5</v>
      </c>
      <c r="J30" t="s">
        <v>0</v>
      </c>
      <c r="K30" t="s">
        <v>0</v>
      </c>
      <c r="L30" t="s">
        <v>0</v>
      </c>
      <c r="M30" t="s">
        <v>0</v>
      </c>
      <c r="N30" t="s">
        <v>0</v>
      </c>
      <c r="O30">
        <v>0</v>
      </c>
    </row>
    <row r="31" spans="1:15" x14ac:dyDescent="0.25">
      <c r="A31" s="1">
        <v>-22.5</v>
      </c>
      <c r="B31" t="s">
        <v>0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I31" s="1">
        <v>-22.5</v>
      </c>
      <c r="J31" t="s">
        <v>0</v>
      </c>
      <c r="K31" t="s">
        <v>0</v>
      </c>
      <c r="L31" t="s">
        <v>0</v>
      </c>
      <c r="M31" t="s">
        <v>0</v>
      </c>
      <c r="N31" t="s">
        <v>0</v>
      </c>
      <c r="O31">
        <v>0</v>
      </c>
    </row>
    <row r="32" spans="1:15" x14ac:dyDescent="0.25">
      <c r="A32" s="1">
        <v>-17.5</v>
      </c>
      <c r="B32" t="s">
        <v>0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I32" s="1">
        <v>-17.5</v>
      </c>
      <c r="J32" t="s">
        <v>0</v>
      </c>
      <c r="K32" t="s">
        <v>0</v>
      </c>
      <c r="L32" t="s">
        <v>0</v>
      </c>
      <c r="M32">
        <v>0</v>
      </c>
      <c r="N32" t="s">
        <v>0</v>
      </c>
      <c r="O32" t="s">
        <v>0</v>
      </c>
    </row>
    <row r="33" spans="1:15" x14ac:dyDescent="0.25">
      <c r="A33" s="1">
        <v>-12.5</v>
      </c>
      <c r="B33" t="s">
        <v>0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I33" s="1">
        <v>-12.5</v>
      </c>
      <c r="J33" t="s">
        <v>0</v>
      </c>
      <c r="K33" t="s">
        <v>0</v>
      </c>
      <c r="L33" t="s">
        <v>0</v>
      </c>
      <c r="M33" t="s">
        <v>0</v>
      </c>
      <c r="N33" t="s">
        <v>0</v>
      </c>
      <c r="O33" t="s">
        <v>0</v>
      </c>
    </row>
    <row r="34" spans="1:15" x14ac:dyDescent="0.25">
      <c r="A34" s="1">
        <v>-7.5</v>
      </c>
      <c r="B34" t="s">
        <v>0</v>
      </c>
      <c r="C34" t="s">
        <v>0</v>
      </c>
      <c r="D34" t="s">
        <v>0</v>
      </c>
      <c r="E34" t="s">
        <v>0</v>
      </c>
      <c r="F34" t="s">
        <v>0</v>
      </c>
      <c r="G34" t="s">
        <v>0</v>
      </c>
      <c r="I34" s="1">
        <v>-7.5</v>
      </c>
      <c r="J34" t="s">
        <v>0</v>
      </c>
      <c r="K34" t="s">
        <v>0</v>
      </c>
      <c r="L34" t="s">
        <v>0</v>
      </c>
      <c r="M34" t="s">
        <v>0</v>
      </c>
      <c r="N34" t="s">
        <v>0</v>
      </c>
      <c r="O34" t="s">
        <v>0</v>
      </c>
    </row>
    <row r="35" spans="1:15" x14ac:dyDescent="0.25">
      <c r="A35" s="1">
        <v>-2.5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I35" s="1">
        <v>-2.5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</row>
    <row r="36" spans="1:15" x14ac:dyDescent="0.25">
      <c r="A36" s="1">
        <v>2.5</v>
      </c>
      <c r="B36" t="s">
        <v>0</v>
      </c>
      <c r="C36">
        <v>10.562469999999999</v>
      </c>
      <c r="D36" t="s">
        <v>0</v>
      </c>
      <c r="E36" t="s">
        <v>0</v>
      </c>
      <c r="F36">
        <v>0</v>
      </c>
      <c r="G36">
        <v>0</v>
      </c>
      <c r="I36" s="1">
        <v>2.5</v>
      </c>
      <c r="J36" t="s">
        <v>0</v>
      </c>
      <c r="K36" t="s">
        <v>0</v>
      </c>
      <c r="L36" t="s">
        <v>0</v>
      </c>
      <c r="M36" t="s">
        <v>0</v>
      </c>
      <c r="N36" t="s">
        <v>0</v>
      </c>
      <c r="O36">
        <v>0</v>
      </c>
    </row>
    <row r="37" spans="1:15" x14ac:dyDescent="0.25">
      <c r="A37" s="1">
        <v>7.5</v>
      </c>
      <c r="B37" t="s">
        <v>0</v>
      </c>
      <c r="C37" t="s">
        <v>0</v>
      </c>
      <c r="D37" t="s">
        <v>0</v>
      </c>
      <c r="E37" t="s">
        <v>0</v>
      </c>
      <c r="F37" t="s">
        <v>0</v>
      </c>
      <c r="G37" t="s">
        <v>0</v>
      </c>
      <c r="I37" s="1">
        <v>7.5</v>
      </c>
      <c r="J37" t="s">
        <v>0</v>
      </c>
      <c r="K37" t="s">
        <v>0</v>
      </c>
      <c r="L37" t="s">
        <v>0</v>
      </c>
      <c r="M37" t="s">
        <v>0</v>
      </c>
      <c r="N37" t="s">
        <v>0</v>
      </c>
      <c r="O37">
        <v>0</v>
      </c>
    </row>
    <row r="38" spans="1:15" x14ac:dyDescent="0.25">
      <c r="A38" s="1">
        <v>12.5</v>
      </c>
      <c r="B38" t="s">
        <v>0</v>
      </c>
      <c r="C38" t="s">
        <v>0</v>
      </c>
      <c r="D38">
        <v>0</v>
      </c>
      <c r="E38">
        <v>71.888662999999994</v>
      </c>
      <c r="F38" t="s">
        <v>0</v>
      </c>
      <c r="G38" t="s">
        <v>0</v>
      </c>
      <c r="I38" s="1">
        <v>12.5</v>
      </c>
      <c r="J38" t="s">
        <v>0</v>
      </c>
      <c r="K38">
        <v>0</v>
      </c>
      <c r="L38">
        <v>15.725199099999999</v>
      </c>
      <c r="M38">
        <v>129.09020100000001</v>
      </c>
      <c r="N38" t="s">
        <v>0</v>
      </c>
      <c r="O38" t="s">
        <v>0</v>
      </c>
    </row>
    <row r="39" spans="1:15" x14ac:dyDescent="0.25">
      <c r="A39" s="1">
        <v>17.5</v>
      </c>
      <c r="B39" t="s">
        <v>0</v>
      </c>
      <c r="C39" t="s">
        <v>0</v>
      </c>
      <c r="D39">
        <v>0</v>
      </c>
      <c r="E39">
        <v>0</v>
      </c>
      <c r="F39" t="s">
        <v>0</v>
      </c>
      <c r="G39" t="s">
        <v>0</v>
      </c>
      <c r="I39" s="1">
        <v>17.5</v>
      </c>
      <c r="J39" t="s">
        <v>0</v>
      </c>
      <c r="K39" t="s">
        <v>0</v>
      </c>
      <c r="L39">
        <v>16.161831299999999</v>
      </c>
      <c r="M39">
        <v>13.817264</v>
      </c>
      <c r="N39" t="s">
        <v>0</v>
      </c>
      <c r="O39" t="s">
        <v>0</v>
      </c>
    </row>
    <row r="40" spans="1:15" x14ac:dyDescent="0.25">
      <c r="A40" s="1">
        <v>22.5</v>
      </c>
      <c r="B40" t="s">
        <v>0</v>
      </c>
      <c r="C40" t="s">
        <v>0</v>
      </c>
      <c r="D40">
        <v>0.34477980000000003</v>
      </c>
      <c r="E40">
        <v>21.378736</v>
      </c>
      <c r="F40" t="s">
        <v>0</v>
      </c>
      <c r="G40" t="s">
        <v>0</v>
      </c>
      <c r="I40" s="1">
        <v>22.5</v>
      </c>
      <c r="J40" t="s">
        <v>0</v>
      </c>
      <c r="K40" t="s">
        <v>0</v>
      </c>
      <c r="L40">
        <v>3.4304570999999999</v>
      </c>
      <c r="M40">
        <v>240.013462</v>
      </c>
      <c r="N40" t="s">
        <v>0</v>
      </c>
      <c r="O40" t="s">
        <v>0</v>
      </c>
    </row>
    <row r="41" spans="1:15" x14ac:dyDescent="0.25">
      <c r="A41" s="1">
        <v>27.5</v>
      </c>
      <c r="B41" t="s">
        <v>0</v>
      </c>
      <c r="C41" t="s">
        <v>0</v>
      </c>
      <c r="D41">
        <v>0</v>
      </c>
      <c r="E41">
        <v>199.557444</v>
      </c>
      <c r="F41" t="s">
        <v>0</v>
      </c>
      <c r="G41" t="s">
        <v>0</v>
      </c>
      <c r="I41" s="1">
        <v>27.5</v>
      </c>
      <c r="J41" t="s">
        <v>0</v>
      </c>
      <c r="K41" t="s">
        <v>0</v>
      </c>
      <c r="L41">
        <v>0</v>
      </c>
      <c r="M41">
        <v>9.7651570000000003</v>
      </c>
      <c r="N41" t="s">
        <v>0</v>
      </c>
      <c r="O41" t="s">
        <v>0</v>
      </c>
    </row>
    <row r="42" spans="1:15" x14ac:dyDescent="0.25">
      <c r="A42" s="1">
        <v>32.5</v>
      </c>
      <c r="B42" t="s">
        <v>0</v>
      </c>
      <c r="C42" t="s">
        <v>0</v>
      </c>
      <c r="D42">
        <v>0</v>
      </c>
      <c r="E42">
        <v>14.343296</v>
      </c>
      <c r="F42">
        <v>0</v>
      </c>
      <c r="G42" t="s">
        <v>0</v>
      </c>
      <c r="I42" s="1">
        <v>32.5</v>
      </c>
      <c r="J42" t="s">
        <v>0</v>
      </c>
      <c r="K42" t="s">
        <v>0</v>
      </c>
      <c r="L42" t="s">
        <v>0</v>
      </c>
      <c r="M42">
        <v>0</v>
      </c>
      <c r="N42">
        <v>0</v>
      </c>
      <c r="O42" t="s">
        <v>0</v>
      </c>
    </row>
    <row r="43" spans="1:15" x14ac:dyDescent="0.25">
      <c r="A43" s="1">
        <v>37.5</v>
      </c>
      <c r="B43" t="s">
        <v>0</v>
      </c>
      <c r="C43" t="s">
        <v>0</v>
      </c>
      <c r="D43" t="s">
        <v>0</v>
      </c>
      <c r="E43">
        <v>0</v>
      </c>
      <c r="F43">
        <v>16.745360000000002</v>
      </c>
      <c r="G43" t="s">
        <v>0</v>
      </c>
      <c r="I43" s="1">
        <v>37.5</v>
      </c>
      <c r="J43" t="s">
        <v>0</v>
      </c>
      <c r="K43" t="s">
        <v>0</v>
      </c>
      <c r="L43" t="s">
        <v>0</v>
      </c>
      <c r="M43">
        <v>0</v>
      </c>
      <c r="N43">
        <v>0</v>
      </c>
      <c r="O43" t="s">
        <v>0</v>
      </c>
    </row>
    <row r="44" spans="1:15" x14ac:dyDescent="0.25">
      <c r="A44" s="1">
        <v>42.5</v>
      </c>
      <c r="B44" t="s">
        <v>0</v>
      </c>
      <c r="C44" t="s">
        <v>0</v>
      </c>
      <c r="D44" t="s">
        <v>0</v>
      </c>
      <c r="E44" t="s">
        <v>0</v>
      </c>
      <c r="F44" t="s">
        <v>0</v>
      </c>
      <c r="G44" t="s">
        <v>0</v>
      </c>
      <c r="I44" s="1">
        <v>42.5</v>
      </c>
      <c r="J44" t="s">
        <v>0</v>
      </c>
      <c r="K44" t="s">
        <v>0</v>
      </c>
      <c r="L44" t="s">
        <v>0</v>
      </c>
      <c r="M44" t="s">
        <v>0</v>
      </c>
      <c r="N44">
        <v>0</v>
      </c>
      <c r="O44" t="s">
        <v>0</v>
      </c>
    </row>
    <row r="46" spans="1:15" x14ac:dyDescent="0.25">
      <c r="A46" t="s">
        <v>13</v>
      </c>
      <c r="I46" t="s">
        <v>13</v>
      </c>
    </row>
    <row r="47" spans="1:15" x14ac:dyDescent="0.25">
      <c r="A47" s="1"/>
      <c r="B47">
        <v>-47.5</v>
      </c>
      <c r="C47">
        <v>-42.5</v>
      </c>
      <c r="D47">
        <v>-37.5</v>
      </c>
      <c r="E47">
        <v>-32.5</v>
      </c>
      <c r="F47">
        <v>-27.5</v>
      </c>
      <c r="G47">
        <v>-22.5</v>
      </c>
      <c r="I47" s="1"/>
      <c r="J47">
        <v>-47.5</v>
      </c>
      <c r="K47">
        <v>-42.5</v>
      </c>
      <c r="L47">
        <v>-37.5</v>
      </c>
      <c r="M47">
        <v>-32.5</v>
      </c>
      <c r="N47">
        <v>-27.5</v>
      </c>
      <c r="O47">
        <v>-22.5</v>
      </c>
    </row>
    <row r="48" spans="1:15" x14ac:dyDescent="0.25">
      <c r="A48" s="1">
        <v>-52.5</v>
      </c>
      <c r="B48" t="str">
        <f>IF(B3="NA","",IF(B25="NA",$T$2*B3/1000,B25))</f>
        <v/>
      </c>
      <c r="C48" t="str">
        <f t="shared" ref="C48:G48" si="0">IF(C3="NA","",IF(C25="NA",$T$2*C3/1000,C25))</f>
        <v/>
      </c>
      <c r="D48">
        <f t="shared" si="0"/>
        <v>0</v>
      </c>
      <c r="E48">
        <f t="shared" si="0"/>
        <v>368.895217</v>
      </c>
      <c r="F48" t="str">
        <f t="shared" si="0"/>
        <v/>
      </c>
      <c r="G48" t="str">
        <f t="shared" si="0"/>
        <v/>
      </c>
      <c r="I48" s="1">
        <v>-52.5</v>
      </c>
      <c r="J48">
        <f>IF(J3="NA","",IF(J25="NA",$T$3*J3/1000,J25))</f>
        <v>5.5404671619608594</v>
      </c>
      <c r="K48">
        <f t="shared" ref="K48:O48" si="1">IF(K3="NA","",IF(K25="NA",$T$3*K3/1000,K25))</f>
        <v>39.745451676181617</v>
      </c>
      <c r="L48">
        <f t="shared" si="1"/>
        <v>0</v>
      </c>
      <c r="M48">
        <f t="shared" si="1"/>
        <v>68.079853999999997</v>
      </c>
      <c r="N48" t="str">
        <f t="shared" si="1"/>
        <v/>
      </c>
      <c r="O48" t="str">
        <f t="shared" si="1"/>
        <v/>
      </c>
    </row>
    <row r="49" spans="1:15" x14ac:dyDescent="0.25">
      <c r="A49" s="1">
        <v>-47.5</v>
      </c>
      <c r="B49" t="str">
        <f t="shared" ref="B49:G49" si="2">IF(B4="NA","",IF(B26="NA",$T$2*B4/1000,B26))</f>
        <v/>
      </c>
      <c r="C49">
        <f t="shared" si="2"/>
        <v>2.993274820684269</v>
      </c>
      <c r="D49">
        <f t="shared" si="2"/>
        <v>6.7717435999999998</v>
      </c>
      <c r="E49">
        <f t="shared" si="2"/>
        <v>46.788139000000001</v>
      </c>
      <c r="F49">
        <f t="shared" si="2"/>
        <v>95.172420000000002</v>
      </c>
      <c r="G49">
        <f t="shared" si="2"/>
        <v>101.68450715321572</v>
      </c>
      <c r="I49" s="1">
        <v>-47.5</v>
      </c>
      <c r="J49">
        <f t="shared" ref="J49:O49" si="3">IF(J4="NA","",IF(J26="NA",$T$3*J4/1000,J26))</f>
        <v>1.5557829664613307</v>
      </c>
      <c r="K49">
        <f t="shared" si="3"/>
        <v>8.9073604281369256</v>
      </c>
      <c r="L49">
        <f t="shared" si="3"/>
        <v>17.8811006</v>
      </c>
      <c r="M49">
        <f t="shared" si="3"/>
        <v>30.975007000000002</v>
      </c>
      <c r="N49">
        <f t="shared" si="3"/>
        <v>23.542280000000002</v>
      </c>
      <c r="O49">
        <f t="shared" si="3"/>
        <v>121.1342599</v>
      </c>
    </row>
    <row r="50" spans="1:15" x14ac:dyDescent="0.25">
      <c r="A50" s="1">
        <v>-42.5</v>
      </c>
      <c r="B50" t="str">
        <f t="shared" ref="B50:G50" si="4">IF(B5="NA","",IF(B27="NA",$T$2*B5/1000,B27))</f>
        <v/>
      </c>
      <c r="C50" t="str">
        <f t="shared" si="4"/>
        <v/>
      </c>
      <c r="D50" t="str">
        <f t="shared" si="4"/>
        <v/>
      </c>
      <c r="E50">
        <f t="shared" si="4"/>
        <v>18.822863999999999</v>
      </c>
      <c r="F50">
        <f t="shared" si="4"/>
        <v>151.44524000000001</v>
      </c>
      <c r="G50">
        <f t="shared" si="4"/>
        <v>39.328040000000001</v>
      </c>
      <c r="I50" s="1">
        <v>-42.5</v>
      </c>
      <c r="J50" t="str">
        <f t="shared" ref="J50:O50" si="5">IF(J5="NA","",IF(J27="NA",$T$3*J5/1000,J27))</f>
        <v/>
      </c>
      <c r="K50" t="str">
        <f t="shared" si="5"/>
        <v/>
      </c>
      <c r="L50">
        <f t="shared" si="5"/>
        <v>45.582222899999998</v>
      </c>
      <c r="M50">
        <f t="shared" si="5"/>
        <v>0</v>
      </c>
      <c r="N50">
        <f t="shared" si="5"/>
        <v>15.500920000000001</v>
      </c>
      <c r="O50">
        <f t="shared" si="5"/>
        <v>0.92109730000000001</v>
      </c>
    </row>
    <row r="51" spans="1:15" x14ac:dyDescent="0.25">
      <c r="A51" s="1">
        <v>-37.5</v>
      </c>
      <c r="B51" t="str">
        <f t="shared" ref="B51:G51" si="6">IF(B6="NA","",IF(B28="NA",$T$2*B6/1000,B28))</f>
        <v/>
      </c>
      <c r="C51" t="str">
        <f t="shared" si="6"/>
        <v/>
      </c>
      <c r="D51" t="str">
        <f t="shared" si="6"/>
        <v/>
      </c>
      <c r="E51" t="str">
        <f t="shared" si="6"/>
        <v/>
      </c>
      <c r="F51">
        <f t="shared" si="6"/>
        <v>20.41525</v>
      </c>
      <c r="G51">
        <f t="shared" si="6"/>
        <v>0</v>
      </c>
      <c r="I51" s="1">
        <v>-37.5</v>
      </c>
      <c r="J51" t="str">
        <f t="shared" ref="J51:O51" si="7">IF(J6="NA","",IF(J28="NA",$T$3*J6/1000,J28))</f>
        <v/>
      </c>
      <c r="K51" t="str">
        <f t="shared" si="7"/>
        <v/>
      </c>
      <c r="L51">
        <f t="shared" si="7"/>
        <v>7.7959258</v>
      </c>
      <c r="M51">
        <f t="shared" si="7"/>
        <v>4.9974210000000001</v>
      </c>
      <c r="N51">
        <f t="shared" si="7"/>
        <v>4.3788499999999999</v>
      </c>
      <c r="O51">
        <f t="shared" si="7"/>
        <v>0</v>
      </c>
    </row>
    <row r="52" spans="1:15" x14ac:dyDescent="0.25">
      <c r="A52" s="1">
        <v>-32.5</v>
      </c>
      <c r="B52" t="str">
        <f t="shared" ref="B52:G52" si="8">IF(B7="NA","",IF(B29="NA",$T$2*B7/1000,B29))</f>
        <v/>
      </c>
      <c r="C52" t="str">
        <f t="shared" si="8"/>
        <v/>
      </c>
      <c r="D52" t="str">
        <f t="shared" si="8"/>
        <v/>
      </c>
      <c r="E52">
        <f t="shared" si="8"/>
        <v>16.412814000000001</v>
      </c>
      <c r="F52">
        <f t="shared" si="8"/>
        <v>0</v>
      </c>
      <c r="G52">
        <f t="shared" si="8"/>
        <v>28.741984213689094</v>
      </c>
      <c r="I52" s="1">
        <v>-32.5</v>
      </c>
      <c r="J52">
        <f t="shared" ref="J52:O52" si="9">IF(J7="NA","",IF(J29="NA",$T$3*J7/1000,J29))</f>
        <v>0.23448048524727216</v>
      </c>
      <c r="K52" t="str">
        <f t="shared" si="9"/>
        <v/>
      </c>
      <c r="L52">
        <f t="shared" si="9"/>
        <v>0.30960369999999998</v>
      </c>
      <c r="M52">
        <f t="shared" si="9"/>
        <v>7.800789</v>
      </c>
      <c r="N52">
        <f t="shared" si="9"/>
        <v>0</v>
      </c>
      <c r="O52">
        <f t="shared" si="9"/>
        <v>0</v>
      </c>
    </row>
    <row r="53" spans="1:15" x14ac:dyDescent="0.25">
      <c r="A53" s="1">
        <v>-27.5</v>
      </c>
      <c r="B53" t="str">
        <f t="shared" ref="B53:G53" si="10">IF(B8="NA","",IF(B30="NA",$T$2*B8/1000,B30))</f>
        <v/>
      </c>
      <c r="C53" t="str">
        <f t="shared" si="10"/>
        <v/>
      </c>
      <c r="D53" t="str">
        <f t="shared" si="10"/>
        <v/>
      </c>
      <c r="E53">
        <f t="shared" si="10"/>
        <v>0</v>
      </c>
      <c r="F53">
        <f t="shared" si="10"/>
        <v>85.359849999999994</v>
      </c>
      <c r="G53">
        <f t="shared" si="10"/>
        <v>20.689320203404261</v>
      </c>
      <c r="I53" s="1">
        <v>-27.5</v>
      </c>
      <c r="J53" t="str">
        <f t="shared" ref="J53:O53" si="11">IF(J8="NA","",IF(J30="NA",$T$3*J8/1000,J30))</f>
        <v/>
      </c>
      <c r="K53" t="str">
        <f t="shared" si="11"/>
        <v/>
      </c>
      <c r="L53" t="str">
        <f t="shared" si="11"/>
        <v/>
      </c>
      <c r="M53">
        <f t="shared" si="11"/>
        <v>42.999901852132794</v>
      </c>
      <c r="N53">
        <f t="shared" si="11"/>
        <v>101.56397369221565</v>
      </c>
      <c r="O53">
        <f t="shared" si="11"/>
        <v>0</v>
      </c>
    </row>
    <row r="54" spans="1:15" x14ac:dyDescent="0.25">
      <c r="A54" s="1">
        <v>-22.5</v>
      </c>
      <c r="B54" t="str">
        <f t="shared" ref="B54:G54" si="12">IF(B9="NA","",IF(B31="NA",$T$2*B9/1000,B31))</f>
        <v/>
      </c>
      <c r="C54" t="str">
        <f t="shared" si="12"/>
        <v/>
      </c>
      <c r="D54" t="str">
        <f t="shared" si="12"/>
        <v/>
      </c>
      <c r="E54" t="str">
        <f t="shared" si="12"/>
        <v/>
      </c>
      <c r="F54">
        <f t="shared" si="12"/>
        <v>47.170104439031228</v>
      </c>
      <c r="G54" t="str">
        <f t="shared" si="12"/>
        <v/>
      </c>
      <c r="I54" s="1">
        <v>-22.5</v>
      </c>
      <c r="J54" t="str">
        <f t="shared" ref="J54:O54" si="13">IF(J9="NA","",IF(J31="NA",$T$3*J9/1000,J31))</f>
        <v/>
      </c>
      <c r="K54" t="str">
        <f t="shared" si="13"/>
        <v/>
      </c>
      <c r="L54" t="str">
        <f t="shared" si="13"/>
        <v/>
      </c>
      <c r="M54">
        <f t="shared" si="13"/>
        <v>40.894198763535215</v>
      </c>
      <c r="N54">
        <f t="shared" si="13"/>
        <v>37.55531650958315</v>
      </c>
      <c r="O54">
        <f t="shared" si="13"/>
        <v>0</v>
      </c>
    </row>
    <row r="55" spans="1:15" x14ac:dyDescent="0.25">
      <c r="A55" s="1">
        <v>-17.5</v>
      </c>
      <c r="B55" t="str">
        <f t="shared" ref="B55:G55" si="14">IF(B10="NA","",IF(B32="NA",$T$2*B10/1000,B32))</f>
        <v/>
      </c>
      <c r="C55" t="str">
        <f t="shared" si="14"/>
        <v/>
      </c>
      <c r="D55" t="str">
        <f t="shared" si="14"/>
        <v/>
      </c>
      <c r="E55">
        <f t="shared" si="14"/>
        <v>0.31559288535830943</v>
      </c>
      <c r="F55">
        <f t="shared" si="14"/>
        <v>61.339567090429554</v>
      </c>
      <c r="G55">
        <f t="shared" si="14"/>
        <v>36.753996455963488</v>
      </c>
      <c r="I55" s="1">
        <v>-17.5</v>
      </c>
      <c r="J55" t="str">
        <f t="shared" ref="J55:O55" si="15">IF(J10="NA","",IF(J32="NA",$T$3*J10/1000,J32))</f>
        <v/>
      </c>
      <c r="K55" t="str">
        <f t="shared" si="15"/>
        <v/>
      </c>
      <c r="L55" t="str">
        <f t="shared" si="15"/>
        <v/>
      </c>
      <c r="M55">
        <f t="shared" si="15"/>
        <v>0</v>
      </c>
      <c r="N55">
        <f t="shared" si="15"/>
        <v>51.604259009198415</v>
      </c>
      <c r="O55">
        <f t="shared" si="15"/>
        <v>132.14480996291556</v>
      </c>
    </row>
    <row r="56" spans="1:15" x14ac:dyDescent="0.25">
      <c r="A56" s="1">
        <v>-12.5</v>
      </c>
      <c r="B56" t="str">
        <f t="shared" ref="B56:G56" si="16">IF(B11="NA","",IF(B33="NA",$T$2*B11/1000,B33))</f>
        <v/>
      </c>
      <c r="C56" t="str">
        <f t="shared" si="16"/>
        <v/>
      </c>
      <c r="D56" t="str">
        <f t="shared" si="16"/>
        <v/>
      </c>
      <c r="E56">
        <f t="shared" si="16"/>
        <v>19.01053449168348</v>
      </c>
      <c r="F56">
        <f t="shared" si="16"/>
        <v>96.158488344686276</v>
      </c>
      <c r="G56">
        <f t="shared" si="16"/>
        <v>41.30154293015989</v>
      </c>
      <c r="I56" s="1">
        <v>-12.5</v>
      </c>
      <c r="J56" t="str">
        <f t="shared" ref="J56:O56" si="17">IF(J11="NA","",IF(J33="NA",$T$3*J11/1000,J33))</f>
        <v/>
      </c>
      <c r="K56" t="str">
        <f t="shared" si="17"/>
        <v/>
      </c>
      <c r="L56" t="str">
        <f t="shared" si="17"/>
        <v/>
      </c>
      <c r="M56">
        <f t="shared" si="17"/>
        <v>18.279635674373271</v>
      </c>
      <c r="N56">
        <f t="shared" si="17"/>
        <v>22.953102151801971</v>
      </c>
      <c r="O56">
        <f t="shared" si="17"/>
        <v>75.281667622184457</v>
      </c>
    </row>
    <row r="57" spans="1:15" x14ac:dyDescent="0.25">
      <c r="A57" s="1">
        <v>-7.5</v>
      </c>
      <c r="B57" t="str">
        <f t="shared" ref="B57:G57" si="18">IF(B12="NA","",IF(B34="NA",$T$2*B12/1000,B34))</f>
        <v/>
      </c>
      <c r="C57" t="str">
        <f t="shared" si="18"/>
        <v/>
      </c>
      <c r="D57" t="str">
        <f t="shared" si="18"/>
        <v/>
      </c>
      <c r="E57">
        <f t="shared" si="18"/>
        <v>25.883788827343402</v>
      </c>
      <c r="F57">
        <f t="shared" si="18"/>
        <v>123.78349428055888</v>
      </c>
      <c r="G57">
        <f t="shared" si="18"/>
        <v>75.949875808449576</v>
      </c>
      <c r="I57" s="1">
        <v>-7.5</v>
      </c>
      <c r="J57" t="str">
        <f t="shared" ref="J57:O57" si="19">IF(J12="NA","",IF(J34="NA",$T$3*J12/1000,J34))</f>
        <v/>
      </c>
      <c r="K57" t="str">
        <f t="shared" si="19"/>
        <v/>
      </c>
      <c r="L57" t="str">
        <f t="shared" si="19"/>
        <v/>
      </c>
      <c r="M57">
        <f t="shared" si="19"/>
        <v>116.85949385598494</v>
      </c>
      <c r="N57">
        <f t="shared" si="19"/>
        <v>43.401858927448814</v>
      </c>
      <c r="O57">
        <f t="shared" si="19"/>
        <v>27.737255093076538</v>
      </c>
    </row>
    <row r="58" spans="1:15" x14ac:dyDescent="0.25">
      <c r="A58" s="1">
        <v>-2.5</v>
      </c>
      <c r="B58" t="str">
        <f t="shared" ref="B58:G58" si="20">IF(B13="NA","",IF(B35="NA",$T$2*B13/1000,B35))</f>
        <v/>
      </c>
      <c r="C58" t="str">
        <f t="shared" si="20"/>
        <v/>
      </c>
      <c r="D58">
        <f t="shared" si="20"/>
        <v>104.255369064566</v>
      </c>
      <c r="E58">
        <f t="shared" si="20"/>
        <v>32.380187185289437</v>
      </c>
      <c r="F58">
        <f t="shared" si="20"/>
        <v>198.53997832963537</v>
      </c>
      <c r="G58">
        <f t="shared" si="20"/>
        <v>139.4765631458034</v>
      </c>
      <c r="I58" s="1">
        <v>-2.5</v>
      </c>
      <c r="J58" t="str">
        <f t="shared" ref="J58:O58" si="21">IF(J13="NA","",IF(J35="NA",$T$3*J13/1000,J35))</f>
        <v/>
      </c>
      <c r="K58" t="str">
        <f t="shared" si="21"/>
        <v/>
      </c>
      <c r="L58" t="str">
        <f t="shared" si="21"/>
        <v/>
      </c>
      <c r="M58">
        <f t="shared" si="21"/>
        <v>127.91353828379714</v>
      </c>
      <c r="N58">
        <f t="shared" si="21"/>
        <v>54.719591554452997</v>
      </c>
      <c r="O58">
        <f t="shared" si="21"/>
        <v>118.19277538898579</v>
      </c>
    </row>
    <row r="59" spans="1:15" x14ac:dyDescent="0.25">
      <c r="A59" s="1">
        <v>2.5</v>
      </c>
      <c r="B59" t="str">
        <f t="shared" ref="B59:G59" si="22">IF(B14="NA","",IF(B36="NA",$T$2*B14/1000,B36))</f>
        <v/>
      </c>
      <c r="C59">
        <f t="shared" si="22"/>
        <v>10.562469999999999</v>
      </c>
      <c r="D59">
        <f t="shared" si="22"/>
        <v>129.17590332539834</v>
      </c>
      <c r="E59">
        <f t="shared" si="22"/>
        <v>37.404980107309761</v>
      </c>
      <c r="F59">
        <f t="shared" si="22"/>
        <v>0</v>
      </c>
      <c r="G59">
        <f t="shared" si="22"/>
        <v>0</v>
      </c>
      <c r="I59" s="1">
        <v>2.5</v>
      </c>
      <c r="J59" t="str">
        <f t="shared" ref="J59:O59" si="23">IF(J14="NA","",IF(J36="NA",$T$3*J14/1000,J36))</f>
        <v/>
      </c>
      <c r="K59" t="str">
        <f t="shared" si="23"/>
        <v/>
      </c>
      <c r="L59" t="str">
        <f t="shared" si="23"/>
        <v/>
      </c>
      <c r="M59">
        <f t="shared" si="23"/>
        <v>106.17010564022188</v>
      </c>
      <c r="N59">
        <f t="shared" si="23"/>
        <v>38.261653442988646</v>
      </c>
      <c r="O59">
        <f t="shared" si="23"/>
        <v>0</v>
      </c>
    </row>
    <row r="60" spans="1:15" x14ac:dyDescent="0.25">
      <c r="A60" s="1">
        <v>7.5</v>
      </c>
      <c r="B60" t="str">
        <f t="shared" ref="B60:G60" si="24">IF(B15="NA","",IF(B37="NA",$T$2*B15/1000,B37))</f>
        <v/>
      </c>
      <c r="C60" t="str">
        <f t="shared" si="24"/>
        <v/>
      </c>
      <c r="D60">
        <f t="shared" si="24"/>
        <v>84.860249246450394</v>
      </c>
      <c r="E60">
        <f t="shared" si="24"/>
        <v>39.758113517656753</v>
      </c>
      <c r="F60">
        <f t="shared" si="24"/>
        <v>242.71826169277509</v>
      </c>
      <c r="G60">
        <f t="shared" si="24"/>
        <v>231.57893200953086</v>
      </c>
      <c r="I60" s="1">
        <v>7.5</v>
      </c>
      <c r="J60" t="str">
        <f t="shared" ref="J60:O60" si="25">IF(J15="NA","",IF(J37="NA",$T$3*J15/1000,J37))</f>
        <v/>
      </c>
      <c r="K60" t="str">
        <f t="shared" si="25"/>
        <v/>
      </c>
      <c r="L60">
        <f t="shared" si="25"/>
        <v>47.755583933556743</v>
      </c>
      <c r="M60">
        <f t="shared" si="25"/>
        <v>156.30822980118745</v>
      </c>
      <c r="N60">
        <f t="shared" si="25"/>
        <v>105.29639092698146</v>
      </c>
      <c r="O60">
        <f t="shared" si="25"/>
        <v>0</v>
      </c>
    </row>
    <row r="61" spans="1:15" x14ac:dyDescent="0.25">
      <c r="A61" s="1">
        <v>12.5</v>
      </c>
      <c r="B61" t="str">
        <f t="shared" ref="B61:G61" si="26">IF(B16="NA","",IF(B38="NA",$T$2*B16/1000,B38))</f>
        <v/>
      </c>
      <c r="C61" t="str">
        <f t="shared" si="26"/>
        <v/>
      </c>
      <c r="D61">
        <f t="shared" si="26"/>
        <v>0</v>
      </c>
      <c r="E61">
        <f t="shared" si="26"/>
        <v>71.888662999999994</v>
      </c>
      <c r="F61">
        <f t="shared" si="26"/>
        <v>242.76716223741849</v>
      </c>
      <c r="G61">
        <f t="shared" si="26"/>
        <v>251.79713272771522</v>
      </c>
      <c r="I61" s="1">
        <v>12.5</v>
      </c>
      <c r="J61" t="str">
        <f t="shared" ref="J61:O61" si="27">IF(J16="NA","",IF(J38="NA",$T$3*J16/1000,J38))</f>
        <v/>
      </c>
      <c r="K61">
        <f t="shared" si="27"/>
        <v>0</v>
      </c>
      <c r="L61">
        <f t="shared" si="27"/>
        <v>15.725199099999999</v>
      </c>
      <c r="M61">
        <f t="shared" si="27"/>
        <v>129.09020100000001</v>
      </c>
      <c r="N61">
        <f t="shared" si="27"/>
        <v>76.532415162658836</v>
      </c>
      <c r="O61">
        <f t="shared" si="27"/>
        <v>9.9176380630371437</v>
      </c>
    </row>
    <row r="62" spans="1:15" x14ac:dyDescent="0.25">
      <c r="A62" s="1">
        <v>17.5</v>
      </c>
      <c r="B62" t="str">
        <f t="shared" ref="B62:G62" si="28">IF(B17="NA","",IF(B39="NA",$T$2*B17/1000,B39))</f>
        <v/>
      </c>
      <c r="C62" t="str">
        <f t="shared" si="28"/>
        <v/>
      </c>
      <c r="D62">
        <f t="shared" si="28"/>
        <v>0</v>
      </c>
      <c r="E62">
        <f t="shared" si="28"/>
        <v>0</v>
      </c>
      <c r="F62">
        <f t="shared" si="28"/>
        <v>19.150318995545067</v>
      </c>
      <c r="G62" t="str">
        <f t="shared" si="28"/>
        <v/>
      </c>
      <c r="I62" s="1">
        <v>17.5</v>
      </c>
      <c r="J62" t="str">
        <f t="shared" ref="J62:O62" si="29">IF(J17="NA","",IF(J39="NA",$T$3*J17/1000,J39))</f>
        <v/>
      </c>
      <c r="K62">
        <f t="shared" si="29"/>
        <v>34.29681258044964</v>
      </c>
      <c r="L62">
        <f t="shared" si="29"/>
        <v>16.161831299999999</v>
      </c>
      <c r="M62">
        <f t="shared" si="29"/>
        <v>13.817264</v>
      </c>
      <c r="N62">
        <f t="shared" si="29"/>
        <v>11.492911770385328</v>
      </c>
      <c r="O62" t="str">
        <f t="shared" si="29"/>
        <v/>
      </c>
    </row>
    <row r="63" spans="1:15" x14ac:dyDescent="0.25">
      <c r="A63" s="1">
        <v>22.5</v>
      </c>
      <c r="B63" t="str">
        <f t="shared" ref="B63:G63" si="30">IF(B18="NA","",IF(B40="NA",$T$2*B18/1000,B40))</f>
        <v/>
      </c>
      <c r="C63" t="str">
        <f t="shared" si="30"/>
        <v/>
      </c>
      <c r="D63">
        <f t="shared" si="30"/>
        <v>0.34477980000000003</v>
      </c>
      <c r="E63">
        <f t="shared" si="30"/>
        <v>21.378736</v>
      </c>
      <c r="F63">
        <f t="shared" si="30"/>
        <v>0.24501316731555425</v>
      </c>
      <c r="G63" t="str">
        <f t="shared" si="30"/>
        <v/>
      </c>
      <c r="I63" s="1">
        <v>22.5</v>
      </c>
      <c r="J63" t="str">
        <f t="shared" ref="J63:O63" si="31">IF(J18="NA","",IF(J40="NA",$T$3*J18/1000,J40))</f>
        <v/>
      </c>
      <c r="K63" t="str">
        <f t="shared" si="31"/>
        <v/>
      </c>
      <c r="L63">
        <f t="shared" si="31"/>
        <v>3.4304570999999999</v>
      </c>
      <c r="M63">
        <f t="shared" si="31"/>
        <v>240.013462</v>
      </c>
      <c r="N63">
        <f t="shared" si="31"/>
        <v>1.3301377629547522</v>
      </c>
      <c r="O63" t="str">
        <f t="shared" si="31"/>
        <v/>
      </c>
    </row>
    <row r="64" spans="1:15" x14ac:dyDescent="0.25">
      <c r="A64" s="1">
        <v>27.5</v>
      </c>
      <c r="B64" t="str">
        <f t="shared" ref="B64:G64" si="32">IF(B19="NA","",IF(B41="NA",$T$2*B19/1000,B41))</f>
        <v/>
      </c>
      <c r="C64" t="str">
        <f t="shared" si="32"/>
        <v/>
      </c>
      <c r="D64">
        <f t="shared" si="32"/>
        <v>0</v>
      </c>
      <c r="E64">
        <f t="shared" si="32"/>
        <v>199.557444</v>
      </c>
      <c r="F64">
        <f t="shared" si="32"/>
        <v>4.8492189364536777</v>
      </c>
      <c r="G64" t="str">
        <f t="shared" si="32"/>
        <v/>
      </c>
      <c r="I64" s="1">
        <v>27.5</v>
      </c>
      <c r="J64" t="str">
        <f t="shared" ref="J64:O64" si="33">IF(J19="NA","",IF(J41="NA",$T$3*J19/1000,J41))</f>
        <v/>
      </c>
      <c r="K64" t="str">
        <f t="shared" si="33"/>
        <v/>
      </c>
      <c r="L64">
        <f t="shared" si="33"/>
        <v>0</v>
      </c>
      <c r="M64">
        <f t="shared" si="33"/>
        <v>9.7651570000000003</v>
      </c>
      <c r="N64">
        <f t="shared" si="33"/>
        <v>16.120002889142114</v>
      </c>
      <c r="O64" t="str">
        <f t="shared" si="33"/>
        <v/>
      </c>
    </row>
    <row r="65" spans="1:15" x14ac:dyDescent="0.25">
      <c r="A65" s="1">
        <v>32.5</v>
      </c>
      <c r="B65" t="str">
        <f t="shared" ref="B65:G65" si="34">IF(B20="NA","",IF(B42="NA",$T$2*B20/1000,B42))</f>
        <v/>
      </c>
      <c r="C65" t="str">
        <f t="shared" si="34"/>
        <v/>
      </c>
      <c r="D65">
        <f t="shared" si="34"/>
        <v>0</v>
      </c>
      <c r="E65">
        <f t="shared" si="34"/>
        <v>14.343296</v>
      </c>
      <c r="F65">
        <f t="shared" si="34"/>
        <v>0</v>
      </c>
      <c r="G65">
        <f t="shared" si="34"/>
        <v>44.341666310211295</v>
      </c>
      <c r="I65" s="1">
        <v>32.5</v>
      </c>
      <c r="J65" t="str">
        <f t="shared" ref="J65:O65" si="35">IF(J20="NA","",IF(J42="NA",$T$3*J20/1000,J42))</f>
        <v/>
      </c>
      <c r="K65" t="str">
        <f t="shared" si="35"/>
        <v/>
      </c>
      <c r="L65">
        <f t="shared" si="35"/>
        <v>27.303716746874368</v>
      </c>
      <c r="M65">
        <f t="shared" si="35"/>
        <v>0</v>
      </c>
      <c r="N65">
        <f t="shared" si="35"/>
        <v>0</v>
      </c>
      <c r="O65">
        <f t="shared" si="35"/>
        <v>50.539534401867918</v>
      </c>
    </row>
    <row r="66" spans="1:15" x14ac:dyDescent="0.25">
      <c r="A66" s="1">
        <v>37.5</v>
      </c>
      <c r="B66" t="str">
        <f t="shared" ref="B66:G66" si="36">IF(B21="NA","",IF(B43="NA",$T$2*B21/1000,B43))</f>
        <v/>
      </c>
      <c r="C66" t="str">
        <f t="shared" si="36"/>
        <v/>
      </c>
      <c r="D66">
        <f t="shared" si="36"/>
        <v>46.9955672675176</v>
      </c>
      <c r="E66">
        <f t="shared" si="36"/>
        <v>0</v>
      </c>
      <c r="F66">
        <f t="shared" si="36"/>
        <v>16.745360000000002</v>
      </c>
      <c r="G66">
        <f t="shared" si="36"/>
        <v>235.6840867923751</v>
      </c>
      <c r="I66" s="1">
        <v>37.5</v>
      </c>
      <c r="J66" t="str">
        <f t="shared" ref="J66:O66" si="37">IF(J21="NA","",IF(J43="NA",$T$3*J21/1000,J43))</f>
        <v/>
      </c>
      <c r="K66" t="str">
        <f t="shared" si="37"/>
        <v/>
      </c>
      <c r="L66">
        <f t="shared" si="37"/>
        <v>30.913879541916167</v>
      </c>
      <c r="M66">
        <f t="shared" si="37"/>
        <v>0</v>
      </c>
      <c r="N66">
        <f t="shared" si="37"/>
        <v>0</v>
      </c>
      <c r="O66">
        <f t="shared" si="37"/>
        <v>737.07113878292103</v>
      </c>
    </row>
    <row r="67" spans="1:15" x14ac:dyDescent="0.25">
      <c r="A67" s="1">
        <v>42.5</v>
      </c>
      <c r="B67" t="str">
        <f t="shared" ref="B67:G67" si="38">IF(B22="NA","",IF(B44="NA",$T$2*B22/1000,B44))</f>
        <v/>
      </c>
      <c r="C67" t="str">
        <f t="shared" si="38"/>
        <v/>
      </c>
      <c r="D67">
        <f t="shared" si="38"/>
        <v>24.36860126592617</v>
      </c>
      <c r="E67">
        <f t="shared" si="38"/>
        <v>26.755437870858525</v>
      </c>
      <c r="F67">
        <f t="shared" si="38"/>
        <v>46.82691653734873</v>
      </c>
      <c r="G67">
        <f t="shared" si="38"/>
        <v>138.13231882109054</v>
      </c>
      <c r="I67" s="1">
        <v>42.5</v>
      </c>
      <c r="J67" t="str">
        <f t="shared" ref="J67:O67" si="39">IF(J22="NA","",IF(J44="NA",$T$3*J22/1000,J44))</f>
        <v/>
      </c>
      <c r="K67" t="str">
        <f t="shared" si="39"/>
        <v/>
      </c>
      <c r="L67">
        <f t="shared" si="39"/>
        <v>21.494603983392299</v>
      </c>
      <c r="M67">
        <f t="shared" si="39"/>
        <v>49.406383707617408</v>
      </c>
      <c r="N67">
        <f t="shared" si="39"/>
        <v>0</v>
      </c>
      <c r="O67">
        <f t="shared" si="39"/>
        <v>42.819178356742896</v>
      </c>
    </row>
    <row r="69" spans="1:15" x14ac:dyDescent="0.25">
      <c r="A69" t="s">
        <v>14</v>
      </c>
      <c r="B69">
        <f>SUM(B48:G67)</f>
        <v>4188.0703768988506</v>
      </c>
      <c r="I69" t="s">
        <v>15</v>
      </c>
      <c r="J69">
        <f>SUM(J48:O67)</f>
        <v>3408.0181412545699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9"/>
  <sheetViews>
    <sheetView topLeftCell="A46" workbookViewId="0">
      <selection activeCell="P2" sqref="P2:P46"/>
    </sheetView>
  </sheetViews>
  <sheetFormatPr defaultRowHeight="15" x14ac:dyDescent="0.25"/>
  <cols>
    <col min="1" max="1" width="23.5703125" customWidth="1"/>
    <col min="9" max="9" width="14.42578125" customWidth="1"/>
  </cols>
  <sheetData>
    <row r="1" spans="1:21" x14ac:dyDescent="0.25">
      <c r="A1" t="s">
        <v>2</v>
      </c>
      <c r="I1" t="s">
        <v>1</v>
      </c>
      <c r="R1" s="5" t="s">
        <v>10</v>
      </c>
      <c r="S1" s="5" t="s">
        <v>9</v>
      </c>
      <c r="T1" s="5" t="s">
        <v>11</v>
      </c>
      <c r="U1" s="5" t="s">
        <v>12</v>
      </c>
    </row>
    <row r="2" spans="1:21" x14ac:dyDescent="0.25">
      <c r="A2" s="1"/>
      <c r="B2">
        <v>-47.5</v>
      </c>
      <c r="C2">
        <v>-42.5</v>
      </c>
      <c r="D2">
        <v>-37.5</v>
      </c>
      <c r="E2">
        <v>-32.5</v>
      </c>
      <c r="F2">
        <v>-27.5</v>
      </c>
      <c r="G2">
        <v>-22.5</v>
      </c>
      <c r="I2" s="1"/>
      <c r="J2">
        <v>-47.5</v>
      </c>
      <c r="K2">
        <v>-42.5</v>
      </c>
      <c r="L2">
        <v>-37.5</v>
      </c>
      <c r="M2">
        <v>-32.5</v>
      </c>
      <c r="N2">
        <v>-27.5</v>
      </c>
      <c r="O2">
        <v>-22.5</v>
      </c>
      <c r="Q2" s="4">
        <v>0</v>
      </c>
      <c r="R2" s="3">
        <v>1.2653067915527612</v>
      </c>
      <c r="S2" s="3">
        <v>0.31589453394350858</v>
      </c>
      <c r="T2" s="3">
        <v>0.20417763942962855</v>
      </c>
      <c r="U2" s="3">
        <v>0.20877784972245617</v>
      </c>
    </row>
    <row r="3" spans="1:21" x14ac:dyDescent="0.25">
      <c r="A3" s="1">
        <v>-52.5</v>
      </c>
      <c r="B3" t="s">
        <v>0</v>
      </c>
      <c r="C3" t="s">
        <v>0</v>
      </c>
      <c r="D3">
        <v>96516.237999999998</v>
      </c>
      <c r="E3">
        <v>218290.88</v>
      </c>
      <c r="F3" t="s">
        <v>0</v>
      </c>
      <c r="G3" t="s">
        <v>0</v>
      </c>
      <c r="I3" s="1">
        <v>-52.5</v>
      </c>
      <c r="J3" t="s">
        <v>0</v>
      </c>
      <c r="K3" t="s">
        <v>0</v>
      </c>
      <c r="L3">
        <v>86589.187999999995</v>
      </c>
      <c r="M3">
        <v>389626.77</v>
      </c>
      <c r="N3" t="s">
        <v>0</v>
      </c>
      <c r="O3" t="s">
        <v>0</v>
      </c>
      <c r="Q3" s="4">
        <v>1</v>
      </c>
      <c r="R3" s="3">
        <v>0.94232442469252542</v>
      </c>
      <c r="S3" s="3">
        <v>0.29813457013158023</v>
      </c>
      <c r="T3" s="3">
        <v>0.21113297824678603</v>
      </c>
      <c r="U3" s="3">
        <v>0.44206557598526669</v>
      </c>
    </row>
    <row r="4" spans="1:21" x14ac:dyDescent="0.25">
      <c r="A4" s="1">
        <v>-47.5</v>
      </c>
      <c r="B4" t="s">
        <v>0</v>
      </c>
      <c r="C4" t="s">
        <v>0</v>
      </c>
      <c r="D4">
        <v>2406.2080000000001</v>
      </c>
      <c r="E4">
        <v>999487.43799999997</v>
      </c>
      <c r="F4">
        <v>918768.85</v>
      </c>
      <c r="G4">
        <v>6828.14</v>
      </c>
      <c r="I4" s="1">
        <v>-47.5</v>
      </c>
      <c r="J4" t="s">
        <v>0</v>
      </c>
      <c r="K4" t="s">
        <v>0</v>
      </c>
      <c r="L4">
        <v>309157.36200000002</v>
      </c>
      <c r="M4">
        <v>230218.97</v>
      </c>
      <c r="N4">
        <v>224139.644</v>
      </c>
      <c r="O4">
        <v>9800.1479999999992</v>
      </c>
    </row>
    <row r="5" spans="1:21" x14ac:dyDescent="0.25">
      <c r="A5" s="1">
        <v>-42.5</v>
      </c>
      <c r="B5" t="s">
        <v>0</v>
      </c>
      <c r="C5" t="s">
        <v>0</v>
      </c>
      <c r="D5" t="s">
        <v>0</v>
      </c>
      <c r="E5">
        <v>659541.61</v>
      </c>
      <c r="F5">
        <v>573479.65</v>
      </c>
      <c r="G5">
        <v>530654.93999999994</v>
      </c>
      <c r="I5" s="1">
        <v>-42.5</v>
      </c>
      <c r="J5" t="s">
        <v>0</v>
      </c>
      <c r="K5">
        <v>616.80399999999997</v>
      </c>
      <c r="L5">
        <v>340300.78200000001</v>
      </c>
      <c r="M5">
        <v>393101.69</v>
      </c>
      <c r="N5">
        <v>364360.60200000001</v>
      </c>
      <c r="O5">
        <v>404197.83600000001</v>
      </c>
    </row>
    <row r="6" spans="1:21" x14ac:dyDescent="0.25">
      <c r="A6" s="1">
        <v>-37.5</v>
      </c>
      <c r="B6" t="s">
        <v>0</v>
      </c>
      <c r="C6" t="s">
        <v>0</v>
      </c>
      <c r="D6">
        <v>309.95999999999998</v>
      </c>
      <c r="E6">
        <v>158099.99799999999</v>
      </c>
      <c r="F6">
        <v>1694.94</v>
      </c>
      <c r="G6">
        <v>640474.98</v>
      </c>
      <c r="I6" s="1">
        <v>-37.5</v>
      </c>
      <c r="J6">
        <v>76.096000000000004</v>
      </c>
      <c r="K6" t="s">
        <v>0</v>
      </c>
      <c r="L6">
        <v>138331.66200000001</v>
      </c>
      <c r="M6">
        <v>280543.96999999997</v>
      </c>
      <c r="N6">
        <v>110659.42600000001</v>
      </c>
      <c r="O6">
        <v>854646.11399999994</v>
      </c>
    </row>
    <row r="7" spans="1:21" x14ac:dyDescent="0.25">
      <c r="A7" s="1">
        <v>-32.5</v>
      </c>
      <c r="B7">
        <v>87.412000000000006</v>
      </c>
      <c r="C7" t="s">
        <v>0</v>
      </c>
      <c r="D7">
        <v>155.30799999999999</v>
      </c>
      <c r="E7">
        <v>1518.8040000000001</v>
      </c>
      <c r="F7">
        <v>111726.12</v>
      </c>
      <c r="G7">
        <v>2563.3200000000002</v>
      </c>
      <c r="I7" s="1">
        <v>-32.5</v>
      </c>
      <c r="J7">
        <v>60.351999999999997</v>
      </c>
      <c r="K7">
        <v>116.44</v>
      </c>
      <c r="L7">
        <v>425.25200000000001</v>
      </c>
      <c r="M7">
        <v>70336.070000000007</v>
      </c>
      <c r="N7">
        <v>691.42399999999998</v>
      </c>
      <c r="O7">
        <v>656781.02599999995</v>
      </c>
    </row>
    <row r="8" spans="1:21" x14ac:dyDescent="0.25">
      <c r="A8" s="1">
        <v>-27.5</v>
      </c>
      <c r="B8" t="s">
        <v>0</v>
      </c>
      <c r="C8" t="s">
        <v>0</v>
      </c>
      <c r="D8" t="s">
        <v>0</v>
      </c>
      <c r="E8">
        <v>76633.661999999997</v>
      </c>
      <c r="F8">
        <v>85953.22</v>
      </c>
      <c r="G8">
        <v>207825.76</v>
      </c>
      <c r="I8" s="1">
        <v>-27.5</v>
      </c>
      <c r="J8" t="s">
        <v>0</v>
      </c>
      <c r="K8" t="s">
        <v>0</v>
      </c>
      <c r="L8" t="s">
        <v>0</v>
      </c>
      <c r="M8" t="s">
        <v>0</v>
      </c>
      <c r="N8">
        <v>90919.122000000003</v>
      </c>
      <c r="O8">
        <v>234478.28599999999</v>
      </c>
    </row>
    <row r="9" spans="1:21" x14ac:dyDescent="0.25">
      <c r="A9" s="1">
        <v>-22.5</v>
      </c>
      <c r="B9" t="s">
        <v>0</v>
      </c>
      <c r="C9" t="s">
        <v>0</v>
      </c>
      <c r="D9" t="s">
        <v>0</v>
      </c>
      <c r="E9">
        <v>67255.566000000006</v>
      </c>
      <c r="F9">
        <v>77750.55</v>
      </c>
      <c r="G9" t="s">
        <v>0</v>
      </c>
      <c r="I9" s="1">
        <v>-22.5</v>
      </c>
      <c r="J9" t="s">
        <v>0</v>
      </c>
      <c r="K9" t="s">
        <v>0</v>
      </c>
      <c r="L9" t="s">
        <v>0</v>
      </c>
      <c r="M9">
        <v>71034.960000000006</v>
      </c>
      <c r="N9" t="s">
        <v>0</v>
      </c>
      <c r="O9" t="s">
        <v>0</v>
      </c>
    </row>
    <row r="10" spans="1:21" x14ac:dyDescent="0.25">
      <c r="A10" s="1">
        <v>-17.5</v>
      </c>
      <c r="B10" t="s">
        <v>0</v>
      </c>
      <c r="C10" t="s">
        <v>0</v>
      </c>
      <c r="D10">
        <v>26142.678</v>
      </c>
      <c r="E10">
        <v>147643.31400000001</v>
      </c>
      <c r="F10">
        <v>328783.01</v>
      </c>
      <c r="G10">
        <v>171102.79</v>
      </c>
      <c r="I10" s="1">
        <v>-17.5</v>
      </c>
      <c r="J10" t="s">
        <v>0</v>
      </c>
      <c r="K10" t="s">
        <v>0</v>
      </c>
      <c r="L10" t="s">
        <v>0</v>
      </c>
      <c r="M10">
        <v>149052.88</v>
      </c>
      <c r="N10" t="s">
        <v>0</v>
      </c>
      <c r="O10">
        <v>102029.75999999999</v>
      </c>
    </row>
    <row r="11" spans="1:21" x14ac:dyDescent="0.25">
      <c r="A11" s="1">
        <v>-12.5</v>
      </c>
      <c r="B11" t="s">
        <v>0</v>
      </c>
      <c r="C11" t="s">
        <v>0</v>
      </c>
      <c r="D11">
        <v>73509.741999999998</v>
      </c>
      <c r="E11">
        <v>35185.347999999998</v>
      </c>
      <c r="F11">
        <v>195252.02</v>
      </c>
      <c r="G11">
        <v>191270.13</v>
      </c>
      <c r="I11" s="1">
        <v>-12.5</v>
      </c>
      <c r="J11" t="s">
        <v>0</v>
      </c>
      <c r="K11" t="s">
        <v>0</v>
      </c>
      <c r="L11" t="s">
        <v>0</v>
      </c>
      <c r="M11">
        <v>89900.31</v>
      </c>
      <c r="N11">
        <v>359859.04499999998</v>
      </c>
      <c r="O11">
        <v>72947.28</v>
      </c>
    </row>
    <row r="12" spans="1:21" x14ac:dyDescent="0.25">
      <c r="A12" s="1">
        <v>-7.5</v>
      </c>
      <c r="B12" t="s">
        <v>0</v>
      </c>
      <c r="C12">
        <v>217090</v>
      </c>
      <c r="D12">
        <v>265867.05</v>
      </c>
      <c r="E12">
        <v>67590.428</v>
      </c>
      <c r="F12">
        <v>266315.46000000002</v>
      </c>
      <c r="G12">
        <v>1101324.3899999999</v>
      </c>
      <c r="I12" s="1">
        <v>-7.5</v>
      </c>
      <c r="J12" t="s">
        <v>0</v>
      </c>
      <c r="K12" t="s">
        <v>0</v>
      </c>
      <c r="L12" t="s">
        <v>0</v>
      </c>
      <c r="M12">
        <v>252075.88</v>
      </c>
      <c r="N12" t="s">
        <v>0</v>
      </c>
      <c r="O12">
        <v>407564.94900000002</v>
      </c>
    </row>
    <row r="13" spans="1:21" x14ac:dyDescent="0.25">
      <c r="A13" s="1">
        <v>-2.5</v>
      </c>
      <c r="B13" t="s">
        <v>0</v>
      </c>
      <c r="C13">
        <v>239837.3</v>
      </c>
      <c r="D13">
        <v>632377.08200000005</v>
      </c>
      <c r="E13" t="s">
        <v>0</v>
      </c>
      <c r="F13">
        <v>450856.92</v>
      </c>
      <c r="G13">
        <v>724438.22</v>
      </c>
      <c r="I13" s="1">
        <v>-2.5</v>
      </c>
      <c r="J13" t="s">
        <v>0</v>
      </c>
      <c r="K13" t="s">
        <v>0</v>
      </c>
      <c r="L13">
        <v>191346.872</v>
      </c>
      <c r="M13">
        <v>311180.98</v>
      </c>
      <c r="N13" t="s">
        <v>0</v>
      </c>
      <c r="O13">
        <v>301415.64600000001</v>
      </c>
    </row>
    <row r="14" spans="1:21" x14ac:dyDescent="0.25">
      <c r="A14" s="1">
        <v>2.5</v>
      </c>
      <c r="B14" t="s">
        <v>0</v>
      </c>
      <c r="C14" t="s">
        <v>0</v>
      </c>
      <c r="D14">
        <v>607820.14</v>
      </c>
      <c r="E14" t="s">
        <v>0</v>
      </c>
      <c r="F14">
        <v>83875.600000000006</v>
      </c>
      <c r="G14">
        <v>889295.4</v>
      </c>
      <c r="I14" s="1">
        <v>2.5</v>
      </c>
      <c r="J14" t="s">
        <v>0</v>
      </c>
      <c r="K14" t="s">
        <v>0</v>
      </c>
      <c r="L14">
        <v>237085.31400000001</v>
      </c>
      <c r="M14">
        <v>536356.53</v>
      </c>
      <c r="N14">
        <v>421879.15</v>
      </c>
      <c r="O14">
        <v>271970.34399999998</v>
      </c>
    </row>
    <row r="15" spans="1:21" x14ac:dyDescent="0.25">
      <c r="A15" s="1">
        <v>7.5</v>
      </c>
      <c r="B15" t="s">
        <v>0</v>
      </c>
      <c r="C15" t="s">
        <v>0</v>
      </c>
      <c r="D15">
        <v>207956.30600000001</v>
      </c>
      <c r="E15">
        <v>322255.43199999997</v>
      </c>
      <c r="F15">
        <v>611278.91</v>
      </c>
      <c r="G15">
        <v>1019153.38</v>
      </c>
      <c r="I15" s="1">
        <v>7.5</v>
      </c>
      <c r="J15" t="s">
        <v>0</v>
      </c>
      <c r="K15" t="s">
        <v>0</v>
      </c>
      <c r="L15">
        <v>458360.33799999999</v>
      </c>
      <c r="M15">
        <v>538865.59</v>
      </c>
      <c r="N15">
        <v>490175.571</v>
      </c>
      <c r="O15">
        <v>419581.42</v>
      </c>
    </row>
    <row r="16" spans="1:21" x14ac:dyDescent="0.25">
      <c r="A16" s="1">
        <v>12.5</v>
      </c>
      <c r="B16" t="s">
        <v>0</v>
      </c>
      <c r="C16" t="s">
        <v>0</v>
      </c>
      <c r="D16">
        <v>155855.046</v>
      </c>
      <c r="E16">
        <v>387169.51199999999</v>
      </c>
      <c r="F16">
        <v>701865.11</v>
      </c>
      <c r="G16">
        <v>530200.06999999995</v>
      </c>
      <c r="I16" s="1">
        <v>12.5</v>
      </c>
      <c r="J16" t="s">
        <v>0</v>
      </c>
      <c r="K16" t="s">
        <v>0</v>
      </c>
      <c r="L16">
        <v>180692.31599999999</v>
      </c>
      <c r="M16">
        <v>958968.85</v>
      </c>
      <c r="N16">
        <v>555343.86199999996</v>
      </c>
      <c r="O16">
        <v>164244.83799999999</v>
      </c>
    </row>
    <row r="17" spans="1:15" x14ac:dyDescent="0.25">
      <c r="A17" s="1">
        <v>17.5</v>
      </c>
      <c r="B17" t="s">
        <v>0</v>
      </c>
      <c r="C17" t="s">
        <v>0</v>
      </c>
      <c r="D17">
        <v>105633.448</v>
      </c>
      <c r="E17">
        <v>524054.05800000002</v>
      </c>
      <c r="F17" t="s">
        <v>0</v>
      </c>
      <c r="G17" t="s">
        <v>0</v>
      </c>
      <c r="I17" s="1">
        <v>17.5</v>
      </c>
      <c r="J17" t="s">
        <v>0</v>
      </c>
      <c r="K17" t="s">
        <v>0</v>
      </c>
      <c r="L17">
        <v>194609.73</v>
      </c>
      <c r="M17">
        <v>375717.09</v>
      </c>
      <c r="N17">
        <v>390825.19</v>
      </c>
      <c r="O17" t="s">
        <v>0</v>
      </c>
    </row>
    <row r="18" spans="1:15" x14ac:dyDescent="0.25">
      <c r="A18" s="1">
        <v>22.5</v>
      </c>
      <c r="B18" t="s">
        <v>0</v>
      </c>
      <c r="C18" t="s">
        <v>0</v>
      </c>
      <c r="D18">
        <v>102722</v>
      </c>
      <c r="E18">
        <v>162189</v>
      </c>
      <c r="F18">
        <v>1200</v>
      </c>
      <c r="G18" t="s">
        <v>0</v>
      </c>
      <c r="I18" s="1">
        <v>22.5</v>
      </c>
      <c r="J18" t="s">
        <v>0</v>
      </c>
      <c r="K18" t="s">
        <v>0</v>
      </c>
      <c r="L18">
        <v>174150</v>
      </c>
      <c r="M18">
        <v>905314</v>
      </c>
      <c r="N18">
        <v>2750</v>
      </c>
      <c r="O18" t="s">
        <v>0</v>
      </c>
    </row>
    <row r="19" spans="1:15" x14ac:dyDescent="0.25">
      <c r="A19" s="1">
        <v>27.5</v>
      </c>
      <c r="B19" t="s">
        <v>0</v>
      </c>
      <c r="C19" t="s">
        <v>0</v>
      </c>
      <c r="D19">
        <v>98383</v>
      </c>
      <c r="E19">
        <v>1449667.08</v>
      </c>
      <c r="F19">
        <v>3252</v>
      </c>
      <c r="G19" t="s">
        <v>0</v>
      </c>
      <c r="I19" s="1">
        <v>27.5</v>
      </c>
      <c r="J19" t="s">
        <v>0</v>
      </c>
      <c r="K19" t="s">
        <v>0</v>
      </c>
      <c r="L19" t="s">
        <v>0</v>
      </c>
      <c r="M19">
        <v>859645</v>
      </c>
      <c r="N19">
        <v>39950</v>
      </c>
      <c r="O19" t="s">
        <v>0</v>
      </c>
    </row>
    <row r="20" spans="1:15" x14ac:dyDescent="0.25">
      <c r="A20" s="1">
        <v>32.5</v>
      </c>
      <c r="B20" t="s">
        <v>0</v>
      </c>
      <c r="C20" t="s">
        <v>0</v>
      </c>
      <c r="D20">
        <v>9984</v>
      </c>
      <c r="E20">
        <v>4481548.95</v>
      </c>
      <c r="F20">
        <v>614857</v>
      </c>
      <c r="G20">
        <v>288229</v>
      </c>
      <c r="I20" s="1">
        <v>32.5</v>
      </c>
      <c r="J20" t="s">
        <v>0</v>
      </c>
      <c r="K20" t="s">
        <v>0</v>
      </c>
      <c r="L20">
        <v>34940</v>
      </c>
      <c r="M20">
        <v>1272182</v>
      </c>
      <c r="N20">
        <v>125314</v>
      </c>
      <c r="O20">
        <v>123365</v>
      </c>
    </row>
    <row r="21" spans="1:15" x14ac:dyDescent="0.25">
      <c r="A21" s="1">
        <v>37.5</v>
      </c>
      <c r="B21" t="s">
        <v>0</v>
      </c>
      <c r="C21" t="s">
        <v>0</v>
      </c>
      <c r="D21">
        <v>78420</v>
      </c>
      <c r="E21">
        <v>199478</v>
      </c>
      <c r="F21">
        <v>1244330</v>
      </c>
      <c r="G21">
        <v>1183293</v>
      </c>
      <c r="I21" s="1">
        <v>37.5</v>
      </c>
      <c r="J21" t="s">
        <v>0</v>
      </c>
      <c r="K21" t="s">
        <v>0</v>
      </c>
      <c r="L21">
        <v>29800</v>
      </c>
      <c r="M21">
        <v>486692</v>
      </c>
      <c r="N21">
        <v>534625</v>
      </c>
      <c r="O21">
        <v>3200212</v>
      </c>
    </row>
    <row r="22" spans="1:15" x14ac:dyDescent="0.25">
      <c r="A22" s="1">
        <v>42.5</v>
      </c>
      <c r="B22" t="s">
        <v>0</v>
      </c>
      <c r="C22" t="s">
        <v>0</v>
      </c>
      <c r="D22" t="s">
        <v>0</v>
      </c>
      <c r="E22">
        <v>16500</v>
      </c>
      <c r="F22">
        <v>1308907</v>
      </c>
      <c r="G22">
        <v>103464.97</v>
      </c>
      <c r="I22" s="1">
        <v>42.5</v>
      </c>
      <c r="J22" t="s">
        <v>0</v>
      </c>
      <c r="K22" t="s">
        <v>0</v>
      </c>
      <c r="L22" t="s">
        <v>0</v>
      </c>
      <c r="M22">
        <v>45780</v>
      </c>
      <c r="N22">
        <v>255857</v>
      </c>
      <c r="O22">
        <v>242027</v>
      </c>
    </row>
    <row r="24" spans="1:15" x14ac:dyDescent="0.25">
      <c r="A24" s="1"/>
      <c r="B24">
        <v>-47.5</v>
      </c>
      <c r="C24">
        <v>-42.5</v>
      </c>
      <c r="D24">
        <v>-37.5</v>
      </c>
      <c r="E24">
        <v>-32.5</v>
      </c>
      <c r="F24">
        <v>-27.5</v>
      </c>
      <c r="G24">
        <v>-22.5</v>
      </c>
      <c r="I24" s="2"/>
      <c r="J24">
        <v>-47.5</v>
      </c>
      <c r="K24">
        <v>-42.5</v>
      </c>
      <c r="L24">
        <v>-37.5</v>
      </c>
      <c r="M24">
        <v>-32.5</v>
      </c>
      <c r="N24">
        <v>-27.5</v>
      </c>
      <c r="O24">
        <v>-22.5</v>
      </c>
    </row>
    <row r="25" spans="1:15" x14ac:dyDescent="0.25">
      <c r="A25" s="1">
        <v>-52.5</v>
      </c>
      <c r="B25" t="s">
        <v>0</v>
      </c>
      <c r="C25" t="s">
        <v>0</v>
      </c>
      <c r="D25">
        <v>0</v>
      </c>
      <c r="E25">
        <v>70.944834499999999</v>
      </c>
      <c r="F25" t="s">
        <v>0</v>
      </c>
      <c r="G25" t="s">
        <v>0</v>
      </c>
      <c r="I25" s="2">
        <v>-52.5</v>
      </c>
      <c r="J25" t="s">
        <v>0</v>
      </c>
      <c r="K25" t="s">
        <v>0</v>
      </c>
      <c r="L25">
        <v>0</v>
      </c>
      <c r="M25">
        <v>26.806238</v>
      </c>
      <c r="N25" t="s">
        <v>0</v>
      </c>
      <c r="O25" t="s">
        <v>0</v>
      </c>
    </row>
    <row r="26" spans="1:15" x14ac:dyDescent="0.25">
      <c r="A26" s="1">
        <v>-47.5</v>
      </c>
      <c r="B26" t="s">
        <v>0</v>
      </c>
      <c r="C26" t="s">
        <v>0</v>
      </c>
      <c r="D26">
        <v>0.49217889999999997</v>
      </c>
      <c r="E26">
        <v>138.40591620000001</v>
      </c>
      <c r="F26">
        <v>234.97935960000001</v>
      </c>
      <c r="G26" t="s">
        <v>0</v>
      </c>
      <c r="I26" s="2">
        <v>-47.5</v>
      </c>
      <c r="J26" t="s">
        <v>0</v>
      </c>
      <c r="K26" t="s">
        <v>0</v>
      </c>
      <c r="L26">
        <v>12.87045196</v>
      </c>
      <c r="M26">
        <v>7.2390930000000004</v>
      </c>
      <c r="N26">
        <v>5.1816490000000002</v>
      </c>
      <c r="O26">
        <v>2.4257792</v>
      </c>
    </row>
    <row r="27" spans="1:15" x14ac:dyDescent="0.25">
      <c r="A27" s="1">
        <v>-42.5</v>
      </c>
      <c r="B27" t="s">
        <v>0</v>
      </c>
      <c r="C27" t="s">
        <v>0</v>
      </c>
      <c r="D27" t="s">
        <v>0</v>
      </c>
      <c r="E27">
        <v>54.961800799999999</v>
      </c>
      <c r="F27">
        <v>174.6476495</v>
      </c>
      <c r="G27">
        <v>34.04119</v>
      </c>
      <c r="I27" s="2">
        <v>-42.5</v>
      </c>
      <c r="J27" t="s">
        <v>0</v>
      </c>
      <c r="K27" t="s">
        <v>0</v>
      </c>
      <c r="L27">
        <v>40.511997860000001</v>
      </c>
      <c r="M27">
        <v>0</v>
      </c>
      <c r="N27">
        <v>6.7175630000000002</v>
      </c>
      <c r="O27">
        <v>0.91282260000000004</v>
      </c>
    </row>
    <row r="28" spans="1:15" x14ac:dyDescent="0.25">
      <c r="A28" s="1">
        <v>-37.5</v>
      </c>
      <c r="B28" t="s">
        <v>0</v>
      </c>
      <c r="C28" t="s">
        <v>0</v>
      </c>
      <c r="D28" t="s">
        <v>0</v>
      </c>
      <c r="E28">
        <v>9.2456139000000004</v>
      </c>
      <c r="F28">
        <v>0.2391749</v>
      </c>
      <c r="G28">
        <v>0</v>
      </c>
      <c r="I28" s="2">
        <v>-37.5</v>
      </c>
      <c r="J28" t="s">
        <v>0</v>
      </c>
      <c r="K28" t="s">
        <v>0</v>
      </c>
      <c r="L28">
        <v>7.8597535199999999</v>
      </c>
      <c r="M28">
        <v>6.8943089999999998</v>
      </c>
      <c r="N28">
        <v>2.0429430000000002</v>
      </c>
      <c r="O28">
        <v>0</v>
      </c>
    </row>
    <row r="29" spans="1:15" x14ac:dyDescent="0.25">
      <c r="A29" s="1">
        <v>-32.5</v>
      </c>
      <c r="B29" t="s">
        <v>0</v>
      </c>
      <c r="C29" t="s">
        <v>0</v>
      </c>
      <c r="D29" t="s">
        <v>0</v>
      </c>
      <c r="E29">
        <v>0.2373131</v>
      </c>
      <c r="F29">
        <v>0</v>
      </c>
      <c r="G29" t="s">
        <v>0</v>
      </c>
      <c r="I29" s="2">
        <v>-32.5</v>
      </c>
      <c r="J29" t="s">
        <v>0</v>
      </c>
      <c r="K29" t="s">
        <v>0</v>
      </c>
      <c r="L29">
        <v>4.758064E-2</v>
      </c>
      <c r="M29">
        <v>1.761309</v>
      </c>
      <c r="N29">
        <v>0</v>
      </c>
      <c r="O29">
        <v>0</v>
      </c>
    </row>
    <row r="30" spans="1:15" x14ac:dyDescent="0.25">
      <c r="A30" s="1">
        <v>-27.5</v>
      </c>
      <c r="B30" t="s">
        <v>0</v>
      </c>
      <c r="C30" t="s">
        <v>0</v>
      </c>
      <c r="D30" t="s">
        <v>0</v>
      </c>
      <c r="E30">
        <v>0</v>
      </c>
      <c r="F30">
        <v>86.459682400000005</v>
      </c>
      <c r="G30" t="s">
        <v>0</v>
      </c>
      <c r="I30" s="2">
        <v>-27.5</v>
      </c>
      <c r="J30" t="s">
        <v>0</v>
      </c>
      <c r="K30" t="s">
        <v>0</v>
      </c>
      <c r="L30" t="s">
        <v>0</v>
      </c>
      <c r="M30" t="s">
        <v>0</v>
      </c>
      <c r="N30" t="s">
        <v>0</v>
      </c>
      <c r="O30">
        <v>0</v>
      </c>
    </row>
    <row r="31" spans="1:15" x14ac:dyDescent="0.25">
      <c r="A31" s="1">
        <v>-22.5</v>
      </c>
      <c r="B31" t="s">
        <v>0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I31" s="2">
        <v>-22.5</v>
      </c>
      <c r="J31" t="s">
        <v>0</v>
      </c>
      <c r="K31" t="s">
        <v>0</v>
      </c>
      <c r="L31" t="s">
        <v>0</v>
      </c>
      <c r="M31" t="s">
        <v>0</v>
      </c>
      <c r="N31" t="s">
        <v>0</v>
      </c>
      <c r="O31" t="s">
        <v>0</v>
      </c>
    </row>
    <row r="32" spans="1:15" x14ac:dyDescent="0.25">
      <c r="A32" s="1">
        <v>-17.5</v>
      </c>
      <c r="B32" t="s">
        <v>0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I32" s="2">
        <v>-17.5</v>
      </c>
      <c r="J32" t="s">
        <v>0</v>
      </c>
      <c r="K32" t="s">
        <v>0</v>
      </c>
      <c r="L32" t="s">
        <v>0</v>
      </c>
      <c r="M32">
        <v>0</v>
      </c>
      <c r="N32" t="s">
        <v>0</v>
      </c>
      <c r="O32" t="s">
        <v>0</v>
      </c>
    </row>
    <row r="33" spans="1:15" x14ac:dyDescent="0.25">
      <c r="A33" s="1">
        <v>-12.5</v>
      </c>
      <c r="B33" t="s">
        <v>0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I33" s="2">
        <v>-12.5</v>
      </c>
      <c r="J33" t="s">
        <v>0</v>
      </c>
      <c r="K33" t="s">
        <v>0</v>
      </c>
      <c r="L33" t="s">
        <v>0</v>
      </c>
      <c r="M33" t="s">
        <v>0</v>
      </c>
      <c r="N33" t="s">
        <v>0</v>
      </c>
      <c r="O33" t="s">
        <v>0</v>
      </c>
    </row>
    <row r="34" spans="1:15" x14ac:dyDescent="0.25">
      <c r="A34" s="1">
        <v>-7.5</v>
      </c>
      <c r="B34" t="s">
        <v>0</v>
      </c>
      <c r="C34">
        <v>18.965820000000001</v>
      </c>
      <c r="D34" t="s">
        <v>0</v>
      </c>
      <c r="E34" t="s">
        <v>0</v>
      </c>
      <c r="F34" t="s">
        <v>0</v>
      </c>
      <c r="G34" t="s">
        <v>0</v>
      </c>
      <c r="I34" s="2">
        <v>-7.5</v>
      </c>
      <c r="J34" t="s">
        <v>0</v>
      </c>
      <c r="K34" t="s">
        <v>0</v>
      </c>
      <c r="L34" t="s">
        <v>0</v>
      </c>
      <c r="M34" t="s">
        <v>0</v>
      </c>
      <c r="N34" t="s">
        <v>0</v>
      </c>
      <c r="O34" t="s">
        <v>0</v>
      </c>
    </row>
    <row r="35" spans="1:15" x14ac:dyDescent="0.25">
      <c r="A35" s="1">
        <v>-2.5</v>
      </c>
      <c r="B35" t="s">
        <v>0</v>
      </c>
      <c r="C35">
        <v>11.96332</v>
      </c>
      <c r="D35" t="s">
        <v>0</v>
      </c>
      <c r="E35" t="s">
        <v>0</v>
      </c>
      <c r="F35" t="s">
        <v>0</v>
      </c>
      <c r="G35" t="s">
        <v>0</v>
      </c>
      <c r="I35" s="2">
        <v>-2.5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</row>
    <row r="36" spans="1:15" x14ac:dyDescent="0.25">
      <c r="A36" s="1">
        <v>2.5</v>
      </c>
      <c r="B36" t="s">
        <v>0</v>
      </c>
      <c r="C36" t="s">
        <v>0</v>
      </c>
      <c r="D36" t="s">
        <v>0</v>
      </c>
      <c r="E36" t="s">
        <v>0</v>
      </c>
      <c r="F36">
        <v>0</v>
      </c>
      <c r="G36">
        <v>0</v>
      </c>
      <c r="I36" s="2">
        <v>2.5</v>
      </c>
      <c r="J36" t="s">
        <v>0</v>
      </c>
      <c r="K36" t="s">
        <v>0</v>
      </c>
      <c r="L36" t="s">
        <v>0</v>
      </c>
      <c r="M36" t="s">
        <v>0</v>
      </c>
      <c r="N36" t="s">
        <v>0</v>
      </c>
      <c r="O36">
        <v>0</v>
      </c>
    </row>
    <row r="37" spans="1:15" x14ac:dyDescent="0.25">
      <c r="A37" s="1">
        <v>7.5</v>
      </c>
      <c r="B37" t="s">
        <v>0</v>
      </c>
      <c r="C37" t="s">
        <v>0</v>
      </c>
      <c r="D37" t="s">
        <v>0</v>
      </c>
      <c r="E37" t="s">
        <v>0</v>
      </c>
      <c r="F37" t="s">
        <v>0</v>
      </c>
      <c r="G37" t="s">
        <v>0</v>
      </c>
      <c r="I37" s="2">
        <v>7.5</v>
      </c>
      <c r="J37" t="s">
        <v>0</v>
      </c>
      <c r="K37" t="s">
        <v>0</v>
      </c>
      <c r="L37" t="s">
        <v>0</v>
      </c>
      <c r="M37" t="s">
        <v>0</v>
      </c>
      <c r="N37" t="s">
        <v>0</v>
      </c>
      <c r="O37">
        <v>0</v>
      </c>
    </row>
    <row r="38" spans="1:15" x14ac:dyDescent="0.25">
      <c r="A38" s="1">
        <v>12.5</v>
      </c>
      <c r="B38" t="s">
        <v>0</v>
      </c>
      <c r="C38" t="s">
        <v>0</v>
      </c>
      <c r="D38">
        <v>0</v>
      </c>
      <c r="E38">
        <v>47.549486299999998</v>
      </c>
      <c r="F38" t="s">
        <v>0</v>
      </c>
      <c r="G38" t="s">
        <v>0</v>
      </c>
      <c r="I38" s="2">
        <v>12.5</v>
      </c>
      <c r="J38" t="s">
        <v>0</v>
      </c>
      <c r="K38" t="s">
        <v>0</v>
      </c>
      <c r="L38">
        <v>16.761810390000001</v>
      </c>
      <c r="M38">
        <v>114.162958</v>
      </c>
      <c r="N38" t="s">
        <v>0</v>
      </c>
      <c r="O38" t="s">
        <v>0</v>
      </c>
    </row>
    <row r="39" spans="1:15" x14ac:dyDescent="0.25">
      <c r="A39" s="1">
        <v>17.5</v>
      </c>
      <c r="B39" t="s">
        <v>0</v>
      </c>
      <c r="C39" t="s">
        <v>0</v>
      </c>
      <c r="D39">
        <v>0</v>
      </c>
      <c r="E39">
        <v>0</v>
      </c>
      <c r="F39" t="s">
        <v>0</v>
      </c>
      <c r="G39" t="s">
        <v>0</v>
      </c>
      <c r="I39" s="2">
        <v>17.5</v>
      </c>
      <c r="J39" t="s">
        <v>0</v>
      </c>
      <c r="K39" t="s">
        <v>0</v>
      </c>
      <c r="L39">
        <v>13.23793145</v>
      </c>
      <c r="M39">
        <v>13.045731999999999</v>
      </c>
      <c r="N39" t="s">
        <v>0</v>
      </c>
      <c r="O39" t="s">
        <v>0</v>
      </c>
    </row>
    <row r="40" spans="1:15" x14ac:dyDescent="0.25">
      <c r="A40" s="1">
        <v>22.5</v>
      </c>
      <c r="B40" t="s">
        <v>0</v>
      </c>
      <c r="C40" t="s">
        <v>0</v>
      </c>
      <c r="D40">
        <v>1.1713344999999999</v>
      </c>
      <c r="E40">
        <v>2.5605471999999998</v>
      </c>
      <c r="F40" t="s">
        <v>0</v>
      </c>
      <c r="G40" t="s">
        <v>0</v>
      </c>
      <c r="I40" s="2">
        <v>22.5</v>
      </c>
      <c r="J40" t="s">
        <v>0</v>
      </c>
      <c r="K40" t="s">
        <v>0</v>
      </c>
      <c r="L40">
        <v>8.6142302900000001</v>
      </c>
      <c r="M40">
        <v>72.541185999999996</v>
      </c>
      <c r="N40" t="s">
        <v>0</v>
      </c>
      <c r="O40" t="s">
        <v>0</v>
      </c>
    </row>
    <row r="41" spans="1:15" x14ac:dyDescent="0.25">
      <c r="A41" s="1">
        <v>27.5</v>
      </c>
      <c r="B41" t="s">
        <v>0</v>
      </c>
      <c r="C41" t="s">
        <v>0</v>
      </c>
      <c r="D41">
        <v>0</v>
      </c>
      <c r="E41">
        <v>120.8291703</v>
      </c>
      <c r="F41" t="s">
        <v>0</v>
      </c>
      <c r="G41" t="s">
        <v>0</v>
      </c>
      <c r="I41" s="2">
        <v>27.5</v>
      </c>
      <c r="J41" t="s">
        <v>0</v>
      </c>
      <c r="K41" t="s">
        <v>0</v>
      </c>
      <c r="L41" t="s">
        <v>0</v>
      </c>
      <c r="M41">
        <v>11.091734000000001</v>
      </c>
      <c r="N41" t="s">
        <v>0</v>
      </c>
      <c r="O41" t="s">
        <v>0</v>
      </c>
    </row>
    <row r="42" spans="1:15" x14ac:dyDescent="0.25">
      <c r="A42" s="1">
        <v>32.5</v>
      </c>
      <c r="B42" t="s">
        <v>0</v>
      </c>
      <c r="C42" t="s">
        <v>0</v>
      </c>
      <c r="D42">
        <v>0</v>
      </c>
      <c r="E42">
        <v>38.045967500000003</v>
      </c>
      <c r="F42">
        <v>0</v>
      </c>
      <c r="G42" t="s">
        <v>0</v>
      </c>
      <c r="I42" s="2">
        <v>32.5</v>
      </c>
      <c r="J42" t="s">
        <v>0</v>
      </c>
      <c r="K42" t="s">
        <v>0</v>
      </c>
      <c r="L42" t="s">
        <v>0</v>
      </c>
      <c r="M42">
        <v>0</v>
      </c>
      <c r="N42">
        <v>0</v>
      </c>
      <c r="O42" t="s">
        <v>0</v>
      </c>
    </row>
    <row r="43" spans="1:15" x14ac:dyDescent="0.25">
      <c r="A43" s="1">
        <v>37.5</v>
      </c>
      <c r="B43" t="s">
        <v>0</v>
      </c>
      <c r="C43" t="s">
        <v>0</v>
      </c>
      <c r="D43" t="s">
        <v>0</v>
      </c>
      <c r="E43">
        <v>0</v>
      </c>
      <c r="F43">
        <v>16.253004199999999</v>
      </c>
      <c r="G43" t="s">
        <v>0</v>
      </c>
      <c r="I43" s="2">
        <v>37.5</v>
      </c>
      <c r="J43" t="s">
        <v>0</v>
      </c>
      <c r="K43" t="s">
        <v>0</v>
      </c>
      <c r="L43" t="s">
        <v>0</v>
      </c>
      <c r="M43">
        <v>0</v>
      </c>
      <c r="N43">
        <v>0</v>
      </c>
      <c r="O43" t="s">
        <v>0</v>
      </c>
    </row>
    <row r="44" spans="1:15" x14ac:dyDescent="0.25">
      <c r="A44" s="1">
        <v>42.5</v>
      </c>
      <c r="B44" t="s">
        <v>0</v>
      </c>
      <c r="C44" t="s">
        <v>0</v>
      </c>
      <c r="D44" t="s">
        <v>0</v>
      </c>
      <c r="E44" t="s">
        <v>0</v>
      </c>
      <c r="F44" t="s">
        <v>0</v>
      </c>
      <c r="G44" t="s">
        <v>0</v>
      </c>
      <c r="I44" s="2">
        <v>42.5</v>
      </c>
      <c r="J44" t="s">
        <v>0</v>
      </c>
      <c r="K44" t="s">
        <v>0</v>
      </c>
      <c r="L44" t="s">
        <v>0</v>
      </c>
      <c r="M44" t="s">
        <v>0</v>
      </c>
      <c r="N44">
        <v>0</v>
      </c>
      <c r="O44" t="s">
        <v>0</v>
      </c>
    </row>
    <row r="46" spans="1:15" x14ac:dyDescent="0.25">
      <c r="A46" t="s">
        <v>13</v>
      </c>
      <c r="I46" t="s">
        <v>13</v>
      </c>
    </row>
    <row r="47" spans="1:15" x14ac:dyDescent="0.25">
      <c r="A47" s="1"/>
      <c r="B47">
        <v>-47.5</v>
      </c>
      <c r="C47">
        <v>-42.5</v>
      </c>
      <c r="D47">
        <v>-37.5</v>
      </c>
      <c r="E47">
        <v>-32.5</v>
      </c>
      <c r="F47">
        <v>-27.5</v>
      </c>
      <c r="G47">
        <v>-22.5</v>
      </c>
      <c r="I47" s="1"/>
      <c r="J47">
        <v>-47.5</v>
      </c>
      <c r="K47">
        <v>-42.5</v>
      </c>
      <c r="L47">
        <v>-37.5</v>
      </c>
      <c r="M47">
        <v>-32.5</v>
      </c>
      <c r="N47">
        <v>-27.5</v>
      </c>
      <c r="O47">
        <v>-22.5</v>
      </c>
    </row>
    <row r="48" spans="1:15" x14ac:dyDescent="0.25">
      <c r="A48" s="1">
        <v>-52.5</v>
      </c>
      <c r="B48" t="str">
        <f>IF(B3="NA","",IF(B25="NA",$T$2*B3/1000,B25))</f>
        <v/>
      </c>
      <c r="C48" t="str">
        <f t="shared" ref="C48:G48" si="0">IF(C3="NA","",IF(C25="NA",$T$2*C3/1000,C25))</f>
        <v/>
      </c>
      <c r="D48">
        <f t="shared" si="0"/>
        <v>0</v>
      </c>
      <c r="E48">
        <f t="shared" si="0"/>
        <v>70.944834499999999</v>
      </c>
      <c r="F48" t="str">
        <f t="shared" si="0"/>
        <v/>
      </c>
      <c r="G48" t="str">
        <f t="shared" si="0"/>
        <v/>
      </c>
      <c r="I48" s="1">
        <v>-52.5</v>
      </c>
      <c r="J48" t="str">
        <f>IF(J3="NA","",IF(J25="NA",$T$3*J3/1000,J25))</f>
        <v/>
      </c>
      <c r="K48" t="str">
        <f t="shared" ref="K48:O48" si="1">IF(K3="NA","",IF(K25="NA",$T$3*K3/1000,K25))</f>
        <v/>
      </c>
      <c r="L48">
        <f t="shared" si="1"/>
        <v>0</v>
      </c>
      <c r="M48">
        <f t="shared" si="1"/>
        <v>26.806238</v>
      </c>
      <c r="N48" t="str">
        <f t="shared" si="1"/>
        <v/>
      </c>
      <c r="O48" t="str">
        <f t="shared" si="1"/>
        <v/>
      </c>
    </row>
    <row r="49" spans="1:15" x14ac:dyDescent="0.25">
      <c r="A49" s="1">
        <v>-47.5</v>
      </c>
      <c r="B49" t="str">
        <f t="shared" ref="B49:G64" si="2">IF(B4="NA","",IF(B26="NA",$T$2*B4/1000,B26))</f>
        <v/>
      </c>
      <c r="C49" t="str">
        <f t="shared" si="2"/>
        <v/>
      </c>
      <c r="D49">
        <f t="shared" si="2"/>
        <v>0.49217889999999997</v>
      </c>
      <c r="E49">
        <f t="shared" si="2"/>
        <v>138.40591620000001</v>
      </c>
      <c r="F49">
        <f t="shared" si="2"/>
        <v>234.97935960000001</v>
      </c>
      <c r="G49">
        <f t="shared" si="2"/>
        <v>1.3941535068950239</v>
      </c>
      <c r="I49" s="1">
        <v>-47.5</v>
      </c>
      <c r="J49" t="str">
        <f t="shared" ref="J49:O64" si="3">IF(J4="NA","",IF(J26="NA",$T$3*J4/1000,J26))</f>
        <v/>
      </c>
      <c r="K49" t="str">
        <f t="shared" si="3"/>
        <v/>
      </c>
      <c r="L49">
        <f t="shared" si="3"/>
        <v>12.87045196</v>
      </c>
      <c r="M49">
        <f t="shared" si="3"/>
        <v>7.2390930000000004</v>
      </c>
      <c r="N49">
        <f t="shared" si="3"/>
        <v>5.1816490000000002</v>
      </c>
      <c r="O49">
        <f t="shared" si="3"/>
        <v>2.4257792</v>
      </c>
    </row>
    <row r="50" spans="1:15" x14ac:dyDescent="0.25">
      <c r="A50" s="1">
        <v>-42.5</v>
      </c>
      <c r="B50" t="str">
        <f t="shared" si="2"/>
        <v/>
      </c>
      <c r="C50" t="str">
        <f t="shared" si="2"/>
        <v/>
      </c>
      <c r="D50" t="str">
        <f t="shared" si="2"/>
        <v/>
      </c>
      <c r="E50">
        <f t="shared" si="2"/>
        <v>54.961800799999999</v>
      </c>
      <c r="F50">
        <f t="shared" si="2"/>
        <v>174.6476495</v>
      </c>
      <c r="G50">
        <f t="shared" si="2"/>
        <v>34.04119</v>
      </c>
      <c r="I50" s="1">
        <v>-42.5</v>
      </c>
      <c r="J50" t="str">
        <f t="shared" si="3"/>
        <v/>
      </c>
      <c r="K50">
        <f t="shared" si="3"/>
        <v>0.13022766551453061</v>
      </c>
      <c r="L50">
        <f t="shared" si="3"/>
        <v>40.511997860000001</v>
      </c>
      <c r="M50">
        <f t="shared" si="3"/>
        <v>0</v>
      </c>
      <c r="N50">
        <f t="shared" si="3"/>
        <v>6.7175630000000002</v>
      </c>
      <c r="O50">
        <f t="shared" si="3"/>
        <v>0.91282260000000004</v>
      </c>
    </row>
    <row r="51" spans="1:15" x14ac:dyDescent="0.25">
      <c r="A51" s="1">
        <v>-37.5</v>
      </c>
      <c r="B51" t="str">
        <f t="shared" si="2"/>
        <v/>
      </c>
      <c r="C51" t="str">
        <f t="shared" si="2"/>
        <v/>
      </c>
      <c r="D51">
        <f t="shared" si="2"/>
        <v>6.3286901117607666E-2</v>
      </c>
      <c r="E51">
        <f t="shared" si="2"/>
        <v>9.2456139000000004</v>
      </c>
      <c r="F51">
        <f t="shared" si="2"/>
        <v>0.2391749</v>
      </c>
      <c r="G51">
        <f t="shared" si="2"/>
        <v>0</v>
      </c>
      <c r="I51" s="1">
        <v>-37.5</v>
      </c>
      <c r="J51">
        <f t="shared" si="3"/>
        <v>1.6066375112667428E-2</v>
      </c>
      <c r="K51" t="str">
        <f t="shared" si="3"/>
        <v/>
      </c>
      <c r="L51">
        <f t="shared" si="3"/>
        <v>7.8597535199999999</v>
      </c>
      <c r="M51">
        <f t="shared" si="3"/>
        <v>6.8943089999999998</v>
      </c>
      <c r="N51">
        <f t="shared" si="3"/>
        <v>2.0429430000000002</v>
      </c>
      <c r="O51">
        <f t="shared" si="3"/>
        <v>0</v>
      </c>
    </row>
    <row r="52" spans="1:15" x14ac:dyDescent="0.25">
      <c r="A52" s="1">
        <v>-32.5</v>
      </c>
      <c r="B52">
        <f t="shared" si="2"/>
        <v>1.7847575817822689E-2</v>
      </c>
      <c r="C52" t="str">
        <f t="shared" si="2"/>
        <v/>
      </c>
      <c r="D52">
        <f t="shared" si="2"/>
        <v>3.1710420824536747E-2</v>
      </c>
      <c r="E52">
        <f t="shared" si="2"/>
        <v>0.2373131</v>
      </c>
      <c r="F52">
        <f t="shared" si="2"/>
        <v>0</v>
      </c>
      <c r="G52">
        <f t="shared" si="2"/>
        <v>0.52337262670275553</v>
      </c>
      <c r="I52" s="1">
        <v>-32.5</v>
      </c>
      <c r="J52">
        <f t="shared" si="3"/>
        <v>1.274229750315003E-2</v>
      </c>
      <c r="K52">
        <f t="shared" si="3"/>
        <v>2.4584323987055765E-2</v>
      </c>
      <c r="L52">
        <f t="shared" si="3"/>
        <v>4.758064E-2</v>
      </c>
      <c r="M52">
        <f t="shared" si="3"/>
        <v>1.761309</v>
      </c>
      <c r="N52">
        <f t="shared" si="3"/>
        <v>0</v>
      </c>
      <c r="O52">
        <f t="shared" si="3"/>
        <v>0</v>
      </c>
    </row>
    <row r="53" spans="1:15" x14ac:dyDescent="0.25">
      <c r="A53" s="1">
        <v>-27.5</v>
      </c>
      <c r="B53" t="str">
        <f t="shared" si="2"/>
        <v/>
      </c>
      <c r="C53" t="str">
        <f t="shared" si="2"/>
        <v/>
      </c>
      <c r="D53" t="str">
        <f t="shared" si="2"/>
        <v/>
      </c>
      <c r="E53">
        <f t="shared" si="2"/>
        <v>0</v>
      </c>
      <c r="F53">
        <f t="shared" si="2"/>
        <v>86.459682400000005</v>
      </c>
      <c r="G53">
        <f t="shared" si="2"/>
        <v>42.433373089468525</v>
      </c>
      <c r="I53" s="1">
        <v>-27.5</v>
      </c>
      <c r="J53" t="str">
        <f t="shared" si="3"/>
        <v/>
      </c>
      <c r="K53" t="str">
        <f t="shared" si="3"/>
        <v/>
      </c>
      <c r="L53" t="str">
        <f t="shared" si="3"/>
        <v/>
      </c>
      <c r="M53" t="str">
        <f t="shared" si="3"/>
        <v/>
      </c>
      <c r="N53">
        <f t="shared" si="3"/>
        <v>19.196025007442888</v>
      </c>
      <c r="O53">
        <f t="shared" si="3"/>
        <v>0</v>
      </c>
    </row>
    <row r="54" spans="1:15" x14ac:dyDescent="0.25">
      <c r="A54" s="1">
        <v>-22.5</v>
      </c>
      <c r="B54" t="str">
        <f t="shared" si="2"/>
        <v/>
      </c>
      <c r="C54" t="str">
        <f t="shared" si="2"/>
        <v/>
      </c>
      <c r="D54" t="str">
        <f t="shared" si="2"/>
        <v/>
      </c>
      <c r="E54">
        <f t="shared" si="2"/>
        <v>13.732082704383586</v>
      </c>
      <c r="F54">
        <f t="shared" si="2"/>
        <v>15.874923763355305</v>
      </c>
      <c r="G54" t="str">
        <f t="shared" si="2"/>
        <v/>
      </c>
      <c r="I54" s="1">
        <v>-22.5</v>
      </c>
      <c r="J54" t="str">
        <f t="shared" si="3"/>
        <v/>
      </c>
      <c r="K54" t="str">
        <f t="shared" si="3"/>
        <v/>
      </c>
      <c r="L54" t="str">
        <f t="shared" si="3"/>
        <v/>
      </c>
      <c r="M54">
        <f t="shared" si="3"/>
        <v>14.997822664441317</v>
      </c>
      <c r="N54" t="str">
        <f t="shared" si="3"/>
        <v/>
      </c>
      <c r="O54" t="str">
        <f t="shared" si="3"/>
        <v/>
      </c>
    </row>
    <row r="55" spans="1:15" x14ac:dyDescent="0.25">
      <c r="A55" s="1">
        <v>-17.5</v>
      </c>
      <c r="B55" t="str">
        <f t="shared" si="2"/>
        <v/>
      </c>
      <c r="C55" t="str">
        <f t="shared" si="2"/>
        <v/>
      </c>
      <c r="D55">
        <f t="shared" si="2"/>
        <v>5.3377502824088827</v>
      </c>
      <c r="E55">
        <f t="shared" si="2"/>
        <v>30.145463330087431</v>
      </c>
      <c r="F55">
        <f t="shared" si="2"/>
        <v>67.130138866367957</v>
      </c>
      <c r="G55">
        <f t="shared" si="2"/>
        <v>34.935363762023457</v>
      </c>
      <c r="I55" s="1">
        <v>-17.5</v>
      </c>
      <c r="J55" t="str">
        <f t="shared" si="3"/>
        <v/>
      </c>
      <c r="K55" t="str">
        <f t="shared" si="3"/>
        <v/>
      </c>
      <c r="L55" t="str">
        <f t="shared" si="3"/>
        <v/>
      </c>
      <c r="M55">
        <f t="shared" si="3"/>
        <v>0</v>
      </c>
      <c r="N55" t="str">
        <f t="shared" si="3"/>
        <v/>
      </c>
      <c r="O55">
        <f t="shared" si="3"/>
        <v>21.541847098604798</v>
      </c>
    </row>
    <row r="56" spans="1:15" x14ac:dyDescent="0.25">
      <c r="A56" s="1">
        <v>-12.5</v>
      </c>
      <c r="B56" t="str">
        <f t="shared" si="2"/>
        <v/>
      </c>
      <c r="C56" t="str">
        <f t="shared" si="2"/>
        <v/>
      </c>
      <c r="D56">
        <f t="shared" si="2"/>
        <v>15.009045596641021</v>
      </c>
      <c r="E56">
        <f t="shared" si="2"/>
        <v>7.1840612971500013</v>
      </c>
      <c r="F56">
        <f t="shared" si="2"/>
        <v>39.866096537466618</v>
      </c>
      <c r="G56">
        <f t="shared" si="2"/>
        <v>39.053083636798185</v>
      </c>
      <c r="I56" s="1">
        <v>-12.5</v>
      </c>
      <c r="J56" t="str">
        <f t="shared" si="3"/>
        <v/>
      </c>
      <c r="K56" t="str">
        <f t="shared" si="3"/>
        <v/>
      </c>
      <c r="L56" t="str">
        <f t="shared" si="3"/>
        <v/>
      </c>
      <c r="M56">
        <f t="shared" si="3"/>
        <v>18.980920195609322</v>
      </c>
      <c r="N56">
        <f t="shared" si="3"/>
        <v>75.978111919894189</v>
      </c>
      <c r="O56">
        <f t="shared" si="3"/>
        <v>15.401576481402209</v>
      </c>
    </row>
    <row r="57" spans="1:15" x14ac:dyDescent="0.25">
      <c r="A57" s="1">
        <v>-7.5</v>
      </c>
      <c r="B57" t="str">
        <f t="shared" si="2"/>
        <v/>
      </c>
      <c r="C57">
        <f t="shared" si="2"/>
        <v>18.965820000000001</v>
      </c>
      <c r="D57">
        <f t="shared" si="2"/>
        <v>54.284106671119019</v>
      </c>
      <c r="E57">
        <f t="shared" si="2"/>
        <v>13.80045403707827</v>
      </c>
      <c r="F57">
        <f t="shared" si="2"/>
        <v>54.37566196641567</v>
      </c>
      <c r="G57">
        <f t="shared" si="2"/>
        <v>224.86581419647558</v>
      </c>
      <c r="I57" s="1">
        <v>-7.5</v>
      </c>
      <c r="J57" t="str">
        <f t="shared" si="3"/>
        <v/>
      </c>
      <c r="K57" t="str">
        <f t="shared" si="3"/>
        <v/>
      </c>
      <c r="L57" t="str">
        <f t="shared" si="3"/>
        <v/>
      </c>
      <c r="M57">
        <f t="shared" si="3"/>
        <v>53.221531288579449</v>
      </c>
      <c r="N57" t="str">
        <f t="shared" si="3"/>
        <v/>
      </c>
      <c r="O57">
        <f t="shared" si="3"/>
        <v>86.050401511369458</v>
      </c>
    </row>
    <row r="58" spans="1:15" x14ac:dyDescent="0.25">
      <c r="A58" s="1">
        <v>-2.5</v>
      </c>
      <c r="B58" t="str">
        <f t="shared" si="2"/>
        <v/>
      </c>
      <c r="C58">
        <f t="shared" si="2"/>
        <v>11.96332</v>
      </c>
      <c r="D58">
        <f t="shared" si="2"/>
        <v>129.11725983215666</v>
      </c>
      <c r="E58" t="str">
        <f t="shared" si="2"/>
        <v/>
      </c>
      <c r="F58">
        <f t="shared" si="2"/>
        <v>92.054901646112882</v>
      </c>
      <c r="G58">
        <f t="shared" si="2"/>
        <v>147.91408567220191</v>
      </c>
      <c r="I58" s="1">
        <v>-2.5</v>
      </c>
      <c r="J58" t="str">
        <f t="shared" si="3"/>
        <v/>
      </c>
      <c r="K58" t="str">
        <f t="shared" si="3"/>
        <v/>
      </c>
      <c r="L58">
        <f t="shared" si="3"/>
        <v>40.399634963566555</v>
      </c>
      <c r="M58">
        <f t="shared" si="3"/>
        <v>65.700567081153551</v>
      </c>
      <c r="N58" t="str">
        <f t="shared" si="3"/>
        <v/>
      </c>
      <c r="O58">
        <f t="shared" si="3"/>
        <v>63.638783030158962</v>
      </c>
    </row>
    <row r="59" spans="1:15" x14ac:dyDescent="0.25">
      <c r="A59" s="1">
        <v>2.5</v>
      </c>
      <c r="B59" t="str">
        <f t="shared" si="2"/>
        <v/>
      </c>
      <c r="C59" t="str">
        <f t="shared" si="2"/>
        <v/>
      </c>
      <c r="D59">
        <f t="shared" si="2"/>
        <v>124.10328138298634</v>
      </c>
      <c r="E59" t="str">
        <f t="shared" si="2"/>
        <v/>
      </c>
      <c r="F59">
        <f t="shared" si="2"/>
        <v>0</v>
      </c>
      <c r="G59">
        <f t="shared" si="2"/>
        <v>0</v>
      </c>
      <c r="I59" s="1">
        <v>2.5</v>
      </c>
      <c r="J59" t="str">
        <f t="shared" si="3"/>
        <v/>
      </c>
      <c r="K59" t="str">
        <f t="shared" si="3"/>
        <v/>
      </c>
      <c r="L59">
        <f t="shared" si="3"/>
        <v>50.056528443394441</v>
      </c>
      <c r="M59">
        <f t="shared" si="3"/>
        <v>113.24255158101165</v>
      </c>
      <c r="N59">
        <f t="shared" si="3"/>
        <v>89.072601399722586</v>
      </c>
      <c r="O59">
        <f t="shared" si="3"/>
        <v>0</v>
      </c>
    </row>
    <row r="60" spans="1:15" x14ac:dyDescent="0.25">
      <c r="A60" s="1">
        <v>7.5</v>
      </c>
      <c r="B60" t="str">
        <f t="shared" si="2"/>
        <v/>
      </c>
      <c r="C60" t="str">
        <f t="shared" si="2"/>
        <v/>
      </c>
      <c r="D60">
        <f t="shared" si="2"/>
        <v>42.460027663585507</v>
      </c>
      <c r="E60">
        <f t="shared" si="2"/>
        <v>65.797353399135176</v>
      </c>
      <c r="F60">
        <f t="shared" si="2"/>
        <v>124.80948487691637</v>
      </c>
      <c r="G60">
        <f t="shared" si="2"/>
        <v>208.08833134512719</v>
      </c>
      <c r="I60" s="1">
        <v>7.5</v>
      </c>
      <c r="J60" t="str">
        <f t="shared" si="3"/>
        <v/>
      </c>
      <c r="K60" t="str">
        <f t="shared" si="3"/>
        <v/>
      </c>
      <c r="L60">
        <f t="shared" si="3"/>
        <v>96.774983272143487</v>
      </c>
      <c r="M60">
        <f t="shared" si="3"/>
        <v>113.77229689141151</v>
      </c>
      <c r="N60">
        <f t="shared" si="3"/>
        <v>103.49222816904891</v>
      </c>
      <c r="O60">
        <f t="shared" si="3"/>
        <v>0</v>
      </c>
    </row>
    <row r="61" spans="1:15" x14ac:dyDescent="0.25">
      <c r="A61" s="1">
        <v>12.5</v>
      </c>
      <c r="B61" t="str">
        <f t="shared" si="2"/>
        <v/>
      </c>
      <c r="C61" t="str">
        <f t="shared" si="2"/>
        <v/>
      </c>
      <c r="D61">
        <f t="shared" si="2"/>
        <v>0</v>
      </c>
      <c r="E61">
        <f t="shared" si="2"/>
        <v>47.549486299999998</v>
      </c>
      <c r="F61">
        <f t="shared" si="2"/>
        <v>143.30516135781656</v>
      </c>
      <c r="G61">
        <f t="shared" si="2"/>
        <v>108.25499871802381</v>
      </c>
      <c r="I61" s="1">
        <v>12.5</v>
      </c>
      <c r="J61" t="str">
        <f t="shared" si="3"/>
        <v/>
      </c>
      <c r="K61" t="str">
        <f t="shared" si="3"/>
        <v/>
      </c>
      <c r="L61">
        <f t="shared" si="3"/>
        <v>16.761810390000001</v>
      </c>
      <c r="M61">
        <f t="shared" si="3"/>
        <v>114.162958</v>
      </c>
      <c r="N61">
        <f t="shared" si="3"/>
        <v>117.25140353513214</v>
      </c>
      <c r="O61">
        <f t="shared" si="3"/>
        <v>34.677501808600894</v>
      </c>
    </row>
    <row r="62" spans="1:15" x14ac:dyDescent="0.25">
      <c r="A62" s="1">
        <v>17.5</v>
      </c>
      <c r="B62" t="str">
        <f t="shared" si="2"/>
        <v/>
      </c>
      <c r="C62" t="str">
        <f t="shared" si="2"/>
        <v/>
      </c>
      <c r="D62">
        <f t="shared" si="2"/>
        <v>0</v>
      </c>
      <c r="E62">
        <f t="shared" si="2"/>
        <v>0</v>
      </c>
      <c r="F62" t="str">
        <f t="shared" si="2"/>
        <v/>
      </c>
      <c r="G62" t="str">
        <f t="shared" si="2"/>
        <v/>
      </c>
      <c r="I62" s="1">
        <v>17.5</v>
      </c>
      <c r="J62" t="str">
        <f t="shared" si="3"/>
        <v/>
      </c>
      <c r="K62" t="str">
        <f t="shared" si="3"/>
        <v/>
      </c>
      <c r="L62">
        <f t="shared" si="3"/>
        <v>13.23793145</v>
      </c>
      <c r="M62">
        <f t="shared" si="3"/>
        <v>13.045731999999999</v>
      </c>
      <c r="N62">
        <f t="shared" si="3"/>
        <v>82.516086338566026</v>
      </c>
      <c r="O62" t="str">
        <f t="shared" si="3"/>
        <v/>
      </c>
    </row>
    <row r="63" spans="1:15" x14ac:dyDescent="0.25">
      <c r="A63" s="1">
        <v>22.5</v>
      </c>
      <c r="B63" t="str">
        <f t="shared" si="2"/>
        <v/>
      </c>
      <c r="C63" t="str">
        <f t="shared" si="2"/>
        <v/>
      </c>
      <c r="D63">
        <f t="shared" si="2"/>
        <v>1.1713344999999999</v>
      </c>
      <c r="E63">
        <f t="shared" si="2"/>
        <v>2.5605471999999998</v>
      </c>
      <c r="F63">
        <f t="shared" si="2"/>
        <v>0.24501316731555425</v>
      </c>
      <c r="G63" t="str">
        <f t="shared" si="2"/>
        <v/>
      </c>
      <c r="I63" s="1">
        <v>22.5</v>
      </c>
      <c r="J63" t="str">
        <f t="shared" si="3"/>
        <v/>
      </c>
      <c r="K63" t="str">
        <f t="shared" si="3"/>
        <v/>
      </c>
      <c r="L63">
        <f t="shared" si="3"/>
        <v>8.6142302900000001</v>
      </c>
      <c r="M63">
        <f t="shared" si="3"/>
        <v>72.541185999999996</v>
      </c>
      <c r="N63">
        <f t="shared" si="3"/>
        <v>0.58061569017866155</v>
      </c>
      <c r="O63" t="str">
        <f t="shared" si="3"/>
        <v/>
      </c>
    </row>
    <row r="64" spans="1:15" x14ac:dyDescent="0.25">
      <c r="A64" s="1">
        <v>27.5</v>
      </c>
      <c r="B64" t="str">
        <f t="shared" si="2"/>
        <v/>
      </c>
      <c r="C64" t="str">
        <f t="shared" si="2"/>
        <v/>
      </c>
      <c r="D64">
        <f t="shared" si="2"/>
        <v>0</v>
      </c>
      <c r="E64">
        <f t="shared" si="2"/>
        <v>120.8291703</v>
      </c>
      <c r="F64">
        <f t="shared" si="2"/>
        <v>0.66398568342515207</v>
      </c>
      <c r="G64" t="str">
        <f t="shared" si="2"/>
        <v/>
      </c>
      <c r="I64" s="1">
        <v>27.5</v>
      </c>
      <c r="J64" t="str">
        <f t="shared" si="3"/>
        <v/>
      </c>
      <c r="K64" t="str">
        <f t="shared" si="3"/>
        <v/>
      </c>
      <c r="L64" t="str">
        <f t="shared" si="3"/>
        <v/>
      </c>
      <c r="M64">
        <f t="shared" si="3"/>
        <v>11.091734000000001</v>
      </c>
      <c r="N64">
        <f t="shared" si="3"/>
        <v>8.4347624809591011</v>
      </c>
      <c r="O64" t="str">
        <f t="shared" si="3"/>
        <v/>
      </c>
    </row>
    <row r="65" spans="1:15" x14ac:dyDescent="0.25">
      <c r="A65" s="1">
        <v>32.5</v>
      </c>
      <c r="B65" t="str">
        <f t="shared" ref="B65:G67" si="4">IF(B20="NA","",IF(B42="NA",$T$2*B20/1000,B42))</f>
        <v/>
      </c>
      <c r="C65" t="str">
        <f t="shared" si="4"/>
        <v/>
      </c>
      <c r="D65">
        <f t="shared" si="4"/>
        <v>0</v>
      </c>
      <c r="E65">
        <f t="shared" si="4"/>
        <v>38.045967500000003</v>
      </c>
      <c r="F65">
        <f t="shared" si="4"/>
        <v>0</v>
      </c>
      <c r="G65">
        <f t="shared" si="4"/>
        <v>58.849916835162411</v>
      </c>
      <c r="I65" s="1">
        <v>32.5</v>
      </c>
      <c r="J65" t="str">
        <f t="shared" ref="J65:O67" si="5">IF(J20="NA","",IF(J42="NA",$T$3*J20/1000,J42))</f>
        <v/>
      </c>
      <c r="K65" t="str">
        <f t="shared" si="5"/>
        <v/>
      </c>
      <c r="L65">
        <f t="shared" si="5"/>
        <v>7.3769862599427043</v>
      </c>
      <c r="M65">
        <f t="shared" si="5"/>
        <v>0</v>
      </c>
      <c r="N65">
        <f t="shared" si="5"/>
        <v>0</v>
      </c>
      <c r="O65">
        <f t="shared" si="5"/>
        <v>26.046419861414762</v>
      </c>
    </row>
    <row r="66" spans="1:15" x14ac:dyDescent="0.25">
      <c r="A66" s="1">
        <v>37.5</v>
      </c>
      <c r="B66" t="str">
        <f t="shared" si="4"/>
        <v/>
      </c>
      <c r="C66" t="str">
        <f t="shared" si="4"/>
        <v/>
      </c>
      <c r="D66">
        <f t="shared" si="4"/>
        <v>16.011610484071472</v>
      </c>
      <c r="E66">
        <f t="shared" si="4"/>
        <v>0</v>
      </c>
      <c r="F66">
        <f t="shared" si="4"/>
        <v>16.253004199999999</v>
      </c>
      <c r="G66">
        <f t="shared" si="4"/>
        <v>241.60197149360346</v>
      </c>
      <c r="I66" s="1">
        <v>37.5</v>
      </c>
      <c r="J66" t="str">
        <f t="shared" si="5"/>
        <v/>
      </c>
      <c r="K66" t="str">
        <f t="shared" si="5"/>
        <v/>
      </c>
      <c r="L66">
        <f t="shared" si="5"/>
        <v>6.2917627517542245</v>
      </c>
      <c r="M66">
        <f t="shared" si="5"/>
        <v>0</v>
      </c>
      <c r="N66">
        <f t="shared" si="5"/>
        <v>0</v>
      </c>
      <c r="O66">
        <f t="shared" si="5"/>
        <v>675.6702905811037</v>
      </c>
    </row>
    <row r="67" spans="1:15" x14ac:dyDescent="0.25">
      <c r="A67" s="1">
        <v>42.5</v>
      </c>
      <c r="B67" t="str">
        <f t="shared" si="4"/>
        <v/>
      </c>
      <c r="C67" t="str">
        <f t="shared" si="4"/>
        <v/>
      </c>
      <c r="D67" t="str">
        <f t="shared" si="4"/>
        <v/>
      </c>
      <c r="E67">
        <f t="shared" si="4"/>
        <v>3.3689310505888712</v>
      </c>
      <c r="F67">
        <f t="shared" si="4"/>
        <v>267.24954149291682</v>
      </c>
      <c r="G67">
        <f t="shared" si="4"/>
        <v>21.125233338257335</v>
      </c>
      <c r="I67" s="1">
        <v>42.5</v>
      </c>
      <c r="J67" t="str">
        <f t="shared" si="5"/>
        <v/>
      </c>
      <c r="K67" t="str">
        <f t="shared" si="5"/>
        <v/>
      </c>
      <c r="L67" t="str">
        <f t="shared" si="5"/>
        <v/>
      </c>
      <c r="M67">
        <f t="shared" si="5"/>
        <v>9.6656677441378651</v>
      </c>
      <c r="N67">
        <f t="shared" si="5"/>
        <v>0</v>
      </c>
      <c r="O67">
        <f t="shared" si="5"/>
        <v>51.099881326134884</v>
      </c>
    </row>
    <row r="69" spans="1:15" x14ac:dyDescent="0.25">
      <c r="A69" t="s">
        <v>14</v>
      </c>
      <c r="B69">
        <f>SUM(B48:G67)</f>
        <v>3517.0722440079994</v>
      </c>
      <c r="I69" t="s">
        <v>15</v>
      </c>
      <c r="J69">
        <f>SUM(J48:O67)</f>
        <v>2432.0404819489977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topLeftCell="A5" workbookViewId="0">
      <selection activeCell="G22" sqref="G22"/>
    </sheetView>
  </sheetViews>
  <sheetFormatPr defaultRowHeight="15" x14ac:dyDescent="0.25"/>
  <cols>
    <col min="2" max="2" width="12.28515625" customWidth="1"/>
    <col min="3" max="3" width="10.5703125" bestFit="1" customWidth="1"/>
    <col min="9" max="9" width="13" customWidth="1"/>
  </cols>
  <sheetData>
    <row r="1" spans="1:14" x14ac:dyDescent="0.25">
      <c r="A1" t="s">
        <v>16</v>
      </c>
      <c r="B1" t="s">
        <v>17</v>
      </c>
      <c r="C1" t="s">
        <v>18</v>
      </c>
      <c r="D1" t="s">
        <v>19</v>
      </c>
      <c r="E1" t="s">
        <v>21</v>
      </c>
      <c r="H1" t="s">
        <v>16</v>
      </c>
      <c r="I1" t="s">
        <v>17</v>
      </c>
      <c r="J1" t="s">
        <v>18</v>
      </c>
      <c r="K1" t="s">
        <v>23</v>
      </c>
      <c r="L1" t="s">
        <v>24</v>
      </c>
      <c r="M1" t="s">
        <v>25</v>
      </c>
      <c r="N1" t="s">
        <v>26</v>
      </c>
    </row>
    <row r="2" spans="1:14" x14ac:dyDescent="0.25">
      <c r="A2">
        <v>2012</v>
      </c>
      <c r="B2" s="6">
        <f>'2012 BR'!B69</f>
        <v>19799.280950912911</v>
      </c>
      <c r="C2" s="6">
        <f>'2012 BR'!J69</f>
        <v>12520.043050955901</v>
      </c>
      <c r="D2" t="s">
        <v>10</v>
      </c>
      <c r="E2" s="7">
        <f>SUM(B2:C2)</f>
        <v>32319.324001868812</v>
      </c>
      <c r="H2">
        <v>2012</v>
      </c>
      <c r="I2" s="6">
        <f>AVERAGE(B2,B6,B10,B14)</f>
        <v>8518.6840019553583</v>
      </c>
      <c r="J2" s="6">
        <f>AVERAGE(C2,C6,C10,C14)</f>
        <v>6261.7034932899587</v>
      </c>
      <c r="K2">
        <f>STDEV(B2,B6,B10,B14)</f>
        <v>7558.6358581384075</v>
      </c>
      <c r="L2">
        <f>STDEV(C2,C6,C10,C14)</f>
        <v>4207.4854754482076</v>
      </c>
      <c r="M2" s="6">
        <f>SUM(I2:J2)</f>
        <v>14780.387495245317</v>
      </c>
      <c r="N2">
        <f>SUM(K2:L2)</f>
        <v>11766.121333586616</v>
      </c>
    </row>
    <row r="3" spans="1:14" x14ac:dyDescent="0.25">
      <c r="A3">
        <v>2013</v>
      </c>
      <c r="B3" s="6">
        <f>'2013 BR'!B69</f>
        <v>22736.573244243191</v>
      </c>
      <c r="C3" s="6">
        <f>'2013 BR'!J69</f>
        <v>13340.530068065485</v>
      </c>
      <c r="D3" t="s">
        <v>10</v>
      </c>
      <c r="E3" s="7">
        <f t="shared" ref="E3:E17" si="0">SUM(B3:C3)</f>
        <v>36077.103312308675</v>
      </c>
      <c r="H3">
        <v>2013</v>
      </c>
      <c r="I3" s="6">
        <f>AVERAGE(B3,B7,B11,B15)</f>
        <v>9907.3290719375709</v>
      </c>
      <c r="J3" s="6">
        <f t="shared" ref="J3:J5" si="1">AVERAGE(C3,C7,C11,C15)</f>
        <v>6487.2693922324006</v>
      </c>
      <c r="K3">
        <f t="shared" ref="K3:L3" si="2">STDEV(B3,B7,B11,B15)</f>
        <v>8596.316797096777</v>
      </c>
      <c r="L3">
        <f t="shared" si="2"/>
        <v>4602.7124873387656</v>
      </c>
      <c r="M3" s="6">
        <f t="shared" ref="M3:M5" si="3">SUM(I3:J3)</f>
        <v>16394.598464169972</v>
      </c>
      <c r="N3">
        <f t="shared" ref="N3:N5" si="4">SUM(K3:L3)</f>
        <v>13199.029284435543</v>
      </c>
    </row>
    <row r="4" spans="1:14" x14ac:dyDescent="0.25">
      <c r="A4">
        <v>2014</v>
      </c>
      <c r="B4" s="6">
        <f>'2014 BR'!B69</f>
        <v>18758.115112586864</v>
      </c>
      <c r="C4" s="6">
        <f>'2014 BR'!J69</f>
        <v>9419.7682292036334</v>
      </c>
      <c r="D4" t="s">
        <v>10</v>
      </c>
      <c r="E4" s="7">
        <f t="shared" si="0"/>
        <v>28177.883341790497</v>
      </c>
      <c r="H4">
        <v>2014</v>
      </c>
      <c r="I4" s="6">
        <f>AVERAGE(B4,B8,B12,B16)</f>
        <v>7973.1069370211499</v>
      </c>
      <c r="J4" s="6">
        <f t="shared" si="1"/>
        <v>4573.7051471184423</v>
      </c>
      <c r="K4">
        <f t="shared" ref="K4:L4" si="5">STDEV(B4,B8,B12,B16)</f>
        <v>7226.5634429639113</v>
      </c>
      <c r="L4">
        <f t="shared" si="5"/>
        <v>3254.6102714102917</v>
      </c>
      <c r="M4" s="6">
        <f t="shared" si="3"/>
        <v>12546.812084139592</v>
      </c>
      <c r="N4">
        <f t="shared" si="4"/>
        <v>10481.173714374203</v>
      </c>
    </row>
    <row r="5" spans="1:14" x14ac:dyDescent="0.25">
      <c r="A5">
        <v>2015</v>
      </c>
      <c r="B5" s="6">
        <f>'2015 BR'!B69</f>
        <v>16276.333139706687</v>
      </c>
      <c r="C5" s="6">
        <f>'2015 BR'!J69</f>
        <v>9570.7392602264608</v>
      </c>
      <c r="D5" t="s">
        <v>10</v>
      </c>
      <c r="E5" s="7">
        <f t="shared" si="0"/>
        <v>25847.072399933146</v>
      </c>
      <c r="H5">
        <v>2015</v>
      </c>
      <c r="I5" s="6">
        <f>AVERAGE(B5,B9,B13,B17)</f>
        <v>7056.5433707725024</v>
      </c>
      <c r="J5" s="6">
        <f t="shared" si="1"/>
        <v>4641.4180096239643</v>
      </c>
      <c r="K5">
        <f t="shared" ref="K5:L5" si="6">STDEV(B5,B9,B13,B17)</f>
        <v>6177.7788770658608</v>
      </c>
      <c r="L5">
        <f t="shared" si="6"/>
        <v>3310.5187901285663</v>
      </c>
      <c r="M5" s="6">
        <f t="shared" si="3"/>
        <v>11697.961380396468</v>
      </c>
      <c r="N5">
        <f t="shared" si="4"/>
        <v>9488.297667194427</v>
      </c>
    </row>
    <row r="6" spans="1:14" x14ac:dyDescent="0.25">
      <c r="A6">
        <v>2012</v>
      </c>
      <c r="B6" s="6">
        <f>'2012 ZAF'!B69</f>
        <v>4255.7481439476478</v>
      </c>
      <c r="C6" s="6">
        <f>'2012 ZAF'!J69</f>
        <v>4523.0938816288872</v>
      </c>
      <c r="D6" t="s">
        <v>12</v>
      </c>
      <c r="E6" s="8">
        <f t="shared" si="0"/>
        <v>8778.8420255765341</v>
      </c>
    </row>
    <row r="7" spans="1:14" x14ac:dyDescent="0.25">
      <c r="A7">
        <v>2013</v>
      </c>
      <c r="B7" s="6">
        <f>'2013 ZAF'!B69</f>
        <v>5059.15966559139</v>
      </c>
      <c r="C7" s="6">
        <f>'2013 ZAF'!J69</f>
        <v>4598.2754872841542</v>
      </c>
      <c r="D7" t="s">
        <v>12</v>
      </c>
      <c r="E7" s="8">
        <f t="shared" si="0"/>
        <v>9657.4351528755433</v>
      </c>
    </row>
    <row r="8" spans="1:14" x14ac:dyDescent="0.25">
      <c r="A8">
        <v>2014</v>
      </c>
      <c r="B8" s="6">
        <f>'2014 ZAF'!B69</f>
        <v>3897.4540005181684</v>
      </c>
      <c r="C8" s="6">
        <f>'2014 ZAF'!J69</f>
        <v>3236.8673646389939</v>
      </c>
      <c r="D8" t="s">
        <v>12</v>
      </c>
      <c r="E8" s="8">
        <f t="shared" si="0"/>
        <v>7134.3213651571623</v>
      </c>
    </row>
    <row r="9" spans="1:14" x14ac:dyDescent="0.25">
      <c r="A9">
        <v>2015</v>
      </c>
      <c r="B9" s="6">
        <f>'2015 ZAF '!B69</f>
        <v>3572.3862302309099</v>
      </c>
      <c r="C9" s="6">
        <f>'2015 ZAF '!J69</f>
        <v>3281.4461481601988</v>
      </c>
      <c r="D9" t="s">
        <v>12</v>
      </c>
      <c r="E9" s="8">
        <f t="shared" si="0"/>
        <v>6853.8323783911092</v>
      </c>
    </row>
    <row r="10" spans="1:14" x14ac:dyDescent="0.25">
      <c r="A10">
        <v>2012</v>
      </c>
      <c r="B10" s="6">
        <f>'2012 JPN'!B69</f>
        <v>5831.6365360620248</v>
      </c>
      <c r="C10" s="6">
        <f>'2013 JPN '!J69</f>
        <v>4595.6588993204768</v>
      </c>
      <c r="D10" t="s">
        <v>9</v>
      </c>
      <c r="E10" s="9">
        <f t="shared" si="0"/>
        <v>10427.295435382501</v>
      </c>
    </row>
    <row r="11" spans="1:14" x14ac:dyDescent="0.25">
      <c r="A11">
        <v>2013</v>
      </c>
      <c r="B11" s="6">
        <f>'2013 JPN '!B69</f>
        <v>6851.3925644545834</v>
      </c>
      <c r="C11" s="6">
        <f>'2013 JPN '!J69</f>
        <v>4595.6588993204768</v>
      </c>
      <c r="D11" t="s">
        <v>9</v>
      </c>
      <c r="E11" s="9">
        <f t="shared" si="0"/>
        <v>11447.05146377506</v>
      </c>
    </row>
    <row r="12" spans="1:14" x14ac:dyDescent="0.25">
      <c r="A12">
        <v>2014</v>
      </c>
      <c r="B12" s="6">
        <f>'2014 JPN '!B69</f>
        <v>5404.109124323767</v>
      </c>
      <c r="C12" s="6">
        <f>'2014 JPN '!J69</f>
        <v>3236.6271080953352</v>
      </c>
      <c r="D12" t="s">
        <v>9</v>
      </c>
      <c r="E12" s="9">
        <f t="shared" si="0"/>
        <v>8640.7362324191017</v>
      </c>
    </row>
    <row r="13" spans="1:14" x14ac:dyDescent="0.25">
      <c r="A13">
        <v>2015</v>
      </c>
      <c r="B13" s="6">
        <f>'2015 JPN'!B69</f>
        <v>4860.381869144413</v>
      </c>
      <c r="C13" s="6">
        <f>'2015 JPN'!J69</f>
        <v>3281.4461481601988</v>
      </c>
      <c r="D13" t="s">
        <v>9</v>
      </c>
      <c r="E13" s="9">
        <f t="shared" si="0"/>
        <v>8141.8280173046114</v>
      </c>
    </row>
    <row r="14" spans="1:14" x14ac:dyDescent="0.25">
      <c r="A14">
        <v>2012</v>
      </c>
      <c r="B14" s="6">
        <f>'2012 KOR'!B69</f>
        <v>4188.0703768988506</v>
      </c>
      <c r="C14" s="6">
        <f>'2012 KOR'!J69</f>
        <v>3408.0181412545699</v>
      </c>
      <c r="D14" t="s">
        <v>20</v>
      </c>
      <c r="E14" s="10">
        <f t="shared" si="0"/>
        <v>7596.0885181534204</v>
      </c>
    </row>
    <row r="15" spans="1:14" x14ac:dyDescent="0.25">
      <c r="A15">
        <v>2013</v>
      </c>
      <c r="B15" s="6">
        <f>'2013 KOR'!B69</f>
        <v>4982.1908134611222</v>
      </c>
      <c r="C15" s="6">
        <f>'2013 KOR'!J69</f>
        <v>3414.6131142594868</v>
      </c>
      <c r="D15" t="s">
        <v>20</v>
      </c>
      <c r="E15" s="10">
        <f t="shared" si="0"/>
        <v>8396.803927720608</v>
      </c>
    </row>
    <row r="16" spans="1:14" x14ac:dyDescent="0.25">
      <c r="A16">
        <v>2014</v>
      </c>
      <c r="B16" s="6">
        <f>'2014 KOR'!B69</f>
        <v>3832.7495106557963</v>
      </c>
      <c r="C16" s="6">
        <f>'2014 KOR'!J69</f>
        <v>2401.5578865358075</v>
      </c>
      <c r="D16" t="s">
        <v>20</v>
      </c>
      <c r="E16" s="10">
        <f t="shared" si="0"/>
        <v>6234.3073971916037</v>
      </c>
    </row>
    <row r="17" spans="1:7" x14ac:dyDescent="0.25">
      <c r="A17">
        <v>2015</v>
      </c>
      <c r="B17" s="6">
        <f>'2015 KOR'!B69</f>
        <v>3517.0722440079994</v>
      </c>
      <c r="C17" s="6">
        <f>'2015 KOR'!J69</f>
        <v>2432.0404819489977</v>
      </c>
      <c r="D17" t="s">
        <v>20</v>
      </c>
      <c r="E17" s="10">
        <f t="shared" si="0"/>
        <v>5949.1127259569967</v>
      </c>
    </row>
    <row r="19" spans="1:7" ht="15.75" thickBot="1" x14ac:dyDescent="0.3"/>
    <row r="20" spans="1:7" ht="15.75" thickBot="1" x14ac:dyDescent="0.3">
      <c r="A20" s="11" t="s">
        <v>16</v>
      </c>
      <c r="B20" s="12" t="s">
        <v>10</v>
      </c>
      <c r="C20" s="12" t="s">
        <v>12</v>
      </c>
      <c r="D20" s="12" t="s">
        <v>9</v>
      </c>
      <c r="E20" s="13" t="s">
        <v>20</v>
      </c>
      <c r="F20" s="14" t="s">
        <v>27</v>
      </c>
      <c r="G20" s="13" t="s">
        <v>22</v>
      </c>
    </row>
    <row r="21" spans="1:7" x14ac:dyDescent="0.25">
      <c r="A21" s="21">
        <v>2012</v>
      </c>
      <c r="B21" s="15">
        <v>32319.324001868812</v>
      </c>
      <c r="C21" s="15">
        <v>8778.8420255765341</v>
      </c>
      <c r="D21" s="15">
        <v>10427.295435382501</v>
      </c>
      <c r="E21" s="16">
        <v>7596.0885181534204</v>
      </c>
      <c r="F21" s="17">
        <v>14780.387495245317</v>
      </c>
      <c r="G21" s="16">
        <f>STDEV(B21:E21)</f>
        <v>11750.126298353232</v>
      </c>
    </row>
    <row r="22" spans="1:7" x14ac:dyDescent="0.25">
      <c r="A22" s="21">
        <v>2013</v>
      </c>
      <c r="B22" s="15">
        <v>36077.103312308675</v>
      </c>
      <c r="C22" s="15">
        <v>9657.4351528755433</v>
      </c>
      <c r="D22" s="15">
        <v>11447.05146377506</v>
      </c>
      <c r="E22" s="16">
        <v>8396.803927720608</v>
      </c>
      <c r="F22" s="17">
        <v>16394.598464169972</v>
      </c>
      <c r="G22" s="16">
        <f t="shared" ref="G22:G24" si="7">STDEV(B22:E22)</f>
        <v>13181.215236697401</v>
      </c>
    </row>
    <row r="23" spans="1:7" x14ac:dyDescent="0.25">
      <c r="A23" s="21">
        <v>2014</v>
      </c>
      <c r="B23" s="15">
        <v>28177.883341790497</v>
      </c>
      <c r="C23" s="15">
        <v>7134.3213651571623</v>
      </c>
      <c r="D23" s="15">
        <v>8640.7362324191017</v>
      </c>
      <c r="E23" s="16">
        <v>6234.3073971916037</v>
      </c>
      <c r="F23" s="17">
        <v>12546.812084139592</v>
      </c>
      <c r="G23" s="16">
        <f t="shared" si="7"/>
        <v>10467.896771032301</v>
      </c>
    </row>
    <row r="24" spans="1:7" ht="15.75" thickBot="1" x14ac:dyDescent="0.3">
      <c r="A24" s="22">
        <v>2015</v>
      </c>
      <c r="B24" s="18">
        <v>25847.072399933146</v>
      </c>
      <c r="C24" s="18">
        <v>6853.8323783911092</v>
      </c>
      <c r="D24" s="18">
        <v>8141.8280173046114</v>
      </c>
      <c r="E24" s="19">
        <v>5949.1127259569967</v>
      </c>
      <c r="F24" s="20">
        <v>11697.961380396468</v>
      </c>
      <c r="G24" s="19">
        <f t="shared" si="7"/>
        <v>9475.5522931205996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9"/>
  <sheetViews>
    <sheetView topLeftCell="A46" workbookViewId="0">
      <selection activeCell="A11" sqref="A11"/>
    </sheetView>
  </sheetViews>
  <sheetFormatPr defaultRowHeight="15" x14ac:dyDescent="0.25"/>
  <cols>
    <col min="1" max="1" width="23.5703125" customWidth="1"/>
    <col min="9" max="9" width="14.42578125" customWidth="1"/>
  </cols>
  <sheetData>
    <row r="1" spans="1:21" x14ac:dyDescent="0.25">
      <c r="A1" t="s">
        <v>2</v>
      </c>
      <c r="I1" t="s">
        <v>1</v>
      </c>
      <c r="R1" s="5" t="s">
        <v>10</v>
      </c>
      <c r="S1" s="5" t="s">
        <v>9</v>
      </c>
      <c r="T1" s="5" t="s">
        <v>11</v>
      </c>
      <c r="U1" s="5" t="s">
        <v>12</v>
      </c>
    </row>
    <row r="2" spans="1:21" x14ac:dyDescent="0.25">
      <c r="A2" s="1"/>
      <c r="B2">
        <v>-47.5</v>
      </c>
      <c r="C2">
        <v>-42.5</v>
      </c>
      <c r="D2">
        <v>-37.5</v>
      </c>
      <c r="E2">
        <v>-32.5</v>
      </c>
      <c r="F2">
        <v>-27.5</v>
      </c>
      <c r="G2">
        <v>-22.5</v>
      </c>
      <c r="I2" s="1"/>
      <c r="J2">
        <v>-47.5</v>
      </c>
      <c r="K2">
        <v>-42.5</v>
      </c>
      <c r="L2">
        <v>-37.5</v>
      </c>
      <c r="M2">
        <v>-32.5</v>
      </c>
      <c r="N2">
        <v>-27.5</v>
      </c>
      <c r="O2">
        <v>-22.5</v>
      </c>
      <c r="Q2" s="4">
        <v>0</v>
      </c>
      <c r="R2" s="3">
        <v>1.2653067915527612</v>
      </c>
      <c r="S2" s="3">
        <v>0.31589453394350858</v>
      </c>
      <c r="T2" s="3">
        <v>0.20417763942962855</v>
      </c>
      <c r="U2" s="3">
        <v>0.20877784972245617</v>
      </c>
    </row>
    <row r="3" spans="1:21" x14ac:dyDescent="0.25">
      <c r="A3" s="1">
        <v>-52.5</v>
      </c>
      <c r="B3" t="s">
        <v>0</v>
      </c>
      <c r="C3" t="s">
        <v>0</v>
      </c>
      <c r="D3">
        <v>96516.237999999998</v>
      </c>
      <c r="E3">
        <v>218290.88</v>
      </c>
      <c r="F3" t="s">
        <v>0</v>
      </c>
      <c r="G3" t="s">
        <v>0</v>
      </c>
      <c r="I3" s="1">
        <v>-52.5</v>
      </c>
      <c r="J3" t="s">
        <v>0</v>
      </c>
      <c r="K3" t="s">
        <v>0</v>
      </c>
      <c r="L3">
        <v>86589.187999999995</v>
      </c>
      <c r="M3">
        <v>389626.77</v>
      </c>
      <c r="N3" t="s">
        <v>0</v>
      </c>
      <c r="O3" t="s">
        <v>0</v>
      </c>
      <c r="Q3" s="4">
        <v>1</v>
      </c>
      <c r="R3" s="3">
        <v>0.94232442469252542</v>
      </c>
      <c r="S3" s="3">
        <v>0.29813457013158023</v>
      </c>
      <c r="T3" s="3">
        <v>0.21113297824678603</v>
      </c>
      <c r="U3" s="3">
        <v>0.44206557598526669</v>
      </c>
    </row>
    <row r="4" spans="1:21" x14ac:dyDescent="0.25">
      <c r="A4" s="1">
        <v>-47.5</v>
      </c>
      <c r="B4" t="s">
        <v>0</v>
      </c>
      <c r="C4" t="s">
        <v>0</v>
      </c>
      <c r="D4">
        <v>2406.2080000000001</v>
      </c>
      <c r="E4">
        <v>999487.43799999997</v>
      </c>
      <c r="F4">
        <v>918768.85</v>
      </c>
      <c r="G4">
        <v>6828.14</v>
      </c>
      <c r="I4" s="1">
        <v>-47.5</v>
      </c>
      <c r="J4" t="s">
        <v>0</v>
      </c>
      <c r="K4" t="s">
        <v>0</v>
      </c>
      <c r="L4">
        <v>309157.36200000002</v>
      </c>
      <c r="M4">
        <v>230218.97</v>
      </c>
      <c r="N4">
        <v>224139.644</v>
      </c>
      <c r="O4">
        <v>9800.1479999999992</v>
      </c>
    </row>
    <row r="5" spans="1:21" x14ac:dyDescent="0.25">
      <c r="A5" s="1">
        <v>-42.5</v>
      </c>
      <c r="B5" t="s">
        <v>0</v>
      </c>
      <c r="C5" t="s">
        <v>0</v>
      </c>
      <c r="D5" t="s">
        <v>0</v>
      </c>
      <c r="E5">
        <v>659541.61</v>
      </c>
      <c r="F5">
        <v>573479.65</v>
      </c>
      <c r="G5">
        <v>530654.93999999994</v>
      </c>
      <c r="I5" s="1">
        <v>-42.5</v>
      </c>
      <c r="J5" t="s">
        <v>0</v>
      </c>
      <c r="K5">
        <v>616.80399999999997</v>
      </c>
      <c r="L5">
        <v>340300.78200000001</v>
      </c>
      <c r="M5">
        <v>393101.69</v>
      </c>
      <c r="N5">
        <v>364360.60200000001</v>
      </c>
      <c r="O5">
        <v>404197.83600000001</v>
      </c>
    </row>
    <row r="6" spans="1:21" x14ac:dyDescent="0.25">
      <c r="A6" s="1">
        <v>-37.5</v>
      </c>
      <c r="B6" t="s">
        <v>0</v>
      </c>
      <c r="C6" t="s">
        <v>0</v>
      </c>
      <c r="D6">
        <v>309.95999999999998</v>
      </c>
      <c r="E6">
        <v>158099.99799999999</v>
      </c>
      <c r="F6">
        <v>1694.94</v>
      </c>
      <c r="G6">
        <v>640474.98</v>
      </c>
      <c r="I6" s="1">
        <v>-37.5</v>
      </c>
      <c r="J6">
        <v>76.096000000000004</v>
      </c>
      <c r="K6" t="s">
        <v>0</v>
      </c>
      <c r="L6">
        <v>138331.66200000001</v>
      </c>
      <c r="M6">
        <v>280543.96999999997</v>
      </c>
      <c r="N6">
        <v>110659.42600000001</v>
      </c>
      <c r="O6">
        <v>854646.11399999994</v>
      </c>
    </row>
    <row r="7" spans="1:21" x14ac:dyDescent="0.25">
      <c r="A7" s="1">
        <v>-32.5</v>
      </c>
      <c r="B7">
        <v>87.412000000000006</v>
      </c>
      <c r="C7" t="s">
        <v>0</v>
      </c>
      <c r="D7">
        <v>155.30799999999999</v>
      </c>
      <c r="E7">
        <v>1518.8040000000001</v>
      </c>
      <c r="F7">
        <v>111726.12</v>
      </c>
      <c r="G7">
        <v>2563.3200000000002</v>
      </c>
      <c r="I7" s="1">
        <v>-32.5</v>
      </c>
      <c r="J7">
        <v>60.351999999999997</v>
      </c>
      <c r="K7">
        <v>116.44</v>
      </c>
      <c r="L7">
        <v>425.25200000000001</v>
      </c>
      <c r="M7">
        <v>70336.070000000007</v>
      </c>
      <c r="N7">
        <v>691.42399999999998</v>
      </c>
      <c r="O7">
        <v>656781.02599999995</v>
      </c>
    </row>
    <row r="8" spans="1:21" x14ac:dyDescent="0.25">
      <c r="A8" s="1">
        <v>-27.5</v>
      </c>
      <c r="B8" t="s">
        <v>0</v>
      </c>
      <c r="C8" t="s">
        <v>0</v>
      </c>
      <c r="D8" t="s">
        <v>0</v>
      </c>
      <c r="E8">
        <v>76633.661999999997</v>
      </c>
      <c r="F8">
        <v>85953.22</v>
      </c>
      <c r="G8">
        <v>207825.76</v>
      </c>
      <c r="I8" s="1">
        <v>-27.5</v>
      </c>
      <c r="J8" t="s">
        <v>0</v>
      </c>
      <c r="K8" t="s">
        <v>0</v>
      </c>
      <c r="L8" t="s">
        <v>0</v>
      </c>
      <c r="M8" t="s">
        <v>0</v>
      </c>
      <c r="N8">
        <v>90919.122000000003</v>
      </c>
      <c r="O8">
        <v>234478.28599999999</v>
      </c>
    </row>
    <row r="9" spans="1:21" x14ac:dyDescent="0.25">
      <c r="A9" s="1">
        <v>-22.5</v>
      </c>
      <c r="B9" t="s">
        <v>0</v>
      </c>
      <c r="C9" t="s">
        <v>0</v>
      </c>
      <c r="D9" t="s">
        <v>0</v>
      </c>
      <c r="E9">
        <v>67255.566000000006</v>
      </c>
      <c r="F9">
        <v>77750.55</v>
      </c>
      <c r="G9" t="s">
        <v>0</v>
      </c>
      <c r="I9" s="1">
        <v>-22.5</v>
      </c>
      <c r="J9" t="s">
        <v>0</v>
      </c>
      <c r="K9" t="s">
        <v>0</v>
      </c>
      <c r="L9" t="s">
        <v>0</v>
      </c>
      <c r="M9">
        <v>71034.960000000006</v>
      </c>
      <c r="N9" t="s">
        <v>0</v>
      </c>
      <c r="O9" t="s">
        <v>0</v>
      </c>
    </row>
    <row r="10" spans="1:21" x14ac:dyDescent="0.25">
      <c r="A10" s="1">
        <v>-17.5</v>
      </c>
      <c r="B10" t="s">
        <v>0</v>
      </c>
      <c r="C10" t="s">
        <v>0</v>
      </c>
      <c r="D10">
        <v>26142.678</v>
      </c>
      <c r="E10">
        <v>147643.31400000001</v>
      </c>
      <c r="F10">
        <v>328783.01</v>
      </c>
      <c r="G10">
        <v>171102.79</v>
      </c>
      <c r="I10" s="1">
        <v>-17.5</v>
      </c>
      <c r="J10" t="s">
        <v>0</v>
      </c>
      <c r="K10" t="s">
        <v>0</v>
      </c>
      <c r="L10" t="s">
        <v>0</v>
      </c>
      <c r="M10">
        <v>149052.88</v>
      </c>
      <c r="N10" t="s">
        <v>0</v>
      </c>
      <c r="O10">
        <v>102029.75999999999</v>
      </c>
    </row>
    <row r="11" spans="1:21" x14ac:dyDescent="0.25">
      <c r="A11" s="1">
        <v>-12.5</v>
      </c>
      <c r="B11" t="s">
        <v>0</v>
      </c>
      <c r="C11" t="s">
        <v>0</v>
      </c>
      <c r="D11">
        <v>73509.741999999998</v>
      </c>
      <c r="E11">
        <v>35185.347999999998</v>
      </c>
      <c r="F11">
        <v>195252.02</v>
      </c>
      <c r="G11">
        <v>191270.13</v>
      </c>
      <c r="I11" s="1">
        <v>-12.5</v>
      </c>
      <c r="J11" t="s">
        <v>0</v>
      </c>
      <c r="K11" t="s">
        <v>0</v>
      </c>
      <c r="L11" t="s">
        <v>0</v>
      </c>
      <c r="M11">
        <v>89900.31</v>
      </c>
      <c r="N11">
        <v>359859.04499999998</v>
      </c>
      <c r="O11">
        <v>72947.28</v>
      </c>
    </row>
    <row r="12" spans="1:21" x14ac:dyDescent="0.25">
      <c r="A12" s="1">
        <v>-7.5</v>
      </c>
      <c r="B12" t="s">
        <v>0</v>
      </c>
      <c r="C12">
        <v>217090</v>
      </c>
      <c r="D12">
        <v>265867.05</v>
      </c>
      <c r="E12">
        <v>67590.428</v>
      </c>
      <c r="F12">
        <v>266315.46000000002</v>
      </c>
      <c r="G12">
        <v>1101324.3899999999</v>
      </c>
      <c r="I12" s="1">
        <v>-7.5</v>
      </c>
      <c r="J12" t="s">
        <v>0</v>
      </c>
      <c r="K12" t="s">
        <v>0</v>
      </c>
      <c r="L12" t="s">
        <v>0</v>
      </c>
      <c r="M12">
        <v>252075.88</v>
      </c>
      <c r="N12" t="s">
        <v>0</v>
      </c>
      <c r="O12">
        <v>407564.94900000002</v>
      </c>
    </row>
    <row r="13" spans="1:21" x14ac:dyDescent="0.25">
      <c r="A13" s="1">
        <v>-2.5</v>
      </c>
      <c r="B13" t="s">
        <v>0</v>
      </c>
      <c r="C13">
        <v>239837.3</v>
      </c>
      <c r="D13">
        <v>632377.08200000005</v>
      </c>
      <c r="E13" t="s">
        <v>0</v>
      </c>
      <c r="F13">
        <v>450856.92</v>
      </c>
      <c r="G13">
        <v>724438.22</v>
      </c>
      <c r="I13" s="1">
        <v>-2.5</v>
      </c>
      <c r="J13" t="s">
        <v>0</v>
      </c>
      <c r="K13" t="s">
        <v>0</v>
      </c>
      <c r="L13">
        <v>191346.872</v>
      </c>
      <c r="M13">
        <v>311180.98</v>
      </c>
      <c r="N13" t="s">
        <v>0</v>
      </c>
      <c r="O13">
        <v>301415.64600000001</v>
      </c>
    </row>
    <row r="14" spans="1:21" x14ac:dyDescent="0.25">
      <c r="A14" s="1">
        <v>2.5</v>
      </c>
      <c r="B14" t="s">
        <v>0</v>
      </c>
      <c r="C14" t="s">
        <v>0</v>
      </c>
      <c r="D14">
        <v>607820.14</v>
      </c>
      <c r="E14" t="s">
        <v>0</v>
      </c>
      <c r="F14">
        <v>83875.600000000006</v>
      </c>
      <c r="G14">
        <v>889295.4</v>
      </c>
      <c r="I14" s="1">
        <v>2.5</v>
      </c>
      <c r="J14" t="s">
        <v>0</v>
      </c>
      <c r="K14" t="s">
        <v>0</v>
      </c>
      <c r="L14">
        <v>237085.31400000001</v>
      </c>
      <c r="M14">
        <v>536356.53</v>
      </c>
      <c r="N14">
        <v>421879.15</v>
      </c>
      <c r="O14">
        <v>271970.34399999998</v>
      </c>
    </row>
    <row r="15" spans="1:21" x14ac:dyDescent="0.25">
      <c r="A15" s="1">
        <v>7.5</v>
      </c>
      <c r="B15" t="s">
        <v>0</v>
      </c>
      <c r="C15" t="s">
        <v>0</v>
      </c>
      <c r="D15">
        <v>207956.30600000001</v>
      </c>
      <c r="E15">
        <v>322255.43199999997</v>
      </c>
      <c r="F15">
        <v>611278.91</v>
      </c>
      <c r="G15">
        <v>1019153.38</v>
      </c>
      <c r="I15" s="1">
        <v>7.5</v>
      </c>
      <c r="J15" t="s">
        <v>0</v>
      </c>
      <c r="K15" t="s">
        <v>0</v>
      </c>
      <c r="L15">
        <v>458360.33799999999</v>
      </c>
      <c r="M15">
        <v>538865.59</v>
      </c>
      <c r="N15">
        <v>490175.571</v>
      </c>
      <c r="O15">
        <v>419581.42</v>
      </c>
    </row>
    <row r="16" spans="1:21" x14ac:dyDescent="0.25">
      <c r="A16" s="1">
        <v>12.5</v>
      </c>
      <c r="B16" t="s">
        <v>0</v>
      </c>
      <c r="C16" t="s">
        <v>0</v>
      </c>
      <c r="D16">
        <v>155855.046</v>
      </c>
      <c r="E16">
        <v>387169.51199999999</v>
      </c>
      <c r="F16">
        <v>701865.11</v>
      </c>
      <c r="G16">
        <v>530200.06999999995</v>
      </c>
      <c r="I16" s="1">
        <v>12.5</v>
      </c>
      <c r="J16" t="s">
        <v>0</v>
      </c>
      <c r="K16" t="s">
        <v>0</v>
      </c>
      <c r="L16">
        <v>180692.31599999999</v>
      </c>
      <c r="M16">
        <v>958968.85</v>
      </c>
      <c r="N16">
        <v>555343.86199999996</v>
      </c>
      <c r="O16">
        <v>164244.83799999999</v>
      </c>
    </row>
    <row r="17" spans="1:15" x14ac:dyDescent="0.25">
      <c r="A17" s="1">
        <v>17.5</v>
      </c>
      <c r="B17" t="s">
        <v>0</v>
      </c>
      <c r="C17" t="s">
        <v>0</v>
      </c>
      <c r="D17">
        <v>105633.448</v>
      </c>
      <c r="E17">
        <v>524054.05800000002</v>
      </c>
      <c r="F17" t="s">
        <v>0</v>
      </c>
      <c r="G17" t="s">
        <v>0</v>
      </c>
      <c r="I17" s="1">
        <v>17.5</v>
      </c>
      <c r="J17" t="s">
        <v>0</v>
      </c>
      <c r="K17" t="s">
        <v>0</v>
      </c>
      <c r="L17">
        <v>194609.73</v>
      </c>
      <c r="M17">
        <v>375717.09</v>
      </c>
      <c r="N17">
        <v>390825.19</v>
      </c>
      <c r="O17" t="s">
        <v>0</v>
      </c>
    </row>
    <row r="18" spans="1:15" x14ac:dyDescent="0.25">
      <c r="A18" s="1">
        <v>22.5</v>
      </c>
      <c r="B18" t="s">
        <v>0</v>
      </c>
      <c r="C18" t="s">
        <v>0</v>
      </c>
      <c r="D18">
        <v>102722</v>
      </c>
      <c r="E18">
        <v>162189</v>
      </c>
      <c r="F18">
        <v>1200</v>
      </c>
      <c r="G18" t="s">
        <v>0</v>
      </c>
      <c r="I18" s="1">
        <v>22.5</v>
      </c>
      <c r="J18" t="s">
        <v>0</v>
      </c>
      <c r="K18" t="s">
        <v>0</v>
      </c>
      <c r="L18">
        <v>174150</v>
      </c>
      <c r="M18">
        <v>905314</v>
      </c>
      <c r="N18">
        <v>2750</v>
      </c>
      <c r="O18" t="s">
        <v>0</v>
      </c>
    </row>
    <row r="19" spans="1:15" x14ac:dyDescent="0.25">
      <c r="A19" s="1">
        <v>27.5</v>
      </c>
      <c r="B19" t="s">
        <v>0</v>
      </c>
      <c r="C19" t="s">
        <v>0</v>
      </c>
      <c r="D19">
        <v>98383</v>
      </c>
      <c r="E19">
        <v>1449667.08</v>
      </c>
      <c r="F19">
        <v>3252</v>
      </c>
      <c r="G19" t="s">
        <v>0</v>
      </c>
      <c r="I19" s="1">
        <v>27.5</v>
      </c>
      <c r="J19" t="s">
        <v>0</v>
      </c>
      <c r="K19" t="s">
        <v>0</v>
      </c>
      <c r="L19" t="s">
        <v>0</v>
      </c>
      <c r="M19">
        <v>859645</v>
      </c>
      <c r="N19">
        <v>39950</v>
      </c>
      <c r="O19" t="s">
        <v>0</v>
      </c>
    </row>
    <row r="20" spans="1:15" x14ac:dyDescent="0.25">
      <c r="A20" s="1">
        <v>32.5</v>
      </c>
      <c r="B20" t="s">
        <v>0</v>
      </c>
      <c r="C20" t="s">
        <v>0</v>
      </c>
      <c r="D20">
        <v>9984</v>
      </c>
      <c r="E20">
        <v>4481548.95</v>
      </c>
      <c r="F20">
        <v>614857</v>
      </c>
      <c r="G20">
        <v>288229</v>
      </c>
      <c r="I20" s="1">
        <v>32.5</v>
      </c>
      <c r="J20" t="s">
        <v>0</v>
      </c>
      <c r="K20" t="s">
        <v>0</v>
      </c>
      <c r="L20">
        <v>34940</v>
      </c>
      <c r="M20">
        <v>1272182</v>
      </c>
      <c r="N20">
        <v>125314</v>
      </c>
      <c r="O20">
        <v>123365</v>
      </c>
    </row>
    <row r="21" spans="1:15" x14ac:dyDescent="0.25">
      <c r="A21" s="1">
        <v>37.5</v>
      </c>
      <c r="B21" t="s">
        <v>0</v>
      </c>
      <c r="C21" t="s">
        <v>0</v>
      </c>
      <c r="D21">
        <v>78420</v>
      </c>
      <c r="E21">
        <v>199478</v>
      </c>
      <c r="F21">
        <v>1244330</v>
      </c>
      <c r="G21">
        <v>1183293</v>
      </c>
      <c r="I21" s="1">
        <v>37.5</v>
      </c>
      <c r="J21" t="s">
        <v>0</v>
      </c>
      <c r="K21" t="s">
        <v>0</v>
      </c>
      <c r="L21">
        <v>29800</v>
      </c>
      <c r="M21">
        <v>486692</v>
      </c>
      <c r="N21">
        <v>534625</v>
      </c>
      <c r="O21">
        <v>3200212</v>
      </c>
    </row>
    <row r="22" spans="1:15" x14ac:dyDescent="0.25">
      <c r="A22" s="1">
        <v>42.5</v>
      </c>
      <c r="B22" t="s">
        <v>0</v>
      </c>
      <c r="C22" t="s">
        <v>0</v>
      </c>
      <c r="D22" t="s">
        <v>0</v>
      </c>
      <c r="E22">
        <v>16500</v>
      </c>
      <c r="F22">
        <v>1308907</v>
      </c>
      <c r="G22">
        <v>103464.97</v>
      </c>
      <c r="I22" s="1">
        <v>42.5</v>
      </c>
      <c r="J22" t="s">
        <v>0</v>
      </c>
      <c r="K22" t="s">
        <v>0</v>
      </c>
      <c r="L22" t="s">
        <v>0</v>
      </c>
      <c r="M22">
        <v>45780</v>
      </c>
      <c r="N22">
        <v>255857</v>
      </c>
      <c r="O22">
        <v>242027</v>
      </c>
    </row>
    <row r="24" spans="1:15" x14ac:dyDescent="0.25">
      <c r="A24" s="1"/>
      <c r="B24">
        <v>-47.5</v>
      </c>
      <c r="C24">
        <v>-42.5</v>
      </c>
      <c r="D24">
        <v>-37.5</v>
      </c>
      <c r="E24">
        <v>-32.5</v>
      </c>
      <c r="F24">
        <v>-27.5</v>
      </c>
      <c r="G24">
        <v>-22.5</v>
      </c>
      <c r="I24" s="2"/>
      <c r="J24">
        <v>-47.5</v>
      </c>
      <c r="K24">
        <v>-42.5</v>
      </c>
      <c r="L24">
        <v>-37.5</v>
      </c>
      <c r="M24">
        <v>-32.5</v>
      </c>
      <c r="N24">
        <v>-27.5</v>
      </c>
      <c r="O24">
        <v>-22.5</v>
      </c>
    </row>
    <row r="25" spans="1:15" x14ac:dyDescent="0.25">
      <c r="A25" s="1">
        <v>-52.5</v>
      </c>
      <c r="B25" t="s">
        <v>0</v>
      </c>
      <c r="C25" t="s">
        <v>0</v>
      </c>
      <c r="D25">
        <v>0</v>
      </c>
      <c r="E25">
        <v>70.944834499999999</v>
      </c>
      <c r="F25" t="s">
        <v>0</v>
      </c>
      <c r="G25" t="s">
        <v>0</v>
      </c>
      <c r="I25" s="2">
        <v>-52.5</v>
      </c>
      <c r="J25" t="s">
        <v>0</v>
      </c>
      <c r="K25" t="s">
        <v>0</v>
      </c>
      <c r="L25">
        <v>0</v>
      </c>
      <c r="M25">
        <v>26.806238</v>
      </c>
      <c r="N25" t="s">
        <v>0</v>
      </c>
      <c r="O25" t="s">
        <v>0</v>
      </c>
    </row>
    <row r="26" spans="1:15" x14ac:dyDescent="0.25">
      <c r="A26" s="1">
        <v>-47.5</v>
      </c>
      <c r="B26" t="s">
        <v>0</v>
      </c>
      <c r="C26" t="s">
        <v>0</v>
      </c>
      <c r="D26">
        <v>0.49217889999999997</v>
      </c>
      <c r="E26">
        <v>138.40591620000001</v>
      </c>
      <c r="F26">
        <v>234.97935960000001</v>
      </c>
      <c r="G26" t="s">
        <v>0</v>
      </c>
      <c r="I26" s="2">
        <v>-47.5</v>
      </c>
      <c r="J26" t="s">
        <v>0</v>
      </c>
      <c r="K26" t="s">
        <v>0</v>
      </c>
      <c r="L26">
        <v>12.87045196</v>
      </c>
      <c r="M26">
        <v>7.2390930000000004</v>
      </c>
      <c r="N26">
        <v>5.1816490000000002</v>
      </c>
      <c r="O26">
        <v>2.4257792</v>
      </c>
    </row>
    <row r="27" spans="1:15" x14ac:dyDescent="0.25">
      <c r="A27" s="1">
        <v>-42.5</v>
      </c>
      <c r="B27" t="s">
        <v>0</v>
      </c>
      <c r="C27" t="s">
        <v>0</v>
      </c>
      <c r="D27" t="s">
        <v>0</v>
      </c>
      <c r="E27">
        <v>54.961800799999999</v>
      </c>
      <c r="F27">
        <v>174.6476495</v>
      </c>
      <c r="G27">
        <v>34.04119</v>
      </c>
      <c r="I27" s="2">
        <v>-42.5</v>
      </c>
      <c r="J27" t="s">
        <v>0</v>
      </c>
      <c r="K27" t="s">
        <v>0</v>
      </c>
      <c r="L27">
        <v>40.511997860000001</v>
      </c>
      <c r="M27">
        <v>0</v>
      </c>
      <c r="N27">
        <v>6.7175630000000002</v>
      </c>
      <c r="O27">
        <v>0.91282260000000004</v>
      </c>
    </row>
    <row r="28" spans="1:15" x14ac:dyDescent="0.25">
      <c r="A28" s="1">
        <v>-37.5</v>
      </c>
      <c r="B28" t="s">
        <v>0</v>
      </c>
      <c r="C28" t="s">
        <v>0</v>
      </c>
      <c r="D28" t="s">
        <v>0</v>
      </c>
      <c r="E28">
        <v>9.2456139000000004</v>
      </c>
      <c r="F28">
        <v>0.2391749</v>
      </c>
      <c r="G28">
        <v>0</v>
      </c>
      <c r="I28" s="2">
        <v>-37.5</v>
      </c>
      <c r="J28" t="s">
        <v>0</v>
      </c>
      <c r="K28" t="s">
        <v>0</v>
      </c>
      <c r="L28">
        <v>7.8597535199999999</v>
      </c>
      <c r="M28">
        <v>6.8943089999999998</v>
      </c>
      <c r="N28">
        <v>2.0429430000000002</v>
      </c>
      <c r="O28">
        <v>0</v>
      </c>
    </row>
    <row r="29" spans="1:15" x14ac:dyDescent="0.25">
      <c r="A29" s="1">
        <v>-32.5</v>
      </c>
      <c r="B29" t="s">
        <v>0</v>
      </c>
      <c r="C29" t="s">
        <v>0</v>
      </c>
      <c r="D29" t="s">
        <v>0</v>
      </c>
      <c r="E29">
        <v>0.2373131</v>
      </c>
      <c r="F29">
        <v>0</v>
      </c>
      <c r="G29" t="s">
        <v>0</v>
      </c>
      <c r="I29" s="2">
        <v>-32.5</v>
      </c>
      <c r="J29" t="s">
        <v>0</v>
      </c>
      <c r="K29" t="s">
        <v>0</v>
      </c>
      <c r="L29">
        <v>4.758064E-2</v>
      </c>
      <c r="M29">
        <v>1.761309</v>
      </c>
      <c r="N29">
        <v>0</v>
      </c>
      <c r="O29">
        <v>0</v>
      </c>
    </row>
    <row r="30" spans="1:15" x14ac:dyDescent="0.25">
      <c r="A30" s="1">
        <v>-27.5</v>
      </c>
      <c r="B30" t="s">
        <v>0</v>
      </c>
      <c r="C30" t="s">
        <v>0</v>
      </c>
      <c r="D30" t="s">
        <v>0</v>
      </c>
      <c r="E30">
        <v>0</v>
      </c>
      <c r="F30">
        <v>86.459682400000005</v>
      </c>
      <c r="G30" t="s">
        <v>0</v>
      </c>
      <c r="I30" s="2">
        <v>-27.5</v>
      </c>
      <c r="J30" t="s">
        <v>0</v>
      </c>
      <c r="K30" t="s">
        <v>0</v>
      </c>
      <c r="L30" t="s">
        <v>0</v>
      </c>
      <c r="M30" t="s">
        <v>0</v>
      </c>
      <c r="N30" t="s">
        <v>0</v>
      </c>
      <c r="O30">
        <v>0</v>
      </c>
    </row>
    <row r="31" spans="1:15" x14ac:dyDescent="0.25">
      <c r="A31" s="1">
        <v>-22.5</v>
      </c>
      <c r="B31" t="s">
        <v>0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I31" s="2">
        <v>-22.5</v>
      </c>
      <c r="J31" t="s">
        <v>0</v>
      </c>
      <c r="K31" t="s">
        <v>0</v>
      </c>
      <c r="L31" t="s">
        <v>0</v>
      </c>
      <c r="M31" t="s">
        <v>0</v>
      </c>
      <c r="N31" t="s">
        <v>0</v>
      </c>
      <c r="O31" t="s">
        <v>0</v>
      </c>
    </row>
    <row r="32" spans="1:15" x14ac:dyDescent="0.25">
      <c r="A32" s="1">
        <v>-17.5</v>
      </c>
      <c r="B32" t="s">
        <v>0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I32" s="2">
        <v>-17.5</v>
      </c>
      <c r="J32" t="s">
        <v>0</v>
      </c>
      <c r="K32" t="s">
        <v>0</v>
      </c>
      <c r="L32" t="s">
        <v>0</v>
      </c>
      <c r="M32">
        <v>0</v>
      </c>
      <c r="N32" t="s">
        <v>0</v>
      </c>
      <c r="O32" t="s">
        <v>0</v>
      </c>
    </row>
    <row r="33" spans="1:15" x14ac:dyDescent="0.25">
      <c r="A33" s="1">
        <v>-12.5</v>
      </c>
      <c r="B33" t="s">
        <v>0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I33" s="2">
        <v>-12.5</v>
      </c>
      <c r="J33" t="s">
        <v>0</v>
      </c>
      <c r="K33" t="s">
        <v>0</v>
      </c>
      <c r="L33" t="s">
        <v>0</v>
      </c>
      <c r="M33" t="s">
        <v>0</v>
      </c>
      <c r="N33" t="s">
        <v>0</v>
      </c>
      <c r="O33" t="s">
        <v>0</v>
      </c>
    </row>
    <row r="34" spans="1:15" x14ac:dyDescent="0.25">
      <c r="A34" s="1">
        <v>-7.5</v>
      </c>
      <c r="B34" t="s">
        <v>0</v>
      </c>
      <c r="C34">
        <v>18.965820000000001</v>
      </c>
      <c r="D34" t="s">
        <v>0</v>
      </c>
      <c r="E34" t="s">
        <v>0</v>
      </c>
      <c r="F34" t="s">
        <v>0</v>
      </c>
      <c r="G34" t="s">
        <v>0</v>
      </c>
      <c r="I34" s="2">
        <v>-7.5</v>
      </c>
      <c r="J34" t="s">
        <v>0</v>
      </c>
      <c r="K34" t="s">
        <v>0</v>
      </c>
      <c r="L34" t="s">
        <v>0</v>
      </c>
      <c r="M34" t="s">
        <v>0</v>
      </c>
      <c r="N34" t="s">
        <v>0</v>
      </c>
      <c r="O34" t="s">
        <v>0</v>
      </c>
    </row>
    <row r="35" spans="1:15" x14ac:dyDescent="0.25">
      <c r="A35" s="1">
        <v>-2.5</v>
      </c>
      <c r="B35" t="s">
        <v>0</v>
      </c>
      <c r="C35">
        <v>11.96332</v>
      </c>
      <c r="D35" t="s">
        <v>0</v>
      </c>
      <c r="E35" t="s">
        <v>0</v>
      </c>
      <c r="F35" t="s">
        <v>0</v>
      </c>
      <c r="G35" t="s">
        <v>0</v>
      </c>
      <c r="I35" s="2">
        <v>-2.5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</row>
    <row r="36" spans="1:15" x14ac:dyDescent="0.25">
      <c r="A36" s="1">
        <v>2.5</v>
      </c>
      <c r="B36" t="s">
        <v>0</v>
      </c>
      <c r="C36" t="s">
        <v>0</v>
      </c>
      <c r="D36" t="s">
        <v>0</v>
      </c>
      <c r="E36" t="s">
        <v>0</v>
      </c>
      <c r="F36">
        <v>0</v>
      </c>
      <c r="G36">
        <v>0</v>
      </c>
      <c r="I36" s="2">
        <v>2.5</v>
      </c>
      <c r="J36" t="s">
        <v>0</v>
      </c>
      <c r="K36" t="s">
        <v>0</v>
      </c>
      <c r="L36" t="s">
        <v>0</v>
      </c>
      <c r="M36" t="s">
        <v>0</v>
      </c>
      <c r="N36" t="s">
        <v>0</v>
      </c>
      <c r="O36">
        <v>0</v>
      </c>
    </row>
    <row r="37" spans="1:15" x14ac:dyDescent="0.25">
      <c r="A37" s="1">
        <v>7.5</v>
      </c>
      <c r="B37" t="s">
        <v>0</v>
      </c>
      <c r="C37" t="s">
        <v>0</v>
      </c>
      <c r="D37" t="s">
        <v>0</v>
      </c>
      <c r="E37" t="s">
        <v>0</v>
      </c>
      <c r="F37" t="s">
        <v>0</v>
      </c>
      <c r="G37" t="s">
        <v>0</v>
      </c>
      <c r="I37" s="2">
        <v>7.5</v>
      </c>
      <c r="J37" t="s">
        <v>0</v>
      </c>
      <c r="K37" t="s">
        <v>0</v>
      </c>
      <c r="L37" t="s">
        <v>0</v>
      </c>
      <c r="M37" t="s">
        <v>0</v>
      </c>
      <c r="N37" t="s">
        <v>0</v>
      </c>
      <c r="O37">
        <v>0</v>
      </c>
    </row>
    <row r="38" spans="1:15" x14ac:dyDescent="0.25">
      <c r="A38" s="1">
        <v>12.5</v>
      </c>
      <c r="B38" t="s">
        <v>0</v>
      </c>
      <c r="C38" t="s">
        <v>0</v>
      </c>
      <c r="D38">
        <v>0</v>
      </c>
      <c r="E38">
        <v>47.549486299999998</v>
      </c>
      <c r="F38" t="s">
        <v>0</v>
      </c>
      <c r="G38" t="s">
        <v>0</v>
      </c>
      <c r="I38" s="2">
        <v>12.5</v>
      </c>
      <c r="J38" t="s">
        <v>0</v>
      </c>
      <c r="K38" t="s">
        <v>0</v>
      </c>
      <c r="L38">
        <v>16.761810390000001</v>
      </c>
      <c r="M38">
        <v>114.162958</v>
      </c>
      <c r="N38" t="s">
        <v>0</v>
      </c>
      <c r="O38" t="s">
        <v>0</v>
      </c>
    </row>
    <row r="39" spans="1:15" x14ac:dyDescent="0.25">
      <c r="A39" s="1">
        <v>17.5</v>
      </c>
      <c r="B39" t="s">
        <v>0</v>
      </c>
      <c r="C39" t="s">
        <v>0</v>
      </c>
      <c r="D39">
        <v>0</v>
      </c>
      <c r="E39">
        <v>0</v>
      </c>
      <c r="F39" t="s">
        <v>0</v>
      </c>
      <c r="G39" t="s">
        <v>0</v>
      </c>
      <c r="I39" s="2">
        <v>17.5</v>
      </c>
      <c r="J39" t="s">
        <v>0</v>
      </c>
      <c r="K39" t="s">
        <v>0</v>
      </c>
      <c r="L39">
        <v>13.23793145</v>
      </c>
      <c r="M39">
        <v>13.045731999999999</v>
      </c>
      <c r="N39" t="s">
        <v>0</v>
      </c>
      <c r="O39" t="s">
        <v>0</v>
      </c>
    </row>
    <row r="40" spans="1:15" x14ac:dyDescent="0.25">
      <c r="A40" s="1">
        <v>22.5</v>
      </c>
      <c r="B40" t="s">
        <v>0</v>
      </c>
      <c r="C40" t="s">
        <v>0</v>
      </c>
      <c r="D40">
        <v>1.1713344999999999</v>
      </c>
      <c r="E40">
        <v>2.5605471999999998</v>
      </c>
      <c r="F40" t="s">
        <v>0</v>
      </c>
      <c r="G40" t="s">
        <v>0</v>
      </c>
      <c r="I40" s="2">
        <v>22.5</v>
      </c>
      <c r="J40" t="s">
        <v>0</v>
      </c>
      <c r="K40" t="s">
        <v>0</v>
      </c>
      <c r="L40">
        <v>8.6142302900000001</v>
      </c>
      <c r="M40">
        <v>72.541185999999996</v>
      </c>
      <c r="N40" t="s">
        <v>0</v>
      </c>
      <c r="O40" t="s">
        <v>0</v>
      </c>
    </row>
    <row r="41" spans="1:15" x14ac:dyDescent="0.25">
      <c r="A41" s="1">
        <v>27.5</v>
      </c>
      <c r="B41" t="s">
        <v>0</v>
      </c>
      <c r="C41" t="s">
        <v>0</v>
      </c>
      <c r="D41">
        <v>0</v>
      </c>
      <c r="E41">
        <v>120.8291703</v>
      </c>
      <c r="F41" t="s">
        <v>0</v>
      </c>
      <c r="G41" t="s">
        <v>0</v>
      </c>
      <c r="I41" s="2">
        <v>27.5</v>
      </c>
      <c r="J41" t="s">
        <v>0</v>
      </c>
      <c r="K41" t="s">
        <v>0</v>
      </c>
      <c r="L41" t="s">
        <v>0</v>
      </c>
      <c r="M41">
        <v>11.091734000000001</v>
      </c>
      <c r="N41" t="s">
        <v>0</v>
      </c>
      <c r="O41" t="s">
        <v>0</v>
      </c>
    </row>
    <row r="42" spans="1:15" x14ac:dyDescent="0.25">
      <c r="A42" s="1">
        <v>32.5</v>
      </c>
      <c r="B42" t="s">
        <v>0</v>
      </c>
      <c r="C42" t="s">
        <v>0</v>
      </c>
      <c r="D42">
        <v>0</v>
      </c>
      <c r="E42">
        <v>38.045967500000003</v>
      </c>
      <c r="F42">
        <v>0</v>
      </c>
      <c r="G42" t="s">
        <v>0</v>
      </c>
      <c r="I42" s="2">
        <v>32.5</v>
      </c>
      <c r="J42" t="s">
        <v>0</v>
      </c>
      <c r="K42" t="s">
        <v>0</v>
      </c>
      <c r="L42" t="s">
        <v>0</v>
      </c>
      <c r="M42">
        <v>0</v>
      </c>
      <c r="N42">
        <v>0</v>
      </c>
      <c r="O42" t="s">
        <v>0</v>
      </c>
    </row>
    <row r="43" spans="1:15" x14ac:dyDescent="0.25">
      <c r="A43" s="1">
        <v>37.5</v>
      </c>
      <c r="B43" t="s">
        <v>0</v>
      </c>
      <c r="C43" t="s">
        <v>0</v>
      </c>
      <c r="D43" t="s">
        <v>0</v>
      </c>
      <c r="E43">
        <v>0</v>
      </c>
      <c r="F43">
        <v>16.253004199999999</v>
      </c>
      <c r="G43" t="s">
        <v>0</v>
      </c>
      <c r="I43" s="2">
        <v>37.5</v>
      </c>
      <c r="J43" t="s">
        <v>0</v>
      </c>
      <c r="K43" t="s">
        <v>0</v>
      </c>
      <c r="L43" t="s">
        <v>0</v>
      </c>
      <c r="M43">
        <v>0</v>
      </c>
      <c r="N43">
        <v>0</v>
      </c>
      <c r="O43" t="s">
        <v>0</v>
      </c>
    </row>
    <row r="44" spans="1:15" x14ac:dyDescent="0.25">
      <c r="A44" s="1">
        <v>42.5</v>
      </c>
      <c r="B44" t="s">
        <v>0</v>
      </c>
      <c r="C44" t="s">
        <v>0</v>
      </c>
      <c r="D44" t="s">
        <v>0</v>
      </c>
      <c r="E44" t="s">
        <v>0</v>
      </c>
      <c r="F44" t="s">
        <v>0</v>
      </c>
      <c r="G44" t="s">
        <v>0</v>
      </c>
      <c r="I44" s="2">
        <v>42.5</v>
      </c>
      <c r="J44" t="s">
        <v>0</v>
      </c>
      <c r="K44" t="s">
        <v>0</v>
      </c>
      <c r="L44" t="s">
        <v>0</v>
      </c>
      <c r="M44" t="s">
        <v>0</v>
      </c>
      <c r="N44">
        <v>0</v>
      </c>
      <c r="O44" t="s">
        <v>0</v>
      </c>
    </row>
    <row r="46" spans="1:15" x14ac:dyDescent="0.25">
      <c r="A46" t="s">
        <v>13</v>
      </c>
      <c r="I46" t="s">
        <v>13</v>
      </c>
    </row>
    <row r="47" spans="1:15" x14ac:dyDescent="0.25">
      <c r="A47" s="1"/>
      <c r="B47">
        <v>-47.5</v>
      </c>
      <c r="C47">
        <v>-42.5</v>
      </c>
      <c r="D47">
        <v>-37.5</v>
      </c>
      <c r="E47">
        <v>-32.5</v>
      </c>
      <c r="F47">
        <v>-27.5</v>
      </c>
      <c r="G47">
        <v>-22.5</v>
      </c>
      <c r="I47" s="1"/>
      <c r="J47">
        <v>-47.5</v>
      </c>
      <c r="K47">
        <v>-42.5</v>
      </c>
      <c r="L47">
        <v>-37.5</v>
      </c>
      <c r="M47">
        <v>-32.5</v>
      </c>
      <c r="N47">
        <v>-27.5</v>
      </c>
      <c r="O47">
        <v>-22.5</v>
      </c>
    </row>
    <row r="48" spans="1:15" x14ac:dyDescent="0.25">
      <c r="A48" s="1">
        <v>-52.5</v>
      </c>
      <c r="B48" t="str">
        <f>IF(B3="NA","",IF(B25="NA",$U$2*B3/1000,B25))</f>
        <v/>
      </c>
      <c r="C48" t="str">
        <f t="shared" ref="C48:G48" si="0">IF(C3="NA","",IF(C25="NA",$U$2*C3/1000,C25))</f>
        <v/>
      </c>
      <c r="D48">
        <f t="shared" si="0"/>
        <v>0</v>
      </c>
      <c r="E48">
        <f t="shared" si="0"/>
        <v>70.944834499999999</v>
      </c>
      <c r="F48" t="str">
        <f t="shared" si="0"/>
        <v/>
      </c>
      <c r="G48" t="str">
        <f t="shared" si="0"/>
        <v/>
      </c>
      <c r="I48" s="1">
        <v>-52.5</v>
      </c>
      <c r="J48" t="str">
        <f>IF(J3="NA","",IF(J25="NA",$U$3*J3/1000,J25))</f>
        <v/>
      </c>
      <c r="K48" t="str">
        <f t="shared" ref="K48:O48" si="1">IF(K3="NA","",IF(K25="NA",$U$3*K3/1000,K25))</f>
        <v/>
      </c>
      <c r="L48">
        <f t="shared" si="1"/>
        <v>0</v>
      </c>
      <c r="M48">
        <f t="shared" si="1"/>
        <v>26.806238</v>
      </c>
      <c r="N48" t="str">
        <f t="shared" si="1"/>
        <v/>
      </c>
      <c r="O48" t="str">
        <f t="shared" si="1"/>
        <v/>
      </c>
    </row>
    <row r="49" spans="1:15" x14ac:dyDescent="0.25">
      <c r="A49" s="1">
        <v>-47.5</v>
      </c>
      <c r="B49" t="str">
        <f t="shared" ref="B49:G64" si="2">IF(B4="NA","",IF(B26="NA",$U$2*B4/1000,B26))</f>
        <v/>
      </c>
      <c r="C49" t="str">
        <f t="shared" si="2"/>
        <v/>
      </c>
      <c r="D49">
        <f t="shared" si="2"/>
        <v>0.49217889999999997</v>
      </c>
      <c r="E49">
        <f t="shared" si="2"/>
        <v>138.40591620000001</v>
      </c>
      <c r="F49">
        <f t="shared" si="2"/>
        <v>234.97935960000001</v>
      </c>
      <c r="G49">
        <f t="shared" si="2"/>
        <v>1.4255643868038919</v>
      </c>
      <c r="I49" s="1">
        <v>-47.5</v>
      </c>
      <c r="J49" t="str">
        <f t="shared" ref="J49:O64" si="3">IF(J4="NA","",IF(J26="NA",$S$3*J4/1000,J26))</f>
        <v/>
      </c>
      <c r="K49" t="str">
        <f t="shared" si="3"/>
        <v/>
      </c>
      <c r="L49">
        <f t="shared" si="3"/>
        <v>12.87045196</v>
      </c>
      <c r="M49">
        <f t="shared" si="3"/>
        <v>7.2390930000000004</v>
      </c>
      <c r="N49">
        <f t="shared" si="3"/>
        <v>5.1816490000000002</v>
      </c>
      <c r="O49">
        <f t="shared" si="3"/>
        <v>2.4257792</v>
      </c>
    </row>
    <row r="50" spans="1:15" x14ac:dyDescent="0.25">
      <c r="A50" s="1">
        <v>-42.5</v>
      </c>
      <c r="B50" t="str">
        <f t="shared" si="2"/>
        <v/>
      </c>
      <c r="C50" t="str">
        <f t="shared" si="2"/>
        <v/>
      </c>
      <c r="D50" t="str">
        <f t="shared" si="2"/>
        <v/>
      </c>
      <c r="E50">
        <f t="shared" si="2"/>
        <v>54.961800799999999</v>
      </c>
      <c r="F50">
        <f t="shared" si="2"/>
        <v>174.6476495</v>
      </c>
      <c r="G50">
        <f t="shared" si="2"/>
        <v>34.04119</v>
      </c>
      <c r="I50" s="1">
        <v>-42.5</v>
      </c>
      <c r="J50" t="str">
        <f t="shared" si="3"/>
        <v/>
      </c>
      <c r="K50">
        <f t="shared" si="3"/>
        <v>0.18389059539543923</v>
      </c>
      <c r="L50">
        <f t="shared" si="3"/>
        <v>40.511997860000001</v>
      </c>
      <c r="M50">
        <f t="shared" si="3"/>
        <v>0</v>
      </c>
      <c r="N50">
        <f t="shared" si="3"/>
        <v>6.7175630000000002</v>
      </c>
      <c r="O50">
        <f t="shared" si="3"/>
        <v>0.91282260000000004</v>
      </c>
    </row>
    <row r="51" spans="1:15" x14ac:dyDescent="0.25">
      <c r="A51" s="1">
        <v>-37.5</v>
      </c>
      <c r="B51" t="str">
        <f t="shared" si="2"/>
        <v/>
      </c>
      <c r="C51" t="str">
        <f t="shared" si="2"/>
        <v/>
      </c>
      <c r="D51">
        <f t="shared" si="2"/>
        <v>6.4712782299972502E-2</v>
      </c>
      <c r="E51">
        <f t="shared" si="2"/>
        <v>9.2456139000000004</v>
      </c>
      <c r="F51">
        <f t="shared" si="2"/>
        <v>0.2391749</v>
      </c>
      <c r="G51">
        <f t="shared" si="2"/>
        <v>0</v>
      </c>
      <c r="I51" s="1">
        <v>-37.5</v>
      </c>
      <c r="J51">
        <f t="shared" si="3"/>
        <v>2.2686848248732731E-2</v>
      </c>
      <c r="K51" t="str">
        <f t="shared" si="3"/>
        <v/>
      </c>
      <c r="L51">
        <f t="shared" si="3"/>
        <v>7.8597535199999999</v>
      </c>
      <c r="M51">
        <f t="shared" si="3"/>
        <v>6.8943089999999998</v>
      </c>
      <c r="N51">
        <f t="shared" si="3"/>
        <v>2.0429430000000002</v>
      </c>
      <c r="O51">
        <f t="shared" si="3"/>
        <v>0</v>
      </c>
    </row>
    <row r="52" spans="1:15" x14ac:dyDescent="0.25">
      <c r="A52" s="1">
        <v>-32.5</v>
      </c>
      <c r="B52">
        <f t="shared" si="2"/>
        <v>1.8249689399939338E-2</v>
      </c>
      <c r="C52" t="str">
        <f t="shared" si="2"/>
        <v/>
      </c>
      <c r="D52">
        <f t="shared" si="2"/>
        <v>3.2424870284695227E-2</v>
      </c>
      <c r="E52">
        <f t="shared" si="2"/>
        <v>0.2373131</v>
      </c>
      <c r="F52">
        <f t="shared" si="2"/>
        <v>0</v>
      </c>
      <c r="G52">
        <f t="shared" si="2"/>
        <v>0.53516443775056632</v>
      </c>
      <c r="I52" s="1">
        <v>-32.5</v>
      </c>
      <c r="J52">
        <f t="shared" si="3"/>
        <v>1.7993017576581127E-2</v>
      </c>
      <c r="K52">
        <f t="shared" si="3"/>
        <v>3.4714789346121204E-2</v>
      </c>
      <c r="L52">
        <f t="shared" si="3"/>
        <v>4.758064E-2</v>
      </c>
      <c r="M52">
        <f t="shared" si="3"/>
        <v>1.761309</v>
      </c>
      <c r="N52">
        <f t="shared" si="3"/>
        <v>0</v>
      </c>
      <c r="O52">
        <f t="shared" si="3"/>
        <v>0</v>
      </c>
    </row>
    <row r="53" spans="1:15" x14ac:dyDescent="0.25">
      <c r="A53" s="1">
        <v>-27.5</v>
      </c>
      <c r="B53" t="str">
        <f t="shared" si="2"/>
        <v/>
      </c>
      <c r="C53" t="str">
        <f t="shared" si="2"/>
        <v/>
      </c>
      <c r="D53" t="str">
        <f t="shared" si="2"/>
        <v/>
      </c>
      <c r="E53">
        <f t="shared" si="2"/>
        <v>0</v>
      </c>
      <c r="F53">
        <f t="shared" si="2"/>
        <v>86.459682400000005</v>
      </c>
      <c r="G53">
        <f t="shared" si="2"/>
        <v>43.389415289735247</v>
      </c>
      <c r="I53" s="1">
        <v>-27.5</v>
      </c>
      <c r="J53" t="str">
        <f t="shared" si="3"/>
        <v/>
      </c>
      <c r="K53" t="str">
        <f t="shared" si="3"/>
        <v/>
      </c>
      <c r="L53" t="str">
        <f t="shared" si="3"/>
        <v/>
      </c>
      <c r="M53" t="str">
        <f t="shared" si="3"/>
        <v/>
      </c>
      <c r="N53">
        <f t="shared" si="3"/>
        <v>27.106133354210698</v>
      </c>
      <c r="O53">
        <f t="shared" si="3"/>
        <v>0</v>
      </c>
    </row>
    <row r="54" spans="1:15" x14ac:dyDescent="0.25">
      <c r="A54" s="1">
        <v>-22.5</v>
      </c>
      <c r="B54" t="str">
        <f t="shared" si="2"/>
        <v/>
      </c>
      <c r="C54" t="str">
        <f t="shared" si="2"/>
        <v/>
      </c>
      <c r="D54" t="str">
        <f t="shared" si="2"/>
        <v/>
      </c>
      <c r="E54">
        <f t="shared" si="2"/>
        <v>14.041472451346733</v>
      </c>
      <c r="F54">
        <f t="shared" si="2"/>
        <v>16.232592643738315</v>
      </c>
      <c r="G54" t="str">
        <f t="shared" si="2"/>
        <v/>
      </c>
      <c r="I54" s="1">
        <v>-22.5</v>
      </c>
      <c r="J54" t="str">
        <f t="shared" si="3"/>
        <v/>
      </c>
      <c r="K54" t="str">
        <f t="shared" si="3"/>
        <v/>
      </c>
      <c r="L54" t="str">
        <f t="shared" si="3"/>
        <v/>
      </c>
      <c r="M54">
        <f t="shared" si="3"/>
        <v>21.177977263913998</v>
      </c>
      <c r="N54" t="str">
        <f t="shared" si="3"/>
        <v/>
      </c>
      <c r="O54" t="str">
        <f t="shared" si="3"/>
        <v/>
      </c>
    </row>
    <row r="55" spans="1:15" x14ac:dyDescent="0.25">
      <c r="A55" s="1">
        <v>-17.5</v>
      </c>
      <c r="B55" t="str">
        <f t="shared" si="2"/>
        <v/>
      </c>
      <c r="C55" t="str">
        <f t="shared" si="2"/>
        <v/>
      </c>
      <c r="D55">
        <f t="shared" si="2"/>
        <v>5.4580120988265604</v>
      </c>
      <c r="E55">
        <f t="shared" si="2"/>
        <v>30.824653622817412</v>
      </c>
      <c r="F55">
        <f t="shared" si="2"/>
        <v>68.642609853076806</v>
      </c>
      <c r="G55">
        <f t="shared" si="2"/>
        <v>35.722472577712978</v>
      </c>
      <c r="I55" s="1">
        <v>-17.5</v>
      </c>
      <c r="J55" t="str">
        <f t="shared" si="3"/>
        <v/>
      </c>
      <c r="K55" t="str">
        <f t="shared" si="3"/>
        <v/>
      </c>
      <c r="L55" t="str">
        <f t="shared" si="3"/>
        <v/>
      </c>
      <c r="M55">
        <f t="shared" si="3"/>
        <v>0</v>
      </c>
      <c r="N55" t="str">
        <f t="shared" si="3"/>
        <v/>
      </c>
      <c r="O55">
        <f t="shared" si="3"/>
        <v>30.418598638228296</v>
      </c>
    </row>
    <row r="56" spans="1:15" x14ac:dyDescent="0.25">
      <c r="A56" s="1">
        <v>-12.5</v>
      </c>
      <c r="B56" t="str">
        <f t="shared" si="2"/>
        <v/>
      </c>
      <c r="C56" t="str">
        <f t="shared" si="2"/>
        <v/>
      </c>
      <c r="D56">
        <f t="shared" si="2"/>
        <v>15.347205868412525</v>
      </c>
      <c r="E56">
        <f t="shared" si="2"/>
        <v>7.3459212971763233</v>
      </c>
      <c r="F56">
        <f t="shared" si="2"/>
        <v>40.764296889566005</v>
      </c>
      <c r="G56">
        <f t="shared" si="2"/>
        <v>39.932966457534654</v>
      </c>
      <c r="I56" s="1">
        <v>-12.5</v>
      </c>
      <c r="J56" t="str">
        <f t="shared" si="3"/>
        <v/>
      </c>
      <c r="K56" t="str">
        <f t="shared" si="3"/>
        <v/>
      </c>
      <c r="L56" t="str">
        <f t="shared" si="3"/>
        <v/>
      </c>
      <c r="M56">
        <f t="shared" si="3"/>
        <v>26.802390276545804</v>
      </c>
      <c r="N56">
        <f t="shared" si="3"/>
        <v>107.28642168903598</v>
      </c>
      <c r="O56">
        <f t="shared" si="3"/>
        <v>21.748105965068017</v>
      </c>
    </row>
    <row r="57" spans="1:15" x14ac:dyDescent="0.25">
      <c r="A57" s="1">
        <v>-7.5</v>
      </c>
      <c r="B57" t="str">
        <f t="shared" si="2"/>
        <v/>
      </c>
      <c r="C57">
        <f t="shared" si="2"/>
        <v>18.965820000000001</v>
      </c>
      <c r="D57">
        <f t="shared" si="2"/>
        <v>55.507151011052741</v>
      </c>
      <c r="E57">
        <f t="shared" si="2"/>
        <v>14.111384219660493</v>
      </c>
      <c r="F57">
        <f t="shared" si="2"/>
        <v>55.600769086646793</v>
      </c>
      <c r="G57">
        <f t="shared" si="2"/>
        <v>229.93213799109569</v>
      </c>
      <c r="I57" s="1">
        <v>-7.5</v>
      </c>
      <c r="J57" t="str">
        <f t="shared" si="3"/>
        <v/>
      </c>
      <c r="K57" t="str">
        <f t="shared" si="3"/>
        <v/>
      </c>
      <c r="L57" t="str">
        <f t="shared" si="3"/>
        <v/>
      </c>
      <c r="M57">
        <f t="shared" si="3"/>
        <v>75.152534124339795</v>
      </c>
      <c r="N57" t="str">
        <f t="shared" si="3"/>
        <v/>
      </c>
      <c r="O57">
        <f t="shared" si="3"/>
        <v>121.50920087081442</v>
      </c>
    </row>
    <row r="58" spans="1:15" x14ac:dyDescent="0.25">
      <c r="A58" s="1">
        <v>-2.5</v>
      </c>
      <c r="B58" t="str">
        <f t="shared" si="2"/>
        <v/>
      </c>
      <c r="C58">
        <f t="shared" si="2"/>
        <v>11.96332</v>
      </c>
      <c r="D58">
        <f t="shared" si="2"/>
        <v>132.02632739372135</v>
      </c>
      <c r="E58" t="str">
        <f t="shared" si="2"/>
        <v/>
      </c>
      <c r="F58">
        <f t="shared" si="2"/>
        <v>94.128938290089437</v>
      </c>
      <c r="G58">
        <f t="shared" si="2"/>
        <v>151.24665382836363</v>
      </c>
      <c r="I58" s="1">
        <v>-2.5</v>
      </c>
      <c r="J58" t="str">
        <f t="shared" si="3"/>
        <v/>
      </c>
      <c r="K58" t="str">
        <f t="shared" si="3"/>
        <v/>
      </c>
      <c r="L58">
        <f t="shared" si="3"/>
        <v>57.047117429742507</v>
      </c>
      <c r="M58">
        <f t="shared" si="3"/>
        <v>92.773807705423863</v>
      </c>
      <c r="N58" t="str">
        <f t="shared" si="3"/>
        <v/>
      </c>
      <c r="O58">
        <f t="shared" si="3"/>
        <v>89.862424051142554</v>
      </c>
    </row>
    <row r="59" spans="1:15" x14ac:dyDescent="0.25">
      <c r="A59" s="1">
        <v>2.5</v>
      </c>
      <c r="B59" t="str">
        <f t="shared" si="2"/>
        <v/>
      </c>
      <c r="C59" t="str">
        <f t="shared" si="2"/>
        <v/>
      </c>
      <c r="D59">
        <f t="shared" si="2"/>
        <v>126.89938184720226</v>
      </c>
      <c r="E59" t="str">
        <f t="shared" si="2"/>
        <v/>
      </c>
      <c r="F59">
        <f t="shared" si="2"/>
        <v>0</v>
      </c>
      <c r="G59">
        <f t="shared" si="2"/>
        <v>0</v>
      </c>
      <c r="I59" s="1">
        <v>2.5</v>
      </c>
      <c r="J59" t="str">
        <f t="shared" si="3"/>
        <v/>
      </c>
      <c r="K59" t="str">
        <f t="shared" si="3"/>
        <v/>
      </c>
      <c r="L59">
        <f t="shared" si="3"/>
        <v>70.683328173900719</v>
      </c>
      <c r="M59">
        <f t="shared" si="3"/>
        <v>159.90642350881603</v>
      </c>
      <c r="N59">
        <f t="shared" si="3"/>
        <v>125.77675903272646</v>
      </c>
      <c r="O59">
        <f t="shared" si="3"/>
        <v>0</v>
      </c>
    </row>
    <row r="60" spans="1:15" x14ac:dyDescent="0.25">
      <c r="A60" s="1">
        <v>7.5</v>
      </c>
      <c r="B60" t="str">
        <f t="shared" si="2"/>
        <v/>
      </c>
      <c r="C60" t="str">
        <f t="shared" si="2"/>
        <v/>
      </c>
      <c r="D60">
        <f t="shared" si="2"/>
        <v>43.416670402905112</v>
      </c>
      <c r="E60">
        <f t="shared" si="2"/>
        <v>67.279796154341184</v>
      </c>
      <c r="F60">
        <f t="shared" si="2"/>
        <v>127.62149641048681</v>
      </c>
      <c r="G60">
        <f t="shared" si="2"/>
        <v>212.77665121377328</v>
      </c>
      <c r="I60" s="1">
        <v>7.5</v>
      </c>
      <c r="J60" t="str">
        <f t="shared" si="3"/>
        <v/>
      </c>
      <c r="K60" t="str">
        <f t="shared" si="3"/>
        <v/>
      </c>
      <c r="L60">
        <f t="shared" si="3"/>
        <v>136.65306233499581</v>
      </c>
      <c r="M60">
        <f t="shared" si="3"/>
        <v>160.65446103335034</v>
      </c>
      <c r="N60">
        <f t="shared" si="3"/>
        <v>146.1382831490869</v>
      </c>
      <c r="O60">
        <f t="shared" si="3"/>
        <v>0</v>
      </c>
    </row>
    <row r="61" spans="1:15" x14ac:dyDescent="0.25">
      <c r="A61" s="1">
        <v>12.5</v>
      </c>
      <c r="B61" t="str">
        <f t="shared" si="2"/>
        <v/>
      </c>
      <c r="C61" t="str">
        <f t="shared" si="2"/>
        <v/>
      </c>
      <c r="D61">
        <f t="shared" si="2"/>
        <v>0</v>
      </c>
      <c r="E61">
        <f t="shared" si="2"/>
        <v>47.549486299999998</v>
      </c>
      <c r="F61">
        <f t="shared" si="2"/>
        <v>146.53388846101515</v>
      </c>
      <c r="G61">
        <f t="shared" si="2"/>
        <v>110.69403053729572</v>
      </c>
      <c r="I61" s="1">
        <v>12.5</v>
      </c>
      <c r="J61" t="str">
        <f t="shared" si="3"/>
        <v/>
      </c>
      <c r="K61" t="str">
        <f t="shared" si="3"/>
        <v/>
      </c>
      <c r="L61">
        <f t="shared" si="3"/>
        <v>16.761810390000001</v>
      </c>
      <c r="M61">
        <f t="shared" si="3"/>
        <v>114.162958</v>
      </c>
      <c r="N61">
        <f t="shared" si="3"/>
        <v>165.5672035725816</v>
      </c>
      <c r="O61">
        <f t="shared" si="3"/>
        <v>48.967064173461033</v>
      </c>
    </row>
    <row r="62" spans="1:15" x14ac:dyDescent="0.25">
      <c r="A62" s="1">
        <v>17.5</v>
      </c>
      <c r="B62" t="str">
        <f t="shared" si="2"/>
        <v/>
      </c>
      <c r="C62" t="str">
        <f t="shared" si="2"/>
        <v/>
      </c>
      <c r="D62">
        <f t="shared" si="2"/>
        <v>0</v>
      </c>
      <c r="E62">
        <f t="shared" si="2"/>
        <v>0</v>
      </c>
      <c r="F62" t="str">
        <f t="shared" si="2"/>
        <v/>
      </c>
      <c r="G62" t="str">
        <f t="shared" si="2"/>
        <v/>
      </c>
      <c r="I62" s="1">
        <v>17.5</v>
      </c>
      <c r="J62" t="str">
        <f t="shared" si="3"/>
        <v/>
      </c>
      <c r="K62" t="str">
        <f t="shared" si="3"/>
        <v/>
      </c>
      <c r="L62">
        <f t="shared" si="3"/>
        <v>13.23793145</v>
      </c>
      <c r="M62">
        <f t="shared" si="3"/>
        <v>13.045731999999999</v>
      </c>
      <c r="N62">
        <f t="shared" si="3"/>
        <v>116.51850001724317</v>
      </c>
      <c r="O62" t="str">
        <f t="shared" si="3"/>
        <v/>
      </c>
    </row>
    <row r="63" spans="1:15" x14ac:dyDescent="0.25">
      <c r="A63" s="1">
        <v>22.5</v>
      </c>
      <c r="B63" t="str">
        <f t="shared" si="2"/>
        <v/>
      </c>
      <c r="C63" t="str">
        <f t="shared" si="2"/>
        <v/>
      </c>
      <c r="D63">
        <f t="shared" si="2"/>
        <v>1.1713344999999999</v>
      </c>
      <c r="E63">
        <f t="shared" si="2"/>
        <v>2.5605471999999998</v>
      </c>
      <c r="F63">
        <f t="shared" si="2"/>
        <v>0.25053341966694742</v>
      </c>
      <c r="G63" t="str">
        <f t="shared" si="2"/>
        <v/>
      </c>
      <c r="I63" s="1">
        <v>22.5</v>
      </c>
      <c r="J63" t="str">
        <f t="shared" si="3"/>
        <v/>
      </c>
      <c r="K63" t="str">
        <f t="shared" si="3"/>
        <v/>
      </c>
      <c r="L63">
        <f t="shared" si="3"/>
        <v>8.6142302900000001</v>
      </c>
      <c r="M63">
        <f t="shared" si="3"/>
        <v>72.541185999999996</v>
      </c>
      <c r="N63">
        <f t="shared" si="3"/>
        <v>0.81987006786184569</v>
      </c>
      <c r="O63" t="str">
        <f t="shared" si="3"/>
        <v/>
      </c>
    </row>
    <row r="64" spans="1:15" x14ac:dyDescent="0.25">
      <c r="A64" s="1">
        <v>27.5</v>
      </c>
      <c r="B64" t="str">
        <f t="shared" si="2"/>
        <v/>
      </c>
      <c r="C64" t="str">
        <f t="shared" si="2"/>
        <v/>
      </c>
      <c r="D64">
        <f t="shared" si="2"/>
        <v>0</v>
      </c>
      <c r="E64">
        <f t="shared" si="2"/>
        <v>120.8291703</v>
      </c>
      <c r="F64">
        <f t="shared" si="2"/>
        <v>0.6789455672974275</v>
      </c>
      <c r="G64" t="str">
        <f t="shared" si="2"/>
        <v/>
      </c>
      <c r="I64" s="1">
        <v>27.5</v>
      </c>
      <c r="J64" t="str">
        <f t="shared" si="3"/>
        <v/>
      </c>
      <c r="K64" t="str">
        <f t="shared" si="3"/>
        <v/>
      </c>
      <c r="L64" t="str">
        <f t="shared" si="3"/>
        <v/>
      </c>
      <c r="M64">
        <f t="shared" si="3"/>
        <v>11.091734000000001</v>
      </c>
      <c r="N64">
        <f t="shared" si="3"/>
        <v>11.910476076756629</v>
      </c>
      <c r="O64" t="str">
        <f t="shared" si="3"/>
        <v/>
      </c>
    </row>
    <row r="65" spans="1:15" x14ac:dyDescent="0.25">
      <c r="A65" s="1">
        <v>32.5</v>
      </c>
      <c r="B65" t="str">
        <f t="shared" ref="B65:G67" si="4">IF(B20="NA","",IF(B42="NA",$U$2*B20/1000,B42))</f>
        <v/>
      </c>
      <c r="C65" t="str">
        <f t="shared" si="4"/>
        <v/>
      </c>
      <c r="D65">
        <f t="shared" si="4"/>
        <v>0</v>
      </c>
      <c r="E65">
        <f t="shared" si="4"/>
        <v>38.045967500000003</v>
      </c>
      <c r="F65">
        <f t="shared" si="4"/>
        <v>0</v>
      </c>
      <c r="G65">
        <f t="shared" si="4"/>
        <v>60.175830847653813</v>
      </c>
      <c r="I65" s="1">
        <v>32.5</v>
      </c>
      <c r="J65" t="str">
        <f t="shared" ref="J65:O67" si="5">IF(J20="NA","",IF(J42="NA",$S$3*J20/1000,J42))</f>
        <v/>
      </c>
      <c r="K65" t="str">
        <f t="shared" si="5"/>
        <v/>
      </c>
      <c r="L65">
        <f t="shared" si="5"/>
        <v>10.416821880397414</v>
      </c>
      <c r="M65">
        <f t="shared" si="5"/>
        <v>0</v>
      </c>
      <c r="N65">
        <f t="shared" si="5"/>
        <v>0</v>
      </c>
      <c r="O65">
        <f t="shared" si="5"/>
        <v>36.779371244282395</v>
      </c>
    </row>
    <row r="66" spans="1:15" x14ac:dyDescent="0.25">
      <c r="A66" s="1">
        <v>37.5</v>
      </c>
      <c r="B66" t="str">
        <f t="shared" si="4"/>
        <v/>
      </c>
      <c r="C66" t="str">
        <f t="shared" si="4"/>
        <v/>
      </c>
      <c r="D66">
        <f t="shared" si="4"/>
        <v>16.372358975235013</v>
      </c>
      <c r="E66">
        <f t="shared" si="4"/>
        <v>0</v>
      </c>
      <c r="F66">
        <f t="shared" si="4"/>
        <v>16.253004199999999</v>
      </c>
      <c r="G66">
        <f t="shared" si="4"/>
        <v>247.04536813163432</v>
      </c>
      <c r="I66" s="1">
        <v>37.5</v>
      </c>
      <c r="J66" t="str">
        <f t="shared" si="5"/>
        <v/>
      </c>
      <c r="K66" t="str">
        <f t="shared" si="5"/>
        <v/>
      </c>
      <c r="L66">
        <f t="shared" si="5"/>
        <v>8.8844101899210912</v>
      </c>
      <c r="M66">
        <f t="shared" si="5"/>
        <v>0</v>
      </c>
      <c r="N66">
        <f t="shared" si="5"/>
        <v>0</v>
      </c>
      <c r="O66">
        <f t="shared" si="5"/>
        <v>954.09382894992473</v>
      </c>
    </row>
    <row r="67" spans="1:15" x14ac:dyDescent="0.25">
      <c r="A67" s="1">
        <v>42.5</v>
      </c>
      <c r="B67" t="str">
        <f t="shared" si="4"/>
        <v/>
      </c>
      <c r="C67" t="str">
        <f t="shared" si="4"/>
        <v/>
      </c>
      <c r="D67" t="str">
        <f t="shared" si="4"/>
        <v/>
      </c>
      <c r="E67">
        <f t="shared" si="4"/>
        <v>3.4448345204205264</v>
      </c>
      <c r="F67">
        <f t="shared" si="4"/>
        <v>273.27078894667096</v>
      </c>
      <c r="G67">
        <f t="shared" si="4"/>
        <v>21.601193958198436</v>
      </c>
      <c r="I67" s="1">
        <v>42.5</v>
      </c>
      <c r="J67" t="str">
        <f t="shared" si="5"/>
        <v/>
      </c>
      <c r="K67" t="str">
        <f t="shared" si="5"/>
        <v/>
      </c>
      <c r="L67" t="str">
        <f t="shared" si="5"/>
        <v/>
      </c>
      <c r="M67">
        <f t="shared" si="5"/>
        <v>13.648600620623743</v>
      </c>
      <c r="N67">
        <f t="shared" si="5"/>
        <v>0</v>
      </c>
      <c r="O67">
        <f t="shared" si="5"/>
        <v>72.15661560523597</v>
      </c>
    </row>
    <row r="69" spans="1:15" x14ac:dyDescent="0.25">
      <c r="A69" t="s">
        <v>14</v>
      </c>
      <c r="B69">
        <f>SUM(B48:G67)</f>
        <v>3572.3862302309099</v>
      </c>
      <c r="I69" t="s">
        <v>15</v>
      </c>
      <c r="J69">
        <f>SUM(J48:O67)</f>
        <v>3281.4461481601988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9"/>
  <sheetViews>
    <sheetView topLeftCell="A46" workbookViewId="0">
      <selection activeCell="P2" sqref="P2:P67"/>
    </sheetView>
  </sheetViews>
  <sheetFormatPr defaultRowHeight="15" x14ac:dyDescent="0.25"/>
  <cols>
    <col min="1" max="1" width="23.5703125" customWidth="1"/>
    <col min="9" max="9" width="14.42578125" customWidth="1"/>
  </cols>
  <sheetData>
    <row r="1" spans="1:21" x14ac:dyDescent="0.25">
      <c r="A1" t="s">
        <v>2</v>
      </c>
      <c r="I1" t="s">
        <v>1</v>
      </c>
      <c r="R1" s="5" t="s">
        <v>10</v>
      </c>
      <c r="S1" s="5" t="s">
        <v>9</v>
      </c>
      <c r="T1" s="5" t="s">
        <v>11</v>
      </c>
      <c r="U1" s="5" t="s">
        <v>12</v>
      </c>
    </row>
    <row r="2" spans="1:21" x14ac:dyDescent="0.25">
      <c r="A2" s="1"/>
      <c r="B2">
        <v>-47.5</v>
      </c>
      <c r="C2">
        <v>-42.5</v>
      </c>
      <c r="D2">
        <v>-37.5</v>
      </c>
      <c r="E2">
        <v>-32.5</v>
      </c>
      <c r="F2">
        <v>-27.5</v>
      </c>
      <c r="G2">
        <v>-22.5</v>
      </c>
      <c r="I2" s="1"/>
      <c r="J2">
        <v>-47.5</v>
      </c>
      <c r="K2">
        <v>-42.5</v>
      </c>
      <c r="L2">
        <v>-37.5</v>
      </c>
      <c r="M2">
        <v>-32.5</v>
      </c>
      <c r="N2">
        <v>-27.5</v>
      </c>
      <c r="O2">
        <v>-22.5</v>
      </c>
      <c r="Q2" s="4">
        <v>0</v>
      </c>
      <c r="R2" s="3">
        <v>1.2653067915527612</v>
      </c>
      <c r="S2" s="3">
        <v>0.31589453394350858</v>
      </c>
      <c r="T2" s="3">
        <v>0.20417763942962855</v>
      </c>
      <c r="U2" s="3">
        <v>0.20877784972245617</v>
      </c>
    </row>
    <row r="3" spans="1:21" x14ac:dyDescent="0.25">
      <c r="A3" s="1">
        <v>-52.5</v>
      </c>
      <c r="B3" t="s">
        <v>0</v>
      </c>
      <c r="C3" t="s">
        <v>0</v>
      </c>
      <c r="D3">
        <v>96516.237999999998</v>
      </c>
      <c r="E3">
        <v>218290.88</v>
      </c>
      <c r="F3" t="s">
        <v>0</v>
      </c>
      <c r="G3" t="s">
        <v>0</v>
      </c>
      <c r="I3" s="1">
        <v>-52.5</v>
      </c>
      <c r="J3" t="s">
        <v>0</v>
      </c>
      <c r="K3" t="s">
        <v>0</v>
      </c>
      <c r="L3">
        <v>86589.187999999995</v>
      </c>
      <c r="M3">
        <v>389626.77</v>
      </c>
      <c r="N3" t="s">
        <v>0</v>
      </c>
      <c r="O3" t="s">
        <v>0</v>
      </c>
      <c r="Q3" s="4">
        <v>1</v>
      </c>
      <c r="R3" s="3">
        <v>0.94232442469252542</v>
      </c>
      <c r="S3" s="3">
        <v>0.29813457013158023</v>
      </c>
      <c r="T3" s="3">
        <v>0.21113297824678603</v>
      </c>
      <c r="U3" s="3">
        <v>0.44206557598526669</v>
      </c>
    </row>
    <row r="4" spans="1:21" x14ac:dyDescent="0.25">
      <c r="A4" s="1">
        <v>-47.5</v>
      </c>
      <c r="B4" t="s">
        <v>0</v>
      </c>
      <c r="C4" t="s">
        <v>0</v>
      </c>
      <c r="D4">
        <v>2406.2080000000001</v>
      </c>
      <c r="E4">
        <v>999487.43799999997</v>
      </c>
      <c r="F4">
        <v>918768.85</v>
      </c>
      <c r="G4">
        <v>6828.14</v>
      </c>
      <c r="I4" s="1">
        <v>-47.5</v>
      </c>
      <c r="J4" t="s">
        <v>0</v>
      </c>
      <c r="K4" t="s">
        <v>0</v>
      </c>
      <c r="L4">
        <v>309157.36200000002</v>
      </c>
      <c r="M4">
        <v>230218.97</v>
      </c>
      <c r="N4">
        <v>224139.644</v>
      </c>
      <c r="O4">
        <v>9800.1479999999992</v>
      </c>
    </row>
    <row r="5" spans="1:21" x14ac:dyDescent="0.25">
      <c r="A5" s="1">
        <v>-42.5</v>
      </c>
      <c r="B5" t="s">
        <v>0</v>
      </c>
      <c r="C5" t="s">
        <v>0</v>
      </c>
      <c r="D5" t="s">
        <v>0</v>
      </c>
      <c r="E5">
        <v>659541.61</v>
      </c>
      <c r="F5">
        <v>573479.65</v>
      </c>
      <c r="G5">
        <v>530654.93999999994</v>
      </c>
      <c r="I5" s="1">
        <v>-42.5</v>
      </c>
      <c r="J5" t="s">
        <v>0</v>
      </c>
      <c r="K5">
        <v>616.80399999999997</v>
      </c>
      <c r="L5">
        <v>340300.78200000001</v>
      </c>
      <c r="M5">
        <v>393101.69</v>
      </c>
      <c r="N5">
        <v>364360.60200000001</v>
      </c>
      <c r="O5">
        <v>404197.83600000001</v>
      </c>
    </row>
    <row r="6" spans="1:21" x14ac:dyDescent="0.25">
      <c r="A6" s="1">
        <v>-37.5</v>
      </c>
      <c r="B6" t="s">
        <v>0</v>
      </c>
      <c r="C6" t="s">
        <v>0</v>
      </c>
      <c r="D6">
        <v>309.95999999999998</v>
      </c>
      <c r="E6">
        <v>158099.99799999999</v>
      </c>
      <c r="F6">
        <v>1694.94</v>
      </c>
      <c r="G6">
        <v>640474.98</v>
      </c>
      <c r="I6" s="1">
        <v>-37.5</v>
      </c>
      <c r="J6">
        <v>76.096000000000004</v>
      </c>
      <c r="K6" t="s">
        <v>0</v>
      </c>
      <c r="L6">
        <v>138331.66200000001</v>
      </c>
      <c r="M6">
        <v>280543.96999999997</v>
      </c>
      <c r="N6">
        <v>110659.42600000001</v>
      </c>
      <c r="O6">
        <v>854646.11399999994</v>
      </c>
    </row>
    <row r="7" spans="1:21" x14ac:dyDescent="0.25">
      <c r="A7" s="1">
        <v>-32.5</v>
      </c>
      <c r="B7">
        <v>87.412000000000006</v>
      </c>
      <c r="C7" t="s">
        <v>0</v>
      </c>
      <c r="D7">
        <v>155.30799999999999</v>
      </c>
      <c r="E7">
        <v>1518.8040000000001</v>
      </c>
      <c r="F7">
        <v>111726.12</v>
      </c>
      <c r="G7">
        <v>2563.3200000000002</v>
      </c>
      <c r="I7" s="1">
        <v>-32.5</v>
      </c>
      <c r="J7">
        <v>60.351999999999997</v>
      </c>
      <c r="K7">
        <v>116.44</v>
      </c>
      <c r="L7">
        <v>425.25200000000001</v>
      </c>
      <c r="M7">
        <v>70336.070000000007</v>
      </c>
      <c r="N7">
        <v>691.42399999999998</v>
      </c>
      <c r="O7">
        <v>656781.02599999995</v>
      </c>
    </row>
    <row r="8" spans="1:21" x14ac:dyDescent="0.25">
      <c r="A8" s="1">
        <v>-27.5</v>
      </c>
      <c r="B8" t="s">
        <v>0</v>
      </c>
      <c r="C8" t="s">
        <v>0</v>
      </c>
      <c r="D8" t="s">
        <v>0</v>
      </c>
      <c r="E8">
        <v>76633.661999999997</v>
      </c>
      <c r="F8">
        <v>85953.22</v>
      </c>
      <c r="G8">
        <v>207825.76</v>
      </c>
      <c r="I8" s="1">
        <v>-27.5</v>
      </c>
      <c r="J8" t="s">
        <v>0</v>
      </c>
      <c r="K8" t="s">
        <v>0</v>
      </c>
      <c r="L8" t="s">
        <v>0</v>
      </c>
      <c r="M8" t="s">
        <v>0</v>
      </c>
      <c r="N8">
        <v>90919.122000000003</v>
      </c>
      <c r="O8">
        <v>234478.28599999999</v>
      </c>
    </row>
    <row r="9" spans="1:21" x14ac:dyDescent="0.25">
      <c r="A9" s="1">
        <v>-22.5</v>
      </c>
      <c r="B9" t="s">
        <v>0</v>
      </c>
      <c r="C9" t="s">
        <v>0</v>
      </c>
      <c r="D9" t="s">
        <v>0</v>
      </c>
      <c r="E9">
        <v>67255.566000000006</v>
      </c>
      <c r="F9">
        <v>77750.55</v>
      </c>
      <c r="G9" t="s">
        <v>0</v>
      </c>
      <c r="I9" s="1">
        <v>-22.5</v>
      </c>
      <c r="J9" t="s">
        <v>0</v>
      </c>
      <c r="K9" t="s">
        <v>0</v>
      </c>
      <c r="L9" t="s">
        <v>0</v>
      </c>
      <c r="M9">
        <v>71034.960000000006</v>
      </c>
      <c r="N9" t="s">
        <v>0</v>
      </c>
      <c r="O9" t="s">
        <v>0</v>
      </c>
    </row>
    <row r="10" spans="1:21" x14ac:dyDescent="0.25">
      <c r="A10" s="1">
        <v>-17.5</v>
      </c>
      <c r="B10" t="s">
        <v>0</v>
      </c>
      <c r="C10" t="s">
        <v>0</v>
      </c>
      <c r="D10">
        <v>26142.678</v>
      </c>
      <c r="E10">
        <v>147643.31400000001</v>
      </c>
      <c r="F10">
        <v>328783.01</v>
      </c>
      <c r="G10">
        <v>171102.79</v>
      </c>
      <c r="I10" s="1">
        <v>-17.5</v>
      </c>
      <c r="J10" t="s">
        <v>0</v>
      </c>
      <c r="K10" t="s">
        <v>0</v>
      </c>
      <c r="L10" t="s">
        <v>0</v>
      </c>
      <c r="M10">
        <v>149052.88</v>
      </c>
      <c r="N10" t="s">
        <v>0</v>
      </c>
      <c r="O10">
        <v>102029.75999999999</v>
      </c>
    </row>
    <row r="11" spans="1:21" x14ac:dyDescent="0.25">
      <c r="A11" s="1">
        <v>-12.5</v>
      </c>
      <c r="B11" t="s">
        <v>0</v>
      </c>
      <c r="C11" t="s">
        <v>0</v>
      </c>
      <c r="D11">
        <v>73509.741999999998</v>
      </c>
      <c r="E11">
        <v>35185.347999999998</v>
      </c>
      <c r="F11">
        <v>195252.02</v>
      </c>
      <c r="G11">
        <v>191270.13</v>
      </c>
      <c r="I11" s="1">
        <v>-12.5</v>
      </c>
      <c r="J11" t="s">
        <v>0</v>
      </c>
      <c r="K11" t="s">
        <v>0</v>
      </c>
      <c r="L11" t="s">
        <v>0</v>
      </c>
      <c r="M11">
        <v>89900.31</v>
      </c>
      <c r="N11">
        <v>359859.04499999998</v>
      </c>
      <c r="O11">
        <v>72947.28</v>
      </c>
    </row>
    <row r="12" spans="1:21" x14ac:dyDescent="0.25">
      <c r="A12" s="1">
        <v>-7.5</v>
      </c>
      <c r="B12" t="s">
        <v>0</v>
      </c>
      <c r="C12">
        <v>217090</v>
      </c>
      <c r="D12">
        <v>265867.05</v>
      </c>
      <c r="E12">
        <v>67590.428</v>
      </c>
      <c r="F12">
        <v>266315.46000000002</v>
      </c>
      <c r="G12">
        <v>1101324.3899999999</v>
      </c>
      <c r="I12" s="1">
        <v>-7.5</v>
      </c>
      <c r="J12" t="s">
        <v>0</v>
      </c>
      <c r="K12" t="s">
        <v>0</v>
      </c>
      <c r="L12" t="s">
        <v>0</v>
      </c>
      <c r="M12">
        <v>252075.88</v>
      </c>
      <c r="N12" t="s">
        <v>0</v>
      </c>
      <c r="O12">
        <v>407564.94900000002</v>
      </c>
    </row>
    <row r="13" spans="1:21" x14ac:dyDescent="0.25">
      <c r="A13" s="1">
        <v>-2.5</v>
      </c>
      <c r="B13" t="s">
        <v>0</v>
      </c>
      <c r="C13">
        <v>239837.3</v>
      </c>
      <c r="D13">
        <v>632377.08200000005</v>
      </c>
      <c r="E13" t="s">
        <v>0</v>
      </c>
      <c r="F13">
        <v>450856.92</v>
      </c>
      <c r="G13">
        <v>724438.22</v>
      </c>
      <c r="I13" s="1">
        <v>-2.5</v>
      </c>
      <c r="J13" t="s">
        <v>0</v>
      </c>
      <c r="K13" t="s">
        <v>0</v>
      </c>
      <c r="L13">
        <v>191346.872</v>
      </c>
      <c r="M13">
        <v>311180.98</v>
      </c>
      <c r="N13" t="s">
        <v>0</v>
      </c>
      <c r="O13">
        <v>301415.64600000001</v>
      </c>
    </row>
    <row r="14" spans="1:21" x14ac:dyDescent="0.25">
      <c r="A14" s="1">
        <v>2.5</v>
      </c>
      <c r="B14" t="s">
        <v>0</v>
      </c>
      <c r="C14" t="s">
        <v>0</v>
      </c>
      <c r="D14">
        <v>607820.14</v>
      </c>
      <c r="E14" t="s">
        <v>0</v>
      </c>
      <c r="F14">
        <v>83875.600000000006</v>
      </c>
      <c r="G14">
        <v>889295.4</v>
      </c>
      <c r="I14" s="1">
        <v>2.5</v>
      </c>
      <c r="J14" t="s">
        <v>0</v>
      </c>
      <c r="K14" t="s">
        <v>0</v>
      </c>
      <c r="L14">
        <v>237085.31400000001</v>
      </c>
      <c r="M14">
        <v>536356.53</v>
      </c>
      <c r="N14">
        <v>421879.15</v>
      </c>
      <c r="O14">
        <v>271970.34399999998</v>
      </c>
    </row>
    <row r="15" spans="1:21" x14ac:dyDescent="0.25">
      <c r="A15" s="1">
        <v>7.5</v>
      </c>
      <c r="B15" t="s">
        <v>0</v>
      </c>
      <c r="C15" t="s">
        <v>0</v>
      </c>
      <c r="D15">
        <v>207956.30600000001</v>
      </c>
      <c r="E15">
        <v>322255.43199999997</v>
      </c>
      <c r="F15">
        <v>611278.91</v>
      </c>
      <c r="G15">
        <v>1019153.38</v>
      </c>
      <c r="I15" s="1">
        <v>7.5</v>
      </c>
      <c r="J15" t="s">
        <v>0</v>
      </c>
      <c r="K15" t="s">
        <v>0</v>
      </c>
      <c r="L15">
        <v>458360.33799999999</v>
      </c>
      <c r="M15">
        <v>538865.59</v>
      </c>
      <c r="N15">
        <v>490175.571</v>
      </c>
      <c r="O15">
        <v>419581.42</v>
      </c>
    </row>
    <row r="16" spans="1:21" x14ac:dyDescent="0.25">
      <c r="A16" s="1">
        <v>12.5</v>
      </c>
      <c r="B16" t="s">
        <v>0</v>
      </c>
      <c r="C16" t="s">
        <v>0</v>
      </c>
      <c r="D16">
        <v>155855.046</v>
      </c>
      <c r="E16">
        <v>387169.51199999999</v>
      </c>
      <c r="F16">
        <v>701865.11</v>
      </c>
      <c r="G16">
        <v>530200.06999999995</v>
      </c>
      <c r="I16" s="1">
        <v>12.5</v>
      </c>
      <c r="J16" t="s">
        <v>0</v>
      </c>
      <c r="K16" t="s">
        <v>0</v>
      </c>
      <c r="L16">
        <v>180692.31599999999</v>
      </c>
      <c r="M16">
        <v>958968.85</v>
      </c>
      <c r="N16">
        <v>555343.86199999996</v>
      </c>
      <c r="O16">
        <v>164244.83799999999</v>
      </c>
    </row>
    <row r="17" spans="1:15" x14ac:dyDescent="0.25">
      <c r="A17" s="1">
        <v>17.5</v>
      </c>
      <c r="B17" t="s">
        <v>0</v>
      </c>
      <c r="C17" t="s">
        <v>0</v>
      </c>
      <c r="D17">
        <v>105633.448</v>
      </c>
      <c r="E17">
        <v>524054.05800000002</v>
      </c>
      <c r="F17" t="s">
        <v>0</v>
      </c>
      <c r="G17" t="s">
        <v>0</v>
      </c>
      <c r="I17" s="1">
        <v>17.5</v>
      </c>
      <c r="J17" t="s">
        <v>0</v>
      </c>
      <c r="K17" t="s">
        <v>0</v>
      </c>
      <c r="L17">
        <v>194609.73</v>
      </c>
      <c r="M17">
        <v>375717.09</v>
      </c>
      <c r="N17">
        <v>390825.19</v>
      </c>
      <c r="O17" t="s">
        <v>0</v>
      </c>
    </row>
    <row r="18" spans="1:15" x14ac:dyDescent="0.25">
      <c r="A18" s="1">
        <v>22.5</v>
      </c>
      <c r="B18" t="s">
        <v>0</v>
      </c>
      <c r="C18" t="s">
        <v>0</v>
      </c>
      <c r="D18">
        <v>102722</v>
      </c>
      <c r="E18">
        <v>162189</v>
      </c>
      <c r="F18">
        <v>1200</v>
      </c>
      <c r="G18" t="s">
        <v>0</v>
      </c>
      <c r="I18" s="1">
        <v>22.5</v>
      </c>
      <c r="J18" t="s">
        <v>0</v>
      </c>
      <c r="K18" t="s">
        <v>0</v>
      </c>
      <c r="L18">
        <v>174150</v>
      </c>
      <c r="M18">
        <v>905314</v>
      </c>
      <c r="N18">
        <v>2750</v>
      </c>
      <c r="O18" t="s">
        <v>0</v>
      </c>
    </row>
    <row r="19" spans="1:15" x14ac:dyDescent="0.25">
      <c r="A19" s="1">
        <v>27.5</v>
      </c>
      <c r="B19" t="s">
        <v>0</v>
      </c>
      <c r="C19" t="s">
        <v>0</v>
      </c>
      <c r="D19">
        <v>98383</v>
      </c>
      <c r="E19">
        <v>1449667.08</v>
      </c>
      <c r="F19">
        <v>3252</v>
      </c>
      <c r="G19" t="s">
        <v>0</v>
      </c>
      <c r="I19" s="1">
        <v>27.5</v>
      </c>
      <c r="J19" t="s">
        <v>0</v>
      </c>
      <c r="K19" t="s">
        <v>0</v>
      </c>
      <c r="L19" t="s">
        <v>0</v>
      </c>
      <c r="M19">
        <v>859645</v>
      </c>
      <c r="N19">
        <v>39950</v>
      </c>
      <c r="O19" t="s">
        <v>0</v>
      </c>
    </row>
    <row r="20" spans="1:15" x14ac:dyDescent="0.25">
      <c r="A20" s="1">
        <v>32.5</v>
      </c>
      <c r="B20" t="s">
        <v>0</v>
      </c>
      <c r="C20" t="s">
        <v>0</v>
      </c>
      <c r="D20">
        <v>9984</v>
      </c>
      <c r="E20">
        <v>4481548.95</v>
      </c>
      <c r="F20">
        <v>614857</v>
      </c>
      <c r="G20">
        <v>288229</v>
      </c>
      <c r="I20" s="1">
        <v>32.5</v>
      </c>
      <c r="J20" t="s">
        <v>0</v>
      </c>
      <c r="K20" t="s">
        <v>0</v>
      </c>
      <c r="L20">
        <v>34940</v>
      </c>
      <c r="M20">
        <v>1272182</v>
      </c>
      <c r="N20">
        <v>125314</v>
      </c>
      <c r="O20">
        <v>123365</v>
      </c>
    </row>
    <row r="21" spans="1:15" x14ac:dyDescent="0.25">
      <c r="A21" s="1">
        <v>37.5</v>
      </c>
      <c r="B21" t="s">
        <v>0</v>
      </c>
      <c r="C21" t="s">
        <v>0</v>
      </c>
      <c r="D21">
        <v>78420</v>
      </c>
      <c r="E21">
        <v>199478</v>
      </c>
      <c r="F21">
        <v>1244330</v>
      </c>
      <c r="G21">
        <v>1183293</v>
      </c>
      <c r="I21" s="1">
        <v>37.5</v>
      </c>
      <c r="J21" t="s">
        <v>0</v>
      </c>
      <c r="K21" t="s">
        <v>0</v>
      </c>
      <c r="L21">
        <v>29800</v>
      </c>
      <c r="M21">
        <v>486692</v>
      </c>
      <c r="N21">
        <v>534625</v>
      </c>
      <c r="O21">
        <v>3200212</v>
      </c>
    </row>
    <row r="22" spans="1:15" x14ac:dyDescent="0.25">
      <c r="A22" s="1">
        <v>42.5</v>
      </c>
      <c r="B22" t="s">
        <v>0</v>
      </c>
      <c r="C22" t="s">
        <v>0</v>
      </c>
      <c r="D22" t="s">
        <v>0</v>
      </c>
      <c r="E22">
        <v>16500</v>
      </c>
      <c r="F22">
        <v>1308907</v>
      </c>
      <c r="G22">
        <v>103464.97</v>
      </c>
      <c r="I22" s="1">
        <v>42.5</v>
      </c>
      <c r="J22" t="s">
        <v>0</v>
      </c>
      <c r="K22" t="s">
        <v>0</v>
      </c>
      <c r="L22" t="s">
        <v>0</v>
      </c>
      <c r="M22">
        <v>45780</v>
      </c>
      <c r="N22">
        <v>255857</v>
      </c>
      <c r="O22">
        <v>242027</v>
      </c>
    </row>
    <row r="24" spans="1:15" x14ac:dyDescent="0.25">
      <c r="A24" s="1"/>
      <c r="B24">
        <v>-47.5</v>
      </c>
      <c r="C24">
        <v>-42.5</v>
      </c>
      <c r="D24">
        <v>-37.5</v>
      </c>
      <c r="E24">
        <v>-32.5</v>
      </c>
      <c r="F24">
        <v>-27.5</v>
      </c>
      <c r="G24">
        <v>-22.5</v>
      </c>
      <c r="I24" s="2"/>
      <c r="J24">
        <v>-47.5</v>
      </c>
      <c r="K24">
        <v>-42.5</v>
      </c>
      <c r="L24">
        <v>-37.5</v>
      </c>
      <c r="M24">
        <v>-32.5</v>
      </c>
      <c r="N24">
        <v>-27.5</v>
      </c>
      <c r="O24">
        <v>-22.5</v>
      </c>
    </row>
    <row r="25" spans="1:15" x14ac:dyDescent="0.25">
      <c r="A25" s="1">
        <v>-52.5</v>
      </c>
      <c r="B25" t="s">
        <v>0</v>
      </c>
      <c r="C25" t="s">
        <v>0</v>
      </c>
      <c r="D25">
        <v>0</v>
      </c>
      <c r="E25">
        <v>70.944834499999999</v>
      </c>
      <c r="F25" t="s">
        <v>0</v>
      </c>
      <c r="G25" t="s">
        <v>0</v>
      </c>
      <c r="I25" s="2">
        <v>-52.5</v>
      </c>
      <c r="J25" t="s">
        <v>0</v>
      </c>
      <c r="K25" t="s">
        <v>0</v>
      </c>
      <c r="L25">
        <v>0</v>
      </c>
      <c r="M25">
        <v>26.806238</v>
      </c>
      <c r="N25" t="s">
        <v>0</v>
      </c>
      <c r="O25" t="s">
        <v>0</v>
      </c>
    </row>
    <row r="26" spans="1:15" x14ac:dyDescent="0.25">
      <c r="A26" s="1">
        <v>-47.5</v>
      </c>
      <c r="B26" t="s">
        <v>0</v>
      </c>
      <c r="C26" t="s">
        <v>0</v>
      </c>
      <c r="D26">
        <v>0.49217889999999997</v>
      </c>
      <c r="E26">
        <v>138.40591620000001</v>
      </c>
      <c r="F26">
        <v>234.97935960000001</v>
      </c>
      <c r="G26" t="s">
        <v>0</v>
      </c>
      <c r="I26" s="2">
        <v>-47.5</v>
      </c>
      <c r="J26" t="s">
        <v>0</v>
      </c>
      <c r="K26" t="s">
        <v>0</v>
      </c>
      <c r="L26">
        <v>12.87045196</v>
      </c>
      <c r="M26">
        <v>7.2390930000000004</v>
      </c>
      <c r="N26">
        <v>5.1816490000000002</v>
      </c>
      <c r="O26">
        <v>2.4257792</v>
      </c>
    </row>
    <row r="27" spans="1:15" x14ac:dyDescent="0.25">
      <c r="A27" s="1">
        <v>-42.5</v>
      </c>
      <c r="B27" t="s">
        <v>0</v>
      </c>
      <c r="C27" t="s">
        <v>0</v>
      </c>
      <c r="D27" t="s">
        <v>0</v>
      </c>
      <c r="E27">
        <v>54.961800799999999</v>
      </c>
      <c r="F27">
        <v>174.6476495</v>
      </c>
      <c r="G27">
        <v>34.04119</v>
      </c>
      <c r="I27" s="2">
        <v>-42.5</v>
      </c>
      <c r="J27" t="s">
        <v>0</v>
      </c>
      <c r="K27" t="s">
        <v>0</v>
      </c>
      <c r="L27">
        <v>40.511997860000001</v>
      </c>
      <c r="M27">
        <v>0</v>
      </c>
      <c r="N27">
        <v>6.7175630000000002</v>
      </c>
      <c r="O27">
        <v>0.91282260000000004</v>
      </c>
    </row>
    <row r="28" spans="1:15" x14ac:dyDescent="0.25">
      <c r="A28" s="1">
        <v>-37.5</v>
      </c>
      <c r="B28" t="s">
        <v>0</v>
      </c>
      <c r="C28" t="s">
        <v>0</v>
      </c>
      <c r="D28" t="s">
        <v>0</v>
      </c>
      <c r="E28">
        <v>9.2456139000000004</v>
      </c>
      <c r="F28">
        <v>0.2391749</v>
      </c>
      <c r="G28">
        <v>0</v>
      </c>
      <c r="I28" s="2">
        <v>-37.5</v>
      </c>
      <c r="J28" t="s">
        <v>0</v>
      </c>
      <c r="K28" t="s">
        <v>0</v>
      </c>
      <c r="L28">
        <v>7.8597535199999999</v>
      </c>
      <c r="M28">
        <v>6.8943089999999998</v>
      </c>
      <c r="N28">
        <v>2.0429430000000002</v>
      </c>
      <c r="O28">
        <v>0</v>
      </c>
    </row>
    <row r="29" spans="1:15" x14ac:dyDescent="0.25">
      <c r="A29" s="1">
        <v>-32.5</v>
      </c>
      <c r="B29" t="s">
        <v>0</v>
      </c>
      <c r="C29" t="s">
        <v>0</v>
      </c>
      <c r="D29" t="s">
        <v>0</v>
      </c>
      <c r="E29">
        <v>0.2373131</v>
      </c>
      <c r="F29">
        <v>0</v>
      </c>
      <c r="G29" t="s">
        <v>0</v>
      </c>
      <c r="I29" s="2">
        <v>-32.5</v>
      </c>
      <c r="J29" t="s">
        <v>0</v>
      </c>
      <c r="K29" t="s">
        <v>0</v>
      </c>
      <c r="L29">
        <v>4.758064E-2</v>
      </c>
      <c r="M29">
        <v>1.761309</v>
      </c>
      <c r="N29">
        <v>0</v>
      </c>
      <c r="O29">
        <v>0</v>
      </c>
    </row>
    <row r="30" spans="1:15" x14ac:dyDescent="0.25">
      <c r="A30" s="1">
        <v>-27.5</v>
      </c>
      <c r="B30" t="s">
        <v>0</v>
      </c>
      <c r="C30" t="s">
        <v>0</v>
      </c>
      <c r="D30" t="s">
        <v>0</v>
      </c>
      <c r="E30">
        <v>0</v>
      </c>
      <c r="F30">
        <v>86.459682400000005</v>
      </c>
      <c r="G30" t="s">
        <v>0</v>
      </c>
      <c r="I30" s="2">
        <v>-27.5</v>
      </c>
      <c r="J30" t="s">
        <v>0</v>
      </c>
      <c r="K30" t="s">
        <v>0</v>
      </c>
      <c r="L30" t="s">
        <v>0</v>
      </c>
      <c r="M30" t="s">
        <v>0</v>
      </c>
      <c r="N30" t="s">
        <v>0</v>
      </c>
      <c r="O30">
        <v>0</v>
      </c>
    </row>
    <row r="31" spans="1:15" x14ac:dyDescent="0.25">
      <c r="A31" s="1">
        <v>-22.5</v>
      </c>
      <c r="B31" t="s">
        <v>0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I31" s="2">
        <v>-22.5</v>
      </c>
      <c r="J31" t="s">
        <v>0</v>
      </c>
      <c r="K31" t="s">
        <v>0</v>
      </c>
      <c r="L31" t="s">
        <v>0</v>
      </c>
      <c r="M31" t="s">
        <v>0</v>
      </c>
      <c r="N31" t="s">
        <v>0</v>
      </c>
      <c r="O31" t="s">
        <v>0</v>
      </c>
    </row>
    <row r="32" spans="1:15" x14ac:dyDescent="0.25">
      <c r="A32" s="1">
        <v>-17.5</v>
      </c>
      <c r="B32" t="s">
        <v>0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I32" s="2">
        <v>-17.5</v>
      </c>
      <c r="J32" t="s">
        <v>0</v>
      </c>
      <c r="K32" t="s">
        <v>0</v>
      </c>
      <c r="L32" t="s">
        <v>0</v>
      </c>
      <c r="M32">
        <v>0</v>
      </c>
      <c r="N32" t="s">
        <v>0</v>
      </c>
      <c r="O32" t="s">
        <v>0</v>
      </c>
    </row>
    <row r="33" spans="1:15" x14ac:dyDescent="0.25">
      <c r="A33" s="1">
        <v>-12.5</v>
      </c>
      <c r="B33" t="s">
        <v>0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I33" s="2">
        <v>-12.5</v>
      </c>
      <c r="J33" t="s">
        <v>0</v>
      </c>
      <c r="K33" t="s">
        <v>0</v>
      </c>
      <c r="L33" t="s">
        <v>0</v>
      </c>
      <c r="M33" t="s">
        <v>0</v>
      </c>
      <c r="N33" t="s">
        <v>0</v>
      </c>
      <c r="O33" t="s">
        <v>0</v>
      </c>
    </row>
    <row r="34" spans="1:15" x14ac:dyDescent="0.25">
      <c r="A34" s="1">
        <v>-7.5</v>
      </c>
      <c r="B34" t="s">
        <v>0</v>
      </c>
      <c r="C34">
        <v>18.965820000000001</v>
      </c>
      <c r="D34" t="s">
        <v>0</v>
      </c>
      <c r="E34" t="s">
        <v>0</v>
      </c>
      <c r="F34" t="s">
        <v>0</v>
      </c>
      <c r="G34" t="s">
        <v>0</v>
      </c>
      <c r="I34" s="2">
        <v>-7.5</v>
      </c>
      <c r="J34" t="s">
        <v>0</v>
      </c>
      <c r="K34" t="s">
        <v>0</v>
      </c>
      <c r="L34" t="s">
        <v>0</v>
      </c>
      <c r="M34" t="s">
        <v>0</v>
      </c>
      <c r="N34" t="s">
        <v>0</v>
      </c>
      <c r="O34" t="s">
        <v>0</v>
      </c>
    </row>
    <row r="35" spans="1:15" x14ac:dyDescent="0.25">
      <c r="A35" s="1">
        <v>-2.5</v>
      </c>
      <c r="B35" t="s">
        <v>0</v>
      </c>
      <c r="C35">
        <v>11.96332</v>
      </c>
      <c r="D35" t="s">
        <v>0</v>
      </c>
      <c r="E35" t="s">
        <v>0</v>
      </c>
      <c r="F35" t="s">
        <v>0</v>
      </c>
      <c r="G35" t="s">
        <v>0</v>
      </c>
      <c r="I35" s="2">
        <v>-2.5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</row>
    <row r="36" spans="1:15" x14ac:dyDescent="0.25">
      <c r="A36" s="1">
        <v>2.5</v>
      </c>
      <c r="B36" t="s">
        <v>0</v>
      </c>
      <c r="C36" t="s">
        <v>0</v>
      </c>
      <c r="D36" t="s">
        <v>0</v>
      </c>
      <c r="E36" t="s">
        <v>0</v>
      </c>
      <c r="F36">
        <v>0</v>
      </c>
      <c r="G36">
        <v>0</v>
      </c>
      <c r="I36" s="2">
        <v>2.5</v>
      </c>
      <c r="J36" t="s">
        <v>0</v>
      </c>
      <c r="K36" t="s">
        <v>0</v>
      </c>
      <c r="L36" t="s">
        <v>0</v>
      </c>
      <c r="M36" t="s">
        <v>0</v>
      </c>
      <c r="N36" t="s">
        <v>0</v>
      </c>
      <c r="O36">
        <v>0</v>
      </c>
    </row>
    <row r="37" spans="1:15" x14ac:dyDescent="0.25">
      <c r="A37" s="1">
        <v>7.5</v>
      </c>
      <c r="B37" t="s">
        <v>0</v>
      </c>
      <c r="C37" t="s">
        <v>0</v>
      </c>
      <c r="D37" t="s">
        <v>0</v>
      </c>
      <c r="E37" t="s">
        <v>0</v>
      </c>
      <c r="F37" t="s">
        <v>0</v>
      </c>
      <c r="G37" t="s">
        <v>0</v>
      </c>
      <c r="I37" s="2">
        <v>7.5</v>
      </c>
      <c r="J37" t="s">
        <v>0</v>
      </c>
      <c r="K37" t="s">
        <v>0</v>
      </c>
      <c r="L37" t="s">
        <v>0</v>
      </c>
      <c r="M37" t="s">
        <v>0</v>
      </c>
      <c r="N37" t="s">
        <v>0</v>
      </c>
      <c r="O37">
        <v>0</v>
      </c>
    </row>
    <row r="38" spans="1:15" x14ac:dyDescent="0.25">
      <c r="A38" s="1">
        <v>12.5</v>
      </c>
      <c r="B38" t="s">
        <v>0</v>
      </c>
      <c r="C38" t="s">
        <v>0</v>
      </c>
      <c r="D38">
        <v>0</v>
      </c>
      <c r="E38">
        <v>47.549486299999998</v>
      </c>
      <c r="F38" t="s">
        <v>0</v>
      </c>
      <c r="G38" t="s">
        <v>0</v>
      </c>
      <c r="I38" s="2">
        <v>12.5</v>
      </c>
      <c r="J38" t="s">
        <v>0</v>
      </c>
      <c r="K38" t="s">
        <v>0</v>
      </c>
      <c r="L38">
        <v>16.761810390000001</v>
      </c>
      <c r="M38">
        <v>114.162958</v>
      </c>
      <c r="N38" t="s">
        <v>0</v>
      </c>
      <c r="O38" t="s">
        <v>0</v>
      </c>
    </row>
    <row r="39" spans="1:15" x14ac:dyDescent="0.25">
      <c r="A39" s="1">
        <v>17.5</v>
      </c>
      <c r="B39" t="s">
        <v>0</v>
      </c>
      <c r="C39" t="s">
        <v>0</v>
      </c>
      <c r="D39">
        <v>0</v>
      </c>
      <c r="E39">
        <v>0</v>
      </c>
      <c r="F39" t="s">
        <v>0</v>
      </c>
      <c r="G39" t="s">
        <v>0</v>
      </c>
      <c r="I39" s="2">
        <v>17.5</v>
      </c>
      <c r="J39" t="s">
        <v>0</v>
      </c>
      <c r="K39" t="s">
        <v>0</v>
      </c>
      <c r="L39">
        <v>13.23793145</v>
      </c>
      <c r="M39">
        <v>13.045731999999999</v>
      </c>
      <c r="N39" t="s">
        <v>0</v>
      </c>
      <c r="O39" t="s">
        <v>0</v>
      </c>
    </row>
    <row r="40" spans="1:15" x14ac:dyDescent="0.25">
      <c r="A40" s="1">
        <v>22.5</v>
      </c>
      <c r="B40" t="s">
        <v>0</v>
      </c>
      <c r="C40" t="s">
        <v>0</v>
      </c>
      <c r="D40">
        <v>1.1713344999999999</v>
      </c>
      <c r="E40">
        <v>2.5605471999999998</v>
      </c>
      <c r="F40" t="s">
        <v>0</v>
      </c>
      <c r="G40" t="s">
        <v>0</v>
      </c>
      <c r="I40" s="2">
        <v>22.5</v>
      </c>
      <c r="J40" t="s">
        <v>0</v>
      </c>
      <c r="K40" t="s">
        <v>0</v>
      </c>
      <c r="L40">
        <v>8.6142302900000001</v>
      </c>
      <c r="M40">
        <v>72.541185999999996</v>
      </c>
      <c r="N40" t="s">
        <v>0</v>
      </c>
      <c r="O40" t="s">
        <v>0</v>
      </c>
    </row>
    <row r="41" spans="1:15" x14ac:dyDescent="0.25">
      <c r="A41" s="1">
        <v>27.5</v>
      </c>
      <c r="B41" t="s">
        <v>0</v>
      </c>
      <c r="C41" t="s">
        <v>0</v>
      </c>
      <c r="D41">
        <v>0</v>
      </c>
      <c r="E41">
        <v>120.8291703</v>
      </c>
      <c r="F41" t="s">
        <v>0</v>
      </c>
      <c r="G41" t="s">
        <v>0</v>
      </c>
      <c r="I41" s="2">
        <v>27.5</v>
      </c>
      <c r="J41" t="s">
        <v>0</v>
      </c>
      <c r="K41" t="s">
        <v>0</v>
      </c>
      <c r="L41" t="s">
        <v>0</v>
      </c>
      <c r="M41">
        <v>11.091734000000001</v>
      </c>
      <c r="N41" t="s">
        <v>0</v>
      </c>
      <c r="O41" t="s">
        <v>0</v>
      </c>
    </row>
    <row r="42" spans="1:15" x14ac:dyDescent="0.25">
      <c r="A42" s="1">
        <v>32.5</v>
      </c>
      <c r="B42" t="s">
        <v>0</v>
      </c>
      <c r="C42" t="s">
        <v>0</v>
      </c>
      <c r="D42">
        <v>0</v>
      </c>
      <c r="E42">
        <v>38.045967500000003</v>
      </c>
      <c r="F42">
        <v>0</v>
      </c>
      <c r="G42" t="s">
        <v>0</v>
      </c>
      <c r="I42" s="2">
        <v>32.5</v>
      </c>
      <c r="J42" t="s">
        <v>0</v>
      </c>
      <c r="K42" t="s">
        <v>0</v>
      </c>
      <c r="L42" t="s">
        <v>0</v>
      </c>
      <c r="M42">
        <v>0</v>
      </c>
      <c r="N42">
        <v>0</v>
      </c>
      <c r="O42" t="s">
        <v>0</v>
      </c>
    </row>
    <row r="43" spans="1:15" x14ac:dyDescent="0.25">
      <c r="A43" s="1">
        <v>37.5</v>
      </c>
      <c r="B43" t="s">
        <v>0</v>
      </c>
      <c r="C43" t="s">
        <v>0</v>
      </c>
      <c r="D43" t="s">
        <v>0</v>
      </c>
      <c r="E43">
        <v>0</v>
      </c>
      <c r="F43">
        <v>16.253004199999999</v>
      </c>
      <c r="G43" t="s">
        <v>0</v>
      </c>
      <c r="I43" s="2">
        <v>37.5</v>
      </c>
      <c r="J43" t="s">
        <v>0</v>
      </c>
      <c r="K43" t="s">
        <v>0</v>
      </c>
      <c r="L43" t="s">
        <v>0</v>
      </c>
      <c r="M43">
        <v>0</v>
      </c>
      <c r="N43">
        <v>0</v>
      </c>
      <c r="O43" t="s">
        <v>0</v>
      </c>
    </row>
    <row r="44" spans="1:15" x14ac:dyDescent="0.25">
      <c r="A44" s="1">
        <v>42.5</v>
      </c>
      <c r="B44" t="s">
        <v>0</v>
      </c>
      <c r="C44" t="s">
        <v>0</v>
      </c>
      <c r="D44" t="s">
        <v>0</v>
      </c>
      <c r="E44" t="s">
        <v>0</v>
      </c>
      <c r="F44" t="s">
        <v>0</v>
      </c>
      <c r="G44" t="s">
        <v>0</v>
      </c>
      <c r="I44" s="2">
        <v>42.5</v>
      </c>
      <c r="J44" t="s">
        <v>0</v>
      </c>
      <c r="K44" t="s">
        <v>0</v>
      </c>
      <c r="L44" t="s">
        <v>0</v>
      </c>
      <c r="M44" t="s">
        <v>0</v>
      </c>
      <c r="N44">
        <v>0</v>
      </c>
      <c r="O44" t="s">
        <v>0</v>
      </c>
    </row>
    <row r="46" spans="1:15" x14ac:dyDescent="0.25">
      <c r="A46" t="s">
        <v>13</v>
      </c>
      <c r="I46" t="s">
        <v>13</v>
      </c>
    </row>
    <row r="47" spans="1:15" x14ac:dyDescent="0.25">
      <c r="A47" s="1"/>
      <c r="B47">
        <v>-47.5</v>
      </c>
      <c r="C47">
        <v>-42.5</v>
      </c>
      <c r="D47">
        <v>-37.5</v>
      </c>
      <c r="E47">
        <v>-32.5</v>
      </c>
      <c r="F47">
        <v>-27.5</v>
      </c>
      <c r="G47">
        <v>-22.5</v>
      </c>
      <c r="I47" s="1"/>
      <c r="J47">
        <v>-47.5</v>
      </c>
      <c r="K47">
        <v>-42.5</v>
      </c>
      <c r="L47">
        <v>-37.5</v>
      </c>
      <c r="M47">
        <v>-32.5</v>
      </c>
      <c r="N47">
        <v>-27.5</v>
      </c>
      <c r="O47">
        <v>-22.5</v>
      </c>
    </row>
    <row r="48" spans="1:15" x14ac:dyDescent="0.25">
      <c r="A48" s="1">
        <v>-52.5</v>
      </c>
      <c r="B48" t="str">
        <f>IF(B3="NA","",IF(B25="NA",$R$2*B3/1000,B25))</f>
        <v/>
      </c>
      <c r="C48" t="str">
        <f t="shared" ref="C48:G48" si="0">IF(C3="NA","",IF(C25="NA",$R$2*C3/1000,C25))</f>
        <v/>
      </c>
      <c r="D48">
        <f t="shared" si="0"/>
        <v>0</v>
      </c>
      <c r="E48">
        <f t="shared" si="0"/>
        <v>70.944834499999999</v>
      </c>
      <c r="F48" t="str">
        <f t="shared" si="0"/>
        <v/>
      </c>
      <c r="G48" t="str">
        <f t="shared" si="0"/>
        <v/>
      </c>
      <c r="I48" s="1">
        <v>-52.5</v>
      </c>
      <c r="J48" t="str">
        <f>IF(J3="NA","",IF(J25="NA",$R$3*J3/1000,J25))</f>
        <v/>
      </c>
      <c r="K48" t="str">
        <f t="shared" ref="K48:O48" si="1">IF(K3="NA","",IF(K25="NA",$R$3*K3/1000,K25))</f>
        <v/>
      </c>
      <c r="L48">
        <f t="shared" si="1"/>
        <v>0</v>
      </c>
      <c r="M48">
        <f t="shared" si="1"/>
        <v>26.806238</v>
      </c>
      <c r="N48" t="str">
        <f t="shared" si="1"/>
        <v/>
      </c>
      <c r="O48" t="str">
        <f t="shared" si="1"/>
        <v/>
      </c>
    </row>
    <row r="49" spans="1:15" x14ac:dyDescent="0.25">
      <c r="A49" s="1">
        <v>-47.5</v>
      </c>
      <c r="B49" t="str">
        <f t="shared" ref="B49:G64" si="2">IF(B4="NA","",IF(B26="NA",$R$2*B4/1000,B26))</f>
        <v/>
      </c>
      <c r="C49" t="str">
        <f t="shared" si="2"/>
        <v/>
      </c>
      <c r="D49">
        <f t="shared" si="2"/>
        <v>0.49217889999999997</v>
      </c>
      <c r="E49">
        <f t="shared" si="2"/>
        <v>138.40591620000001</v>
      </c>
      <c r="F49">
        <f t="shared" si="2"/>
        <v>234.97935960000001</v>
      </c>
      <c r="G49">
        <f t="shared" si="2"/>
        <v>8.6396919156730707</v>
      </c>
      <c r="I49" s="1">
        <v>-47.5</v>
      </c>
      <c r="J49" t="str">
        <f t="shared" ref="J49:O64" si="3">IF(J4="NA","",IF(J26="NA",$R$3*J4/1000,J26))</f>
        <v/>
      </c>
      <c r="K49" t="str">
        <f t="shared" si="3"/>
        <v/>
      </c>
      <c r="L49">
        <f t="shared" si="3"/>
        <v>12.87045196</v>
      </c>
      <c r="M49">
        <f t="shared" si="3"/>
        <v>7.2390930000000004</v>
      </c>
      <c r="N49">
        <f t="shared" si="3"/>
        <v>5.1816490000000002</v>
      </c>
      <c r="O49">
        <f t="shared" si="3"/>
        <v>2.4257792</v>
      </c>
    </row>
    <row r="50" spans="1:15" x14ac:dyDescent="0.25">
      <c r="A50" s="1">
        <v>-42.5</v>
      </c>
      <c r="B50" t="str">
        <f t="shared" si="2"/>
        <v/>
      </c>
      <c r="C50" t="str">
        <f t="shared" si="2"/>
        <v/>
      </c>
      <c r="D50" t="str">
        <f t="shared" si="2"/>
        <v/>
      </c>
      <c r="E50">
        <f t="shared" si="2"/>
        <v>54.961800799999999</v>
      </c>
      <c r="F50">
        <f t="shared" si="2"/>
        <v>174.6476495</v>
      </c>
      <c r="G50">
        <f t="shared" si="2"/>
        <v>34.04119</v>
      </c>
      <c r="I50" s="1">
        <v>-42.5</v>
      </c>
      <c r="J50" t="str">
        <f t="shared" si="3"/>
        <v/>
      </c>
      <c r="K50">
        <f t="shared" si="3"/>
        <v>0.5812294744480484</v>
      </c>
      <c r="L50">
        <f t="shared" si="3"/>
        <v>40.511997860000001</v>
      </c>
      <c r="M50">
        <f t="shared" si="3"/>
        <v>0</v>
      </c>
      <c r="N50">
        <f t="shared" si="3"/>
        <v>6.7175630000000002</v>
      </c>
      <c r="O50">
        <f t="shared" si="3"/>
        <v>0.91282260000000004</v>
      </c>
    </row>
    <row r="51" spans="1:15" x14ac:dyDescent="0.25">
      <c r="A51" s="1">
        <v>-37.5</v>
      </c>
      <c r="B51" t="str">
        <f t="shared" si="2"/>
        <v/>
      </c>
      <c r="C51" t="str">
        <f t="shared" si="2"/>
        <v/>
      </c>
      <c r="D51">
        <f t="shared" si="2"/>
        <v>0.39219449310969384</v>
      </c>
      <c r="E51">
        <f t="shared" si="2"/>
        <v>9.2456139000000004</v>
      </c>
      <c r="F51">
        <f t="shared" si="2"/>
        <v>0.2391749</v>
      </c>
      <c r="G51">
        <f t="shared" si="2"/>
        <v>0</v>
      </c>
      <c r="I51" s="1">
        <v>-37.5</v>
      </c>
      <c r="J51">
        <f t="shared" si="3"/>
        <v>7.1707119421402427E-2</v>
      </c>
      <c r="K51" t="str">
        <f t="shared" si="3"/>
        <v/>
      </c>
      <c r="L51">
        <f t="shared" si="3"/>
        <v>7.8597535199999999</v>
      </c>
      <c r="M51">
        <f t="shared" si="3"/>
        <v>6.8943089999999998</v>
      </c>
      <c r="N51">
        <f t="shared" si="3"/>
        <v>2.0429430000000002</v>
      </c>
      <c r="O51">
        <f t="shared" si="3"/>
        <v>0</v>
      </c>
    </row>
    <row r="52" spans="1:15" x14ac:dyDescent="0.25">
      <c r="A52" s="1">
        <v>-32.5</v>
      </c>
      <c r="B52">
        <f t="shared" si="2"/>
        <v>0.11060299726320998</v>
      </c>
      <c r="C52" t="str">
        <f t="shared" si="2"/>
        <v/>
      </c>
      <c r="D52">
        <f t="shared" si="2"/>
        <v>0.19651226718247622</v>
      </c>
      <c r="E52">
        <f t="shared" si="2"/>
        <v>0.2373131</v>
      </c>
      <c r="F52">
        <f t="shared" si="2"/>
        <v>0</v>
      </c>
      <c r="G52">
        <f t="shared" si="2"/>
        <v>3.243386204923024</v>
      </c>
      <c r="I52" s="1">
        <v>-32.5</v>
      </c>
      <c r="J52">
        <f t="shared" si="3"/>
        <v>5.6871163679043289E-2</v>
      </c>
      <c r="K52">
        <f t="shared" si="3"/>
        <v>0.10972425601119765</v>
      </c>
      <c r="L52">
        <f t="shared" si="3"/>
        <v>4.758064E-2</v>
      </c>
      <c r="M52">
        <f t="shared" si="3"/>
        <v>1.761309</v>
      </c>
      <c r="N52">
        <f t="shared" si="3"/>
        <v>0</v>
      </c>
      <c r="O52">
        <f t="shared" si="3"/>
        <v>0</v>
      </c>
    </row>
    <row r="53" spans="1:15" x14ac:dyDescent="0.25">
      <c r="A53" s="1">
        <v>-27.5</v>
      </c>
      <c r="B53" t="str">
        <f t="shared" si="2"/>
        <v/>
      </c>
      <c r="C53" t="str">
        <f t="shared" si="2"/>
        <v/>
      </c>
      <c r="D53" t="str">
        <f t="shared" si="2"/>
        <v/>
      </c>
      <c r="E53">
        <f t="shared" si="2"/>
        <v>0</v>
      </c>
      <c r="F53">
        <f t="shared" si="2"/>
        <v>86.459682400000005</v>
      </c>
      <c r="G53">
        <f t="shared" si="2"/>
        <v>262.96334558761419</v>
      </c>
      <c r="I53" s="1">
        <v>-27.5</v>
      </c>
      <c r="J53" t="str">
        <f t="shared" si="3"/>
        <v/>
      </c>
      <c r="K53" t="str">
        <f t="shared" si="3"/>
        <v/>
      </c>
      <c r="L53" t="str">
        <f t="shared" si="3"/>
        <v/>
      </c>
      <c r="M53" t="str">
        <f t="shared" si="3"/>
        <v/>
      </c>
      <c r="N53">
        <f t="shared" si="3"/>
        <v>85.675309332199546</v>
      </c>
      <c r="O53">
        <f t="shared" si="3"/>
        <v>0</v>
      </c>
    </row>
    <row r="54" spans="1:15" x14ac:dyDescent="0.25">
      <c r="A54" s="1">
        <v>-22.5</v>
      </c>
      <c r="B54" t="str">
        <f t="shared" si="2"/>
        <v/>
      </c>
      <c r="C54" t="str">
        <f t="shared" si="2"/>
        <v/>
      </c>
      <c r="D54" t="str">
        <f t="shared" si="2"/>
        <v/>
      </c>
      <c r="E54">
        <f t="shared" si="2"/>
        <v>85.098924429524985</v>
      </c>
      <c r="F54">
        <f t="shared" si="2"/>
        <v>98.378298961962543</v>
      </c>
      <c r="G54" t="str">
        <f t="shared" si="2"/>
        <v/>
      </c>
      <c r="I54" s="1">
        <v>-22.5</v>
      </c>
      <c r="J54" t="str">
        <f t="shared" si="3"/>
        <v/>
      </c>
      <c r="K54" t="str">
        <f t="shared" si="3"/>
        <v/>
      </c>
      <c r="L54" t="str">
        <f t="shared" si="3"/>
        <v/>
      </c>
      <c r="M54">
        <f t="shared" si="3"/>
        <v>66.937977815056556</v>
      </c>
      <c r="N54" t="str">
        <f t="shared" si="3"/>
        <v/>
      </c>
      <c r="O54" t="str">
        <f t="shared" si="3"/>
        <v/>
      </c>
    </row>
    <row r="55" spans="1:15" x14ac:dyDescent="0.25">
      <c r="A55" s="1">
        <v>-17.5</v>
      </c>
      <c r="B55" t="str">
        <f t="shared" si="2"/>
        <v/>
      </c>
      <c r="C55" t="str">
        <f t="shared" si="2"/>
        <v/>
      </c>
      <c r="D55">
        <f t="shared" si="2"/>
        <v>33.078508022776958</v>
      </c>
      <c r="E55">
        <f t="shared" si="2"/>
        <v>186.81408793155688</v>
      </c>
      <c r="F55">
        <f t="shared" si="2"/>
        <v>416.01137550015937</v>
      </c>
      <c r="G55">
        <f t="shared" si="2"/>
        <v>216.49752224062587</v>
      </c>
      <c r="I55" s="1">
        <v>-17.5</v>
      </c>
      <c r="J55" t="str">
        <f t="shared" si="3"/>
        <v/>
      </c>
      <c r="K55" t="str">
        <f t="shared" si="3"/>
        <v/>
      </c>
      <c r="L55" t="str">
        <f t="shared" si="3"/>
        <v/>
      </c>
      <c r="M55">
        <f t="shared" si="3"/>
        <v>0</v>
      </c>
      <c r="N55" t="str">
        <f t="shared" si="3"/>
        <v/>
      </c>
      <c r="O55">
        <f t="shared" si="3"/>
        <v>96.145134893516442</v>
      </c>
    </row>
    <row r="56" spans="1:15" x14ac:dyDescent="0.25">
      <c r="A56" s="1">
        <v>-12.5</v>
      </c>
      <c r="B56" t="str">
        <f t="shared" si="2"/>
        <v/>
      </c>
      <c r="C56" t="str">
        <f t="shared" si="2"/>
        <v/>
      </c>
      <c r="D56">
        <f t="shared" si="2"/>
        <v>93.012375797891252</v>
      </c>
      <c r="E56">
        <f t="shared" si="2"/>
        <v>44.52025978754736</v>
      </c>
      <c r="F56">
        <f t="shared" si="2"/>
        <v>247.05370697039555</v>
      </c>
      <c r="G56">
        <f t="shared" si="2"/>
        <v>242.01539451017953</v>
      </c>
      <c r="I56" s="1">
        <v>-12.5</v>
      </c>
      <c r="J56" t="str">
        <f t="shared" si="3"/>
        <v/>
      </c>
      <c r="K56" t="str">
        <f t="shared" si="3"/>
        <v/>
      </c>
      <c r="L56" t="str">
        <f t="shared" si="3"/>
        <v/>
      </c>
      <c r="M56">
        <f t="shared" si="3"/>
        <v>84.715257900429691</v>
      </c>
      <c r="N56">
        <f t="shared" si="3"/>
        <v>339.1039675500266</v>
      </c>
      <c r="O56">
        <f t="shared" si="3"/>
        <v>68.740003658884575</v>
      </c>
    </row>
    <row r="57" spans="1:15" x14ac:dyDescent="0.25">
      <c r="A57" s="1">
        <v>-7.5</v>
      </c>
      <c r="B57" t="str">
        <f t="shared" si="2"/>
        <v/>
      </c>
      <c r="C57">
        <f t="shared" si="2"/>
        <v>18.965820000000001</v>
      </c>
      <c r="D57">
        <f t="shared" si="2"/>
        <v>336.40338401509752</v>
      </c>
      <c r="E57">
        <f t="shared" si="2"/>
        <v>85.522627592357907</v>
      </c>
      <c r="F57">
        <f t="shared" si="2"/>
        <v>336.97076023349769</v>
      </c>
      <c r="G57">
        <f t="shared" si="2"/>
        <v>1393.5132303697017</v>
      </c>
      <c r="I57" s="1">
        <v>-7.5</v>
      </c>
      <c r="J57" t="str">
        <f t="shared" si="3"/>
        <v/>
      </c>
      <c r="K57" t="str">
        <f t="shared" si="3"/>
        <v/>
      </c>
      <c r="L57" t="str">
        <f t="shared" si="3"/>
        <v/>
      </c>
      <c r="M57">
        <f t="shared" si="3"/>
        <v>237.53725859986207</v>
      </c>
      <c r="N57" t="str">
        <f t="shared" si="3"/>
        <v/>
      </c>
      <c r="O57">
        <f t="shared" si="3"/>
        <v>384.05840609126346</v>
      </c>
    </row>
    <row r="58" spans="1:15" x14ac:dyDescent="0.25">
      <c r="A58" s="1">
        <v>-2.5</v>
      </c>
      <c r="B58" t="str">
        <f t="shared" si="2"/>
        <v/>
      </c>
      <c r="C58">
        <f t="shared" si="2"/>
        <v>11.96332</v>
      </c>
      <c r="D58">
        <f t="shared" si="2"/>
        <v>800.15101667691749</v>
      </c>
      <c r="E58" t="str">
        <f t="shared" si="2"/>
        <v/>
      </c>
      <c r="F58">
        <f t="shared" si="2"/>
        <v>570.47232289455997</v>
      </c>
      <c r="G58">
        <f t="shared" si="2"/>
        <v>916.63659982639331</v>
      </c>
      <c r="I58" s="1">
        <v>-2.5</v>
      </c>
      <c r="J58" t="str">
        <f t="shared" si="3"/>
        <v/>
      </c>
      <c r="K58" t="str">
        <f t="shared" si="3"/>
        <v/>
      </c>
      <c r="L58">
        <f t="shared" si="3"/>
        <v>180.3108310741143</v>
      </c>
      <c r="M58">
        <f t="shared" si="3"/>
        <v>293.23343795375627</v>
      </c>
      <c r="N58" t="str">
        <f t="shared" si="3"/>
        <v/>
      </c>
      <c r="O58">
        <f t="shared" si="3"/>
        <v>284.0313252102759</v>
      </c>
    </row>
    <row r="59" spans="1:15" x14ac:dyDescent="0.25">
      <c r="A59" s="1">
        <v>2.5</v>
      </c>
      <c r="B59" t="str">
        <f t="shared" si="2"/>
        <v/>
      </c>
      <c r="C59" t="str">
        <f t="shared" si="2"/>
        <v/>
      </c>
      <c r="D59">
        <f t="shared" si="2"/>
        <v>769.07895118455008</v>
      </c>
      <c r="E59" t="str">
        <f t="shared" si="2"/>
        <v/>
      </c>
      <c r="F59">
        <f t="shared" si="2"/>
        <v>0</v>
      </c>
      <c r="G59">
        <f t="shared" si="2"/>
        <v>0</v>
      </c>
      <c r="I59" s="1">
        <v>2.5</v>
      </c>
      <c r="J59" t="str">
        <f t="shared" si="3"/>
        <v/>
      </c>
      <c r="K59" t="str">
        <f t="shared" si="3"/>
        <v/>
      </c>
      <c r="L59">
        <f t="shared" si="3"/>
        <v>223.41128211809675</v>
      </c>
      <c r="M59">
        <f t="shared" si="3"/>
        <v>505.42185856232925</v>
      </c>
      <c r="N59">
        <f t="shared" si="3"/>
        <v>397.54702731352165</v>
      </c>
      <c r="O59">
        <f t="shared" si="3"/>
        <v>0</v>
      </c>
    </row>
    <row r="60" spans="1:15" x14ac:dyDescent="0.25">
      <c r="A60" s="1">
        <v>7.5</v>
      </c>
      <c r="B60" t="str">
        <f t="shared" si="2"/>
        <v/>
      </c>
      <c r="C60" t="str">
        <f t="shared" si="2"/>
        <v/>
      </c>
      <c r="D60">
        <f t="shared" si="2"/>
        <v>263.12852632802424</v>
      </c>
      <c r="E60">
        <f t="shared" si="2"/>
        <v>407.75198672436892</v>
      </c>
      <c r="F60">
        <f t="shared" si="2"/>
        <v>773.45535635596912</v>
      </c>
      <c r="G60">
        <f t="shared" si="2"/>
        <v>1289.5416933479521</v>
      </c>
      <c r="I60" s="1">
        <v>7.5</v>
      </c>
      <c r="J60" t="str">
        <f t="shared" si="3"/>
        <v/>
      </c>
      <c r="K60" t="str">
        <f t="shared" si="3"/>
        <v/>
      </c>
      <c r="L60">
        <f t="shared" si="3"/>
        <v>431.92414180772147</v>
      </c>
      <c r="M60">
        <f t="shared" si="3"/>
        <v>507.78620708334824</v>
      </c>
      <c r="N60">
        <f t="shared" si="3"/>
        <v>461.90441294090516</v>
      </c>
      <c r="O60">
        <f t="shared" si="3"/>
        <v>0</v>
      </c>
    </row>
    <row r="61" spans="1:15" x14ac:dyDescent="0.25">
      <c r="A61" s="1">
        <v>12.5</v>
      </c>
      <c r="B61" t="str">
        <f t="shared" si="2"/>
        <v/>
      </c>
      <c r="C61" t="str">
        <f t="shared" si="2"/>
        <v/>
      </c>
      <c r="D61">
        <f t="shared" si="2"/>
        <v>0</v>
      </c>
      <c r="E61">
        <f t="shared" si="2"/>
        <v>47.549486299999998</v>
      </c>
      <c r="F61">
        <f t="shared" si="2"/>
        <v>888.07469043692572</v>
      </c>
      <c r="G61">
        <f t="shared" si="2"/>
        <v>670.86574945274924</v>
      </c>
      <c r="I61" s="1">
        <v>12.5</v>
      </c>
      <c r="J61" t="str">
        <f t="shared" si="3"/>
        <v/>
      </c>
      <c r="K61" t="str">
        <f t="shared" si="3"/>
        <v/>
      </c>
      <c r="L61">
        <f t="shared" si="3"/>
        <v>16.761810390000001</v>
      </c>
      <c r="M61">
        <f t="shared" si="3"/>
        <v>114.162958</v>
      </c>
      <c r="N61">
        <f t="shared" si="3"/>
        <v>523.3140852656752</v>
      </c>
      <c r="O61">
        <f t="shared" si="3"/>
        <v>154.77192247706705</v>
      </c>
    </row>
    <row r="62" spans="1:15" x14ac:dyDescent="0.25">
      <c r="A62" s="1">
        <v>17.5</v>
      </c>
      <c r="B62" t="str">
        <f t="shared" si="2"/>
        <v/>
      </c>
      <c r="C62" t="str">
        <f t="shared" si="2"/>
        <v/>
      </c>
      <c r="D62">
        <f t="shared" si="2"/>
        <v>0</v>
      </c>
      <c r="E62">
        <f t="shared" si="2"/>
        <v>0</v>
      </c>
      <c r="F62" t="str">
        <f t="shared" si="2"/>
        <v/>
      </c>
      <c r="G62" t="str">
        <f t="shared" si="2"/>
        <v/>
      </c>
      <c r="I62" s="1">
        <v>17.5</v>
      </c>
      <c r="J62" t="str">
        <f t="shared" si="3"/>
        <v/>
      </c>
      <c r="K62" t="str">
        <f t="shared" si="3"/>
        <v/>
      </c>
      <c r="L62">
        <f t="shared" si="3"/>
        <v>13.23793145</v>
      </c>
      <c r="M62">
        <f t="shared" si="3"/>
        <v>13.045731999999999</v>
      </c>
      <c r="N62">
        <f t="shared" si="3"/>
        <v>368.28412232209695</v>
      </c>
      <c r="O62" t="str">
        <f t="shared" si="3"/>
        <v/>
      </c>
    </row>
    <row r="63" spans="1:15" x14ac:dyDescent="0.25">
      <c r="A63" s="1">
        <v>22.5</v>
      </c>
      <c r="B63" t="str">
        <f t="shared" si="2"/>
        <v/>
      </c>
      <c r="C63" t="str">
        <f t="shared" si="2"/>
        <v/>
      </c>
      <c r="D63">
        <f t="shared" si="2"/>
        <v>1.1713344999999999</v>
      </c>
      <c r="E63">
        <f t="shared" si="2"/>
        <v>2.5605471999999998</v>
      </c>
      <c r="F63">
        <f t="shared" si="2"/>
        <v>1.5183681498633135</v>
      </c>
      <c r="G63" t="str">
        <f t="shared" si="2"/>
        <v/>
      </c>
      <c r="I63" s="1">
        <v>22.5</v>
      </c>
      <c r="J63" t="str">
        <f t="shared" si="3"/>
        <v/>
      </c>
      <c r="K63" t="str">
        <f t="shared" si="3"/>
        <v/>
      </c>
      <c r="L63">
        <f t="shared" si="3"/>
        <v>8.6142302900000001</v>
      </c>
      <c r="M63">
        <f t="shared" si="3"/>
        <v>72.541185999999996</v>
      </c>
      <c r="N63">
        <f t="shared" si="3"/>
        <v>2.5913921679044445</v>
      </c>
      <c r="O63" t="str">
        <f t="shared" si="3"/>
        <v/>
      </c>
    </row>
    <row r="64" spans="1:15" x14ac:dyDescent="0.25">
      <c r="A64" s="1">
        <v>27.5</v>
      </c>
      <c r="B64" t="str">
        <f t="shared" si="2"/>
        <v/>
      </c>
      <c r="C64" t="str">
        <f t="shared" si="2"/>
        <v/>
      </c>
      <c r="D64">
        <f t="shared" si="2"/>
        <v>0</v>
      </c>
      <c r="E64">
        <f t="shared" si="2"/>
        <v>120.8291703</v>
      </c>
      <c r="F64">
        <f t="shared" si="2"/>
        <v>4.1147776861295799</v>
      </c>
      <c r="G64" t="str">
        <f t="shared" si="2"/>
        <v/>
      </c>
      <c r="I64" s="1">
        <v>27.5</v>
      </c>
      <c r="J64" t="str">
        <f t="shared" si="3"/>
        <v/>
      </c>
      <c r="K64" t="str">
        <f t="shared" si="3"/>
        <v/>
      </c>
      <c r="L64" t="str">
        <f t="shared" si="3"/>
        <v/>
      </c>
      <c r="M64">
        <f t="shared" si="3"/>
        <v>11.091734000000001</v>
      </c>
      <c r="N64">
        <f t="shared" si="3"/>
        <v>37.645860766466392</v>
      </c>
      <c r="O64" t="str">
        <f t="shared" si="3"/>
        <v/>
      </c>
    </row>
    <row r="65" spans="1:15" x14ac:dyDescent="0.25">
      <c r="A65" s="1">
        <v>32.5</v>
      </c>
      <c r="B65" t="str">
        <f t="shared" ref="B65:G67" si="4">IF(B20="NA","",IF(B42="NA",$R$2*B20/1000,B42))</f>
        <v/>
      </c>
      <c r="C65" t="str">
        <f t="shared" si="4"/>
        <v/>
      </c>
      <c r="D65">
        <f t="shared" si="4"/>
        <v>0</v>
      </c>
      <c r="E65">
        <f t="shared" si="4"/>
        <v>38.045967500000003</v>
      </c>
      <c r="F65">
        <f t="shared" si="4"/>
        <v>0</v>
      </c>
      <c r="G65">
        <f t="shared" si="4"/>
        <v>364.6981112224608</v>
      </c>
      <c r="I65" s="1">
        <v>32.5</v>
      </c>
      <c r="J65" t="str">
        <f t="shared" ref="J65:O67" si="5">IF(J20="NA","",IF(J42="NA",$R$3*J20/1000,J42))</f>
        <v/>
      </c>
      <c r="K65" t="str">
        <f t="shared" si="5"/>
        <v/>
      </c>
      <c r="L65">
        <f t="shared" si="5"/>
        <v>32.924815398756834</v>
      </c>
      <c r="M65">
        <f t="shared" si="5"/>
        <v>0</v>
      </c>
      <c r="N65">
        <f t="shared" si="5"/>
        <v>0</v>
      </c>
      <c r="O65">
        <f t="shared" si="5"/>
        <v>116.2498526521934</v>
      </c>
    </row>
    <row r="66" spans="1:15" x14ac:dyDescent="0.25">
      <c r="A66" s="1">
        <v>37.5</v>
      </c>
      <c r="B66" t="str">
        <f t="shared" si="4"/>
        <v/>
      </c>
      <c r="C66" t="str">
        <f t="shared" si="4"/>
        <v/>
      </c>
      <c r="D66">
        <f t="shared" si="4"/>
        <v>99.225358593567535</v>
      </c>
      <c r="E66">
        <f t="shared" si="4"/>
        <v>0</v>
      </c>
      <c r="F66">
        <f t="shared" si="4"/>
        <v>16.253004199999999</v>
      </c>
      <c r="G66">
        <f t="shared" si="4"/>
        <v>1497.2286692968414</v>
      </c>
      <c r="I66" s="1">
        <v>37.5</v>
      </c>
      <c r="J66" t="str">
        <f t="shared" si="5"/>
        <v/>
      </c>
      <c r="K66" t="str">
        <f t="shared" si="5"/>
        <v/>
      </c>
      <c r="L66">
        <f t="shared" si="5"/>
        <v>28.081267855837257</v>
      </c>
      <c r="M66">
        <f t="shared" si="5"/>
        <v>0</v>
      </c>
      <c r="N66">
        <f t="shared" si="5"/>
        <v>0</v>
      </c>
      <c r="O66">
        <f t="shared" si="5"/>
        <v>3015.6379317941164</v>
      </c>
    </row>
    <row r="67" spans="1:15" x14ac:dyDescent="0.25">
      <c r="A67" s="1">
        <v>42.5</v>
      </c>
      <c r="B67" t="str">
        <f t="shared" si="4"/>
        <v/>
      </c>
      <c r="C67" t="str">
        <f t="shared" si="4"/>
        <v/>
      </c>
      <c r="D67" t="str">
        <f t="shared" si="4"/>
        <v/>
      </c>
      <c r="E67">
        <f t="shared" si="4"/>
        <v>20.877562060620559</v>
      </c>
      <c r="F67">
        <f t="shared" si="4"/>
        <v>1656.16891661095</v>
      </c>
      <c r="G67">
        <f t="shared" si="4"/>
        <v>130.91492922880269</v>
      </c>
      <c r="I67" s="1">
        <v>42.5</v>
      </c>
      <c r="J67" t="str">
        <f t="shared" si="5"/>
        <v/>
      </c>
      <c r="K67" t="str">
        <f t="shared" si="5"/>
        <v/>
      </c>
      <c r="L67" t="str">
        <f t="shared" si="5"/>
        <v/>
      </c>
      <c r="M67">
        <f t="shared" si="5"/>
        <v>43.139612162423816</v>
      </c>
      <c r="N67">
        <f t="shared" si="5"/>
        <v>0</v>
      </c>
      <c r="O67">
        <f t="shared" si="5"/>
        <v>228.06795353505782</v>
      </c>
    </row>
    <row r="69" spans="1:15" x14ac:dyDescent="0.25">
      <c r="A69" t="s">
        <v>14</v>
      </c>
      <c r="B69">
        <f>SUM(B48:G67)</f>
        <v>16276.333139706687</v>
      </c>
      <c r="I69" t="s">
        <v>15</v>
      </c>
      <c r="J69">
        <f>SUM(J48:O67)</f>
        <v>9570.7392602264608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9"/>
  <sheetViews>
    <sheetView topLeftCell="A46" workbookViewId="0">
      <selection activeCell="N13" sqref="N13"/>
    </sheetView>
  </sheetViews>
  <sheetFormatPr defaultRowHeight="15" x14ac:dyDescent="0.25"/>
  <cols>
    <col min="1" max="1" width="23.5703125" customWidth="1"/>
    <col min="9" max="9" width="14.42578125" customWidth="1"/>
  </cols>
  <sheetData>
    <row r="1" spans="1:21" x14ac:dyDescent="0.25">
      <c r="A1" t="s">
        <v>2</v>
      </c>
      <c r="I1" t="s">
        <v>1</v>
      </c>
      <c r="R1" s="5" t="s">
        <v>10</v>
      </c>
      <c r="S1" s="5" t="s">
        <v>9</v>
      </c>
      <c r="T1" s="5" t="s">
        <v>11</v>
      </c>
      <c r="U1" s="5" t="s">
        <v>12</v>
      </c>
    </row>
    <row r="2" spans="1:21" x14ac:dyDescent="0.25">
      <c r="A2" s="1"/>
      <c r="B2">
        <v>-47.5</v>
      </c>
      <c r="C2">
        <v>-42.5</v>
      </c>
      <c r="D2">
        <v>-37.5</v>
      </c>
      <c r="E2">
        <v>-32.5</v>
      </c>
      <c r="F2">
        <v>-27.5</v>
      </c>
      <c r="G2">
        <v>-22.5</v>
      </c>
      <c r="I2" s="1"/>
      <c r="J2">
        <v>-47.5</v>
      </c>
      <c r="K2">
        <v>-42.5</v>
      </c>
      <c r="L2">
        <v>-37.5</v>
      </c>
      <c r="M2">
        <v>-32.5</v>
      </c>
      <c r="N2">
        <v>-27.5</v>
      </c>
      <c r="O2">
        <v>-22.5</v>
      </c>
      <c r="Q2" s="4">
        <v>0</v>
      </c>
      <c r="R2" s="3">
        <v>1.2653067915527612</v>
      </c>
      <c r="S2" s="3">
        <v>0.31589453394350858</v>
      </c>
      <c r="T2" s="3">
        <v>0.20417763942962855</v>
      </c>
      <c r="U2" s="3">
        <v>0.20877784972245617</v>
      </c>
    </row>
    <row r="3" spans="1:21" x14ac:dyDescent="0.25">
      <c r="A3" s="1">
        <v>-52.5</v>
      </c>
      <c r="B3" t="s">
        <v>0</v>
      </c>
      <c r="C3" t="s">
        <v>0</v>
      </c>
      <c r="D3">
        <v>914.48</v>
      </c>
      <c r="E3">
        <v>385790.5</v>
      </c>
      <c r="F3" t="s">
        <v>0</v>
      </c>
      <c r="G3" t="s">
        <v>0</v>
      </c>
      <c r="I3" s="1">
        <v>-52.5</v>
      </c>
      <c r="J3" t="s">
        <v>0</v>
      </c>
      <c r="K3">
        <v>1669.248</v>
      </c>
      <c r="L3">
        <v>2972.7040000000002</v>
      </c>
      <c r="M3">
        <v>214938.77</v>
      </c>
      <c r="N3" t="s">
        <v>0</v>
      </c>
      <c r="O3" t="s">
        <v>0</v>
      </c>
      <c r="Q3" s="4">
        <v>1</v>
      </c>
      <c r="R3" s="3">
        <v>0.94232442469252542</v>
      </c>
      <c r="S3" s="3">
        <v>0.29813457013158023</v>
      </c>
      <c r="T3" s="3">
        <v>0.21113297824678603</v>
      </c>
      <c r="U3" s="3">
        <v>0.44206557598526669</v>
      </c>
    </row>
    <row r="4" spans="1:21" x14ac:dyDescent="0.25">
      <c r="A4" s="1">
        <v>-47.5</v>
      </c>
      <c r="B4" t="s">
        <v>0</v>
      </c>
      <c r="C4" t="s">
        <v>0</v>
      </c>
      <c r="D4" t="s">
        <v>0</v>
      </c>
      <c r="E4">
        <v>834610.4</v>
      </c>
      <c r="F4">
        <v>518321.9</v>
      </c>
      <c r="G4">
        <v>58128.72</v>
      </c>
      <c r="I4" s="1">
        <v>-47.5</v>
      </c>
      <c r="J4" t="s">
        <v>0</v>
      </c>
      <c r="K4" t="s">
        <v>0</v>
      </c>
      <c r="L4" t="s">
        <v>0</v>
      </c>
      <c r="M4">
        <v>241895.78</v>
      </c>
      <c r="N4">
        <v>134162.01999999999</v>
      </c>
      <c r="O4">
        <v>88771.8</v>
      </c>
    </row>
    <row r="5" spans="1:21" x14ac:dyDescent="0.25">
      <c r="A5" s="1">
        <v>-42.5</v>
      </c>
      <c r="B5" t="s">
        <v>0</v>
      </c>
      <c r="C5" t="s">
        <v>0</v>
      </c>
      <c r="D5">
        <v>171800.24</v>
      </c>
      <c r="E5">
        <v>335092.09999999998</v>
      </c>
      <c r="F5">
        <v>375699.7</v>
      </c>
      <c r="G5">
        <v>415264.62</v>
      </c>
      <c r="I5" s="1">
        <v>-42.5</v>
      </c>
      <c r="J5" t="s">
        <v>0</v>
      </c>
      <c r="K5" t="s">
        <v>0</v>
      </c>
      <c r="L5">
        <v>154137.06</v>
      </c>
      <c r="M5">
        <v>178902.49</v>
      </c>
      <c r="N5">
        <v>514045.5</v>
      </c>
      <c r="O5">
        <v>195930.62100000001</v>
      </c>
    </row>
    <row r="6" spans="1:21" x14ac:dyDescent="0.25">
      <c r="A6" s="1">
        <v>-37.5</v>
      </c>
      <c r="B6" t="s">
        <v>0</v>
      </c>
      <c r="C6" t="s">
        <v>0</v>
      </c>
      <c r="D6" t="s">
        <v>0</v>
      </c>
      <c r="E6" t="s">
        <v>0</v>
      </c>
      <c r="F6">
        <v>139412.4</v>
      </c>
      <c r="G6">
        <v>501335.11</v>
      </c>
      <c r="I6" s="1">
        <v>-37.5</v>
      </c>
      <c r="J6" t="s">
        <v>0</v>
      </c>
      <c r="K6" t="s">
        <v>0</v>
      </c>
      <c r="L6" t="s">
        <v>0</v>
      </c>
      <c r="M6">
        <v>253545.14</v>
      </c>
      <c r="N6">
        <v>342331.07</v>
      </c>
      <c r="O6">
        <v>309864.61800000002</v>
      </c>
    </row>
    <row r="7" spans="1:21" x14ac:dyDescent="0.25">
      <c r="A7" s="1">
        <v>-32.5</v>
      </c>
      <c r="B7" t="s">
        <v>0</v>
      </c>
      <c r="C7" t="s">
        <v>0</v>
      </c>
      <c r="D7" t="s">
        <v>0</v>
      </c>
      <c r="E7" t="s">
        <v>0</v>
      </c>
      <c r="F7">
        <v>171024.2</v>
      </c>
      <c r="G7">
        <v>181254.76</v>
      </c>
      <c r="I7" s="1">
        <v>-32.5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>
        <v>300681.51299999998</v>
      </c>
    </row>
    <row r="8" spans="1:21" x14ac:dyDescent="0.25">
      <c r="A8" s="1">
        <v>-27.5</v>
      </c>
      <c r="B8" t="s">
        <v>0</v>
      </c>
      <c r="C8" t="s">
        <v>0</v>
      </c>
      <c r="D8" t="s">
        <v>0</v>
      </c>
      <c r="E8" t="s">
        <v>0</v>
      </c>
      <c r="F8">
        <v>201193.1</v>
      </c>
      <c r="G8">
        <v>325828.46999999997</v>
      </c>
      <c r="I8" s="1">
        <v>-27.5</v>
      </c>
      <c r="J8" t="s">
        <v>0</v>
      </c>
      <c r="K8" t="s">
        <v>0</v>
      </c>
      <c r="L8" t="s">
        <v>0</v>
      </c>
      <c r="M8">
        <v>123726.83</v>
      </c>
      <c r="N8">
        <v>51157.26</v>
      </c>
      <c r="O8">
        <v>343764.04800000001</v>
      </c>
    </row>
    <row r="9" spans="1:21" x14ac:dyDescent="0.25">
      <c r="A9" s="1">
        <v>-22.5</v>
      </c>
      <c r="B9" t="s">
        <v>0</v>
      </c>
      <c r="C9" t="s">
        <v>0</v>
      </c>
      <c r="D9" t="s">
        <v>0</v>
      </c>
      <c r="E9" t="s">
        <v>0</v>
      </c>
      <c r="F9">
        <v>181994.3</v>
      </c>
      <c r="G9">
        <v>148471.09</v>
      </c>
      <c r="I9" s="1">
        <v>-22.5</v>
      </c>
      <c r="J9" t="s">
        <v>0</v>
      </c>
      <c r="K9" t="s">
        <v>0</v>
      </c>
      <c r="L9" t="s">
        <v>0</v>
      </c>
      <c r="M9">
        <v>112247.98</v>
      </c>
      <c r="N9">
        <v>46275.77</v>
      </c>
      <c r="O9">
        <v>156462.65700000001</v>
      </c>
    </row>
    <row r="10" spans="1:21" x14ac:dyDescent="0.25">
      <c r="A10" s="1">
        <v>-17.5</v>
      </c>
      <c r="B10" t="s">
        <v>0</v>
      </c>
      <c r="C10" t="s">
        <v>0</v>
      </c>
      <c r="D10">
        <v>13540.91</v>
      </c>
      <c r="E10" t="s">
        <v>0</v>
      </c>
      <c r="F10">
        <v>198710.2</v>
      </c>
      <c r="G10">
        <v>86451.75</v>
      </c>
      <c r="I10" s="1">
        <v>-17.5</v>
      </c>
      <c r="J10" t="s">
        <v>0</v>
      </c>
      <c r="K10" t="s">
        <v>0</v>
      </c>
      <c r="L10" t="s">
        <v>0</v>
      </c>
      <c r="M10">
        <v>123548.04</v>
      </c>
      <c r="N10">
        <v>50462.2</v>
      </c>
      <c r="O10">
        <v>84967.762000000002</v>
      </c>
    </row>
    <row r="11" spans="1:21" x14ac:dyDescent="0.25">
      <c r="A11" s="1">
        <v>-12.5</v>
      </c>
      <c r="B11" t="s">
        <v>0</v>
      </c>
      <c r="C11" t="s">
        <v>0</v>
      </c>
      <c r="D11">
        <v>38075.69</v>
      </c>
      <c r="E11" t="s">
        <v>0</v>
      </c>
      <c r="F11">
        <v>270035.8</v>
      </c>
      <c r="G11">
        <v>172835.59</v>
      </c>
      <c r="I11" s="1">
        <v>-12.5</v>
      </c>
      <c r="J11" t="s">
        <v>0</v>
      </c>
      <c r="K11" t="s">
        <v>0</v>
      </c>
      <c r="L11" t="s">
        <v>0</v>
      </c>
      <c r="M11">
        <v>75476.02</v>
      </c>
      <c r="N11">
        <v>61643.74</v>
      </c>
      <c r="O11">
        <v>2148.384</v>
      </c>
    </row>
    <row r="12" spans="1:21" x14ac:dyDescent="0.25">
      <c r="A12" s="1">
        <v>-7.5</v>
      </c>
      <c r="B12" t="s">
        <v>0</v>
      </c>
      <c r="C12">
        <v>205139.9</v>
      </c>
      <c r="D12">
        <v>370476.46</v>
      </c>
      <c r="E12" t="s">
        <v>0</v>
      </c>
      <c r="F12">
        <v>347614.3</v>
      </c>
      <c r="G12">
        <v>452010.61</v>
      </c>
      <c r="I12" s="1">
        <v>-7.5</v>
      </c>
      <c r="J12" t="s">
        <v>0</v>
      </c>
      <c r="K12" t="s">
        <v>0</v>
      </c>
      <c r="L12" t="s">
        <v>0</v>
      </c>
      <c r="M12">
        <v>328458.44</v>
      </c>
      <c r="N12">
        <v>80562.09</v>
      </c>
      <c r="O12">
        <v>45006.752999999997</v>
      </c>
    </row>
    <row r="13" spans="1:21" x14ac:dyDescent="0.25">
      <c r="A13" s="1">
        <v>-2.5</v>
      </c>
      <c r="B13" t="s">
        <v>0</v>
      </c>
      <c r="C13" t="s">
        <v>0</v>
      </c>
      <c r="D13">
        <v>683573.96</v>
      </c>
      <c r="E13" t="s">
        <v>0</v>
      </c>
      <c r="F13">
        <v>552380.4</v>
      </c>
      <c r="G13">
        <v>453937.47</v>
      </c>
      <c r="I13" s="1">
        <v>-2.5</v>
      </c>
      <c r="J13" t="s">
        <v>0</v>
      </c>
      <c r="K13" t="s">
        <v>0</v>
      </c>
      <c r="L13" t="s">
        <v>0</v>
      </c>
      <c r="M13">
        <v>549338.32999999996</v>
      </c>
      <c r="N13">
        <v>282438</v>
      </c>
      <c r="O13">
        <v>90562.915999999997</v>
      </c>
    </row>
    <row r="14" spans="1:21" x14ac:dyDescent="0.25">
      <c r="A14" s="1">
        <v>2.5</v>
      </c>
      <c r="B14" t="s">
        <v>0</v>
      </c>
      <c r="C14">
        <v>293730</v>
      </c>
      <c r="D14">
        <v>846972.06</v>
      </c>
      <c r="E14">
        <v>166982.5</v>
      </c>
      <c r="F14">
        <v>537435.4</v>
      </c>
      <c r="G14">
        <v>682365.47</v>
      </c>
      <c r="I14" s="1">
        <v>2.5</v>
      </c>
      <c r="J14" t="s">
        <v>0</v>
      </c>
      <c r="K14" t="s">
        <v>0</v>
      </c>
      <c r="L14" t="s">
        <v>0</v>
      </c>
      <c r="M14">
        <v>634585.64</v>
      </c>
      <c r="N14">
        <v>192353.36</v>
      </c>
      <c r="O14">
        <v>206116.54300000001</v>
      </c>
    </row>
    <row r="15" spans="1:21" x14ac:dyDescent="0.25">
      <c r="A15" s="1">
        <v>7.5</v>
      </c>
      <c r="B15" t="s">
        <v>0</v>
      </c>
      <c r="C15" t="s">
        <v>0</v>
      </c>
      <c r="D15">
        <v>602102</v>
      </c>
      <c r="E15">
        <v>462080.4</v>
      </c>
      <c r="F15">
        <v>508850.2</v>
      </c>
      <c r="G15">
        <v>964221.56</v>
      </c>
      <c r="I15" s="1">
        <v>7.5</v>
      </c>
      <c r="J15" t="s">
        <v>0</v>
      </c>
      <c r="K15" t="s">
        <v>0</v>
      </c>
      <c r="L15">
        <v>495493.43900000001</v>
      </c>
      <c r="M15">
        <v>674506.6</v>
      </c>
      <c r="N15">
        <v>213233.62</v>
      </c>
      <c r="O15">
        <v>100791.838</v>
      </c>
    </row>
    <row r="16" spans="1:21" x14ac:dyDescent="0.25">
      <c r="A16" s="1">
        <v>12.5</v>
      </c>
      <c r="B16" t="s">
        <v>0</v>
      </c>
      <c r="C16" t="s">
        <v>0</v>
      </c>
      <c r="D16">
        <v>168476.36</v>
      </c>
      <c r="E16">
        <v>490793.5</v>
      </c>
      <c r="F16">
        <v>736531</v>
      </c>
      <c r="G16">
        <v>867714.21</v>
      </c>
      <c r="I16" s="1">
        <v>12.5</v>
      </c>
      <c r="J16" t="s">
        <v>0</v>
      </c>
      <c r="K16" t="s">
        <v>0</v>
      </c>
      <c r="L16">
        <v>466405.51299999998</v>
      </c>
      <c r="M16">
        <v>800062</v>
      </c>
      <c r="N16">
        <v>229999.39</v>
      </c>
      <c r="O16">
        <v>37581.152000000002</v>
      </c>
    </row>
    <row r="17" spans="1:15" x14ac:dyDescent="0.25">
      <c r="A17" s="1">
        <v>17.5</v>
      </c>
      <c r="B17" t="s">
        <v>0</v>
      </c>
      <c r="C17" t="s">
        <v>0</v>
      </c>
      <c r="D17" t="s">
        <v>0</v>
      </c>
      <c r="E17">
        <v>324631.09999999998</v>
      </c>
      <c r="F17">
        <v>1495966.1</v>
      </c>
      <c r="G17" t="s">
        <v>0</v>
      </c>
      <c r="I17" s="1">
        <v>17.5</v>
      </c>
      <c r="J17" t="s">
        <v>0</v>
      </c>
      <c r="K17" t="s">
        <v>0</v>
      </c>
      <c r="L17">
        <v>166336.63200000001</v>
      </c>
      <c r="M17">
        <v>752490.52</v>
      </c>
      <c r="N17">
        <v>444809.25</v>
      </c>
      <c r="O17" t="s">
        <v>0</v>
      </c>
    </row>
    <row r="18" spans="1:15" x14ac:dyDescent="0.25">
      <c r="A18" s="1">
        <v>22.5</v>
      </c>
      <c r="B18" t="s">
        <v>0</v>
      </c>
      <c r="C18" t="s">
        <v>0</v>
      </c>
      <c r="D18">
        <v>3240</v>
      </c>
      <c r="E18">
        <v>537548.4</v>
      </c>
      <c r="F18">
        <v>3600</v>
      </c>
      <c r="G18" t="s">
        <v>0</v>
      </c>
      <c r="I18" s="1">
        <v>22.5</v>
      </c>
      <c r="J18" t="s">
        <v>0</v>
      </c>
      <c r="K18" t="s">
        <v>0</v>
      </c>
      <c r="L18" t="s">
        <v>0</v>
      </c>
      <c r="M18">
        <v>1340268.8500000001</v>
      </c>
      <c r="N18" t="s">
        <v>0</v>
      </c>
      <c r="O18" t="s">
        <v>0</v>
      </c>
    </row>
    <row r="19" spans="1:15" x14ac:dyDescent="0.25">
      <c r="A19" s="1">
        <v>27.5</v>
      </c>
      <c r="B19" t="s">
        <v>0</v>
      </c>
      <c r="C19" t="s">
        <v>0</v>
      </c>
      <c r="D19">
        <v>40440</v>
      </c>
      <c r="E19">
        <v>292122.8</v>
      </c>
      <c r="F19">
        <v>8340</v>
      </c>
      <c r="G19" t="s">
        <v>0</v>
      </c>
      <c r="I19" s="1">
        <v>27.5</v>
      </c>
      <c r="J19" t="s">
        <v>0</v>
      </c>
      <c r="K19" t="s">
        <v>0</v>
      </c>
      <c r="L19">
        <v>13493</v>
      </c>
      <c r="M19">
        <v>263460</v>
      </c>
      <c r="N19">
        <v>3750</v>
      </c>
      <c r="O19" t="s">
        <v>0</v>
      </c>
    </row>
    <row r="20" spans="1:15" x14ac:dyDescent="0.25">
      <c r="A20" s="1">
        <v>32.5</v>
      </c>
      <c r="B20" t="s">
        <v>0</v>
      </c>
      <c r="C20" t="s">
        <v>0</v>
      </c>
      <c r="D20">
        <v>3600</v>
      </c>
      <c r="E20">
        <v>4404658.9000000004</v>
      </c>
      <c r="F20">
        <v>1186806.8999999999</v>
      </c>
      <c r="G20">
        <v>145485</v>
      </c>
      <c r="I20" s="1">
        <v>32.5</v>
      </c>
      <c r="J20" t="s">
        <v>0</v>
      </c>
      <c r="K20" t="s">
        <v>0</v>
      </c>
      <c r="L20" t="s">
        <v>0</v>
      </c>
      <c r="M20">
        <v>2131417</v>
      </c>
      <c r="N20">
        <v>35515</v>
      </c>
      <c r="O20">
        <v>246981</v>
      </c>
    </row>
    <row r="21" spans="1:15" x14ac:dyDescent="0.25">
      <c r="A21" s="1">
        <v>37.5</v>
      </c>
      <c r="B21" t="s">
        <v>0</v>
      </c>
      <c r="C21" t="s">
        <v>0</v>
      </c>
      <c r="D21">
        <v>35690</v>
      </c>
      <c r="E21">
        <v>560224.5</v>
      </c>
      <c r="F21">
        <v>3027729.6</v>
      </c>
      <c r="G21">
        <v>1249413.1200000001</v>
      </c>
      <c r="I21" s="1">
        <v>37.5</v>
      </c>
      <c r="J21" t="s">
        <v>0</v>
      </c>
      <c r="K21" t="s">
        <v>0</v>
      </c>
      <c r="L21">
        <v>14520</v>
      </c>
      <c r="M21">
        <v>1232038</v>
      </c>
      <c r="N21">
        <v>569678</v>
      </c>
      <c r="O21">
        <v>3558967</v>
      </c>
    </row>
    <row r="22" spans="1:15" x14ac:dyDescent="0.25">
      <c r="A22" s="1">
        <v>42.5</v>
      </c>
      <c r="B22" t="s">
        <v>0</v>
      </c>
      <c r="C22" t="s">
        <v>0</v>
      </c>
      <c r="D22" t="s">
        <v>0</v>
      </c>
      <c r="E22" t="s">
        <v>0</v>
      </c>
      <c r="F22">
        <v>828148.6</v>
      </c>
      <c r="G22">
        <v>608133.19999999995</v>
      </c>
      <c r="I22" s="1">
        <v>42.5</v>
      </c>
      <c r="J22" t="s">
        <v>0</v>
      </c>
      <c r="K22" t="s">
        <v>0</v>
      </c>
      <c r="L22" t="s">
        <v>0</v>
      </c>
      <c r="M22">
        <v>315399</v>
      </c>
      <c r="N22">
        <v>211014</v>
      </c>
      <c r="O22">
        <v>550000</v>
      </c>
    </row>
    <row r="23" spans="1:15" x14ac:dyDescent="0.25">
      <c r="A23" t="s">
        <v>8</v>
      </c>
    </row>
    <row r="24" spans="1:15" x14ac:dyDescent="0.25">
      <c r="A24" s="1"/>
      <c r="B24">
        <v>-47.5</v>
      </c>
      <c r="C24">
        <v>-42.5</v>
      </c>
      <c r="D24">
        <v>-37.5</v>
      </c>
      <c r="E24">
        <v>-32.5</v>
      </c>
      <c r="F24">
        <v>-27.5</v>
      </c>
      <c r="G24">
        <v>-22.5</v>
      </c>
      <c r="I24" s="1"/>
      <c r="J24">
        <v>-47.5</v>
      </c>
      <c r="K24">
        <v>-42.5</v>
      </c>
      <c r="L24">
        <v>-37.5</v>
      </c>
      <c r="M24">
        <v>-32.5</v>
      </c>
      <c r="N24">
        <v>-27.5</v>
      </c>
      <c r="O24">
        <v>-22.5</v>
      </c>
    </row>
    <row r="25" spans="1:15" x14ac:dyDescent="0.25">
      <c r="A25" s="1">
        <v>-52.5</v>
      </c>
      <c r="B25" t="s">
        <v>0</v>
      </c>
      <c r="C25" t="s">
        <v>0</v>
      </c>
      <c r="D25">
        <v>0</v>
      </c>
      <c r="E25">
        <v>125.382452</v>
      </c>
      <c r="F25" t="s">
        <v>0</v>
      </c>
      <c r="G25" t="s">
        <v>0</v>
      </c>
      <c r="I25" s="1">
        <v>-52.5</v>
      </c>
      <c r="J25" t="s">
        <v>0</v>
      </c>
      <c r="K25" t="s">
        <v>0</v>
      </c>
      <c r="L25">
        <v>0</v>
      </c>
      <c r="M25">
        <v>14.787741</v>
      </c>
      <c r="N25" t="s">
        <v>0</v>
      </c>
      <c r="O25" t="s">
        <v>0</v>
      </c>
    </row>
    <row r="26" spans="1:15" x14ac:dyDescent="0.25">
      <c r="A26" s="1">
        <v>-47.5</v>
      </c>
      <c r="B26" t="s">
        <v>0</v>
      </c>
      <c r="C26" t="s">
        <v>0</v>
      </c>
      <c r="D26" t="s">
        <v>0</v>
      </c>
      <c r="E26">
        <v>115.57425000000001</v>
      </c>
      <c r="F26">
        <v>132.56322</v>
      </c>
      <c r="G26" t="s">
        <v>0</v>
      </c>
      <c r="I26" s="1">
        <v>-47.5</v>
      </c>
      <c r="J26" t="s">
        <v>0</v>
      </c>
      <c r="K26" t="s">
        <v>0</v>
      </c>
      <c r="L26" t="s">
        <v>0</v>
      </c>
      <c r="M26">
        <v>7.6062640000000004</v>
      </c>
      <c r="N26">
        <v>3.1015510000000002</v>
      </c>
      <c r="O26">
        <v>21.9732178</v>
      </c>
    </row>
    <row r="27" spans="1:15" x14ac:dyDescent="0.25">
      <c r="A27" s="1">
        <v>-42.5</v>
      </c>
      <c r="B27" t="s">
        <v>0</v>
      </c>
      <c r="C27" t="s">
        <v>0</v>
      </c>
      <c r="D27">
        <v>0</v>
      </c>
      <c r="E27">
        <v>27.924340999999998</v>
      </c>
      <c r="F27">
        <v>114.41569</v>
      </c>
      <c r="G27">
        <v>26.63897</v>
      </c>
      <c r="I27" s="1">
        <v>-42.5</v>
      </c>
      <c r="J27" t="s">
        <v>0</v>
      </c>
      <c r="K27" t="s">
        <v>0</v>
      </c>
      <c r="L27">
        <v>18.34965</v>
      </c>
      <c r="M27">
        <v>0</v>
      </c>
      <c r="N27">
        <v>9.4772400000000001</v>
      </c>
      <c r="O27">
        <v>0.44248110000000002</v>
      </c>
    </row>
    <row r="28" spans="1:15" x14ac:dyDescent="0.25">
      <c r="A28" s="1">
        <v>-37.5</v>
      </c>
      <c r="B28" t="s">
        <v>0</v>
      </c>
      <c r="C28" t="s">
        <v>0</v>
      </c>
      <c r="D28" t="s">
        <v>0</v>
      </c>
      <c r="E28" t="s">
        <v>0</v>
      </c>
      <c r="F28">
        <v>19.672640000000001</v>
      </c>
      <c r="G28">
        <v>0</v>
      </c>
      <c r="I28" s="1">
        <v>-37.5</v>
      </c>
      <c r="J28" t="s">
        <v>0</v>
      </c>
      <c r="K28" t="s">
        <v>0</v>
      </c>
      <c r="L28" t="s">
        <v>0</v>
      </c>
      <c r="M28">
        <v>6.2308190000000003</v>
      </c>
      <c r="N28">
        <v>6.3199579999999997</v>
      </c>
      <c r="O28">
        <v>0</v>
      </c>
    </row>
    <row r="29" spans="1:15" x14ac:dyDescent="0.25">
      <c r="A29" s="1">
        <v>-32.5</v>
      </c>
      <c r="B29" t="s">
        <v>0</v>
      </c>
      <c r="C29" t="s">
        <v>0</v>
      </c>
      <c r="D29" t="s">
        <v>0</v>
      </c>
      <c r="E29" t="s">
        <v>0</v>
      </c>
      <c r="F29">
        <v>0</v>
      </c>
      <c r="G29" t="s">
        <v>0</v>
      </c>
      <c r="I29" s="1">
        <v>-32.5</v>
      </c>
      <c r="J29" t="s">
        <v>0</v>
      </c>
      <c r="K29" t="s">
        <v>0</v>
      </c>
      <c r="L29" t="s">
        <v>0</v>
      </c>
      <c r="M29" t="s">
        <v>0</v>
      </c>
      <c r="N29" t="s">
        <v>0</v>
      </c>
      <c r="O29">
        <v>0</v>
      </c>
    </row>
    <row r="30" spans="1:15" x14ac:dyDescent="0.25">
      <c r="A30" s="1">
        <v>-27.5</v>
      </c>
      <c r="B30" t="s">
        <v>0</v>
      </c>
      <c r="C30" t="s">
        <v>0</v>
      </c>
      <c r="D30" t="s">
        <v>0</v>
      </c>
      <c r="E30" t="s">
        <v>0</v>
      </c>
      <c r="F30">
        <v>202.37862999999999</v>
      </c>
      <c r="G30" t="s">
        <v>0</v>
      </c>
      <c r="I30" s="1">
        <v>-27.5</v>
      </c>
      <c r="J30" t="s">
        <v>0</v>
      </c>
      <c r="K30" t="s">
        <v>0</v>
      </c>
      <c r="L30" t="s">
        <v>0</v>
      </c>
      <c r="M30" t="s">
        <v>0</v>
      </c>
      <c r="N30" t="s">
        <v>0</v>
      </c>
      <c r="O30">
        <v>0</v>
      </c>
    </row>
    <row r="31" spans="1:15" x14ac:dyDescent="0.25">
      <c r="A31" s="1">
        <v>-22.5</v>
      </c>
      <c r="B31" t="s">
        <v>0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I31" s="1">
        <v>-22.5</v>
      </c>
      <c r="J31" t="s">
        <v>0</v>
      </c>
      <c r="K31" t="s">
        <v>0</v>
      </c>
      <c r="L31" t="s">
        <v>0</v>
      </c>
      <c r="M31" t="s">
        <v>0</v>
      </c>
      <c r="N31" t="s">
        <v>0</v>
      </c>
      <c r="O31">
        <v>0</v>
      </c>
    </row>
    <row r="32" spans="1:15" x14ac:dyDescent="0.25">
      <c r="A32" s="1">
        <v>-17.5</v>
      </c>
      <c r="B32" t="s">
        <v>0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I32" s="1">
        <v>-17.5</v>
      </c>
      <c r="J32" t="s">
        <v>0</v>
      </c>
      <c r="K32" t="s">
        <v>0</v>
      </c>
      <c r="L32" t="s">
        <v>0</v>
      </c>
      <c r="M32">
        <v>0</v>
      </c>
      <c r="N32" t="s">
        <v>0</v>
      </c>
      <c r="O32" t="s">
        <v>0</v>
      </c>
    </row>
    <row r="33" spans="1:15" x14ac:dyDescent="0.25">
      <c r="A33" s="1">
        <v>-12.5</v>
      </c>
      <c r="B33" t="s">
        <v>0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I33" s="1">
        <v>-12.5</v>
      </c>
      <c r="J33" t="s">
        <v>0</v>
      </c>
      <c r="K33" t="s">
        <v>0</v>
      </c>
      <c r="L33" t="s">
        <v>0</v>
      </c>
      <c r="M33" t="s">
        <v>0</v>
      </c>
      <c r="N33" t="s">
        <v>0</v>
      </c>
      <c r="O33" t="s">
        <v>0</v>
      </c>
    </row>
    <row r="34" spans="1:15" x14ac:dyDescent="0.25">
      <c r="A34" s="1">
        <v>-7.5</v>
      </c>
      <c r="B34" t="s">
        <v>0</v>
      </c>
      <c r="C34">
        <v>17.921814999999999</v>
      </c>
      <c r="D34" t="s">
        <v>0</v>
      </c>
      <c r="E34" t="s">
        <v>0</v>
      </c>
      <c r="F34" t="s">
        <v>0</v>
      </c>
      <c r="G34" t="s">
        <v>0</v>
      </c>
      <c r="I34" s="1">
        <v>-7.5</v>
      </c>
      <c r="J34" t="s">
        <v>0</v>
      </c>
      <c r="K34" t="s">
        <v>0</v>
      </c>
      <c r="L34" t="s">
        <v>0</v>
      </c>
      <c r="M34" t="s">
        <v>0</v>
      </c>
      <c r="N34" t="s">
        <v>0</v>
      </c>
      <c r="O34" t="s">
        <v>0</v>
      </c>
    </row>
    <row r="35" spans="1:15" x14ac:dyDescent="0.25">
      <c r="A35" s="1">
        <v>-2.5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I35" s="1">
        <v>-2.5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</row>
    <row r="36" spans="1:15" x14ac:dyDescent="0.25">
      <c r="A36" s="1">
        <v>2.5</v>
      </c>
      <c r="B36" t="s">
        <v>0</v>
      </c>
      <c r="C36">
        <v>8.3186070000000001</v>
      </c>
      <c r="D36" t="s">
        <v>0</v>
      </c>
      <c r="E36" t="s">
        <v>0</v>
      </c>
      <c r="F36">
        <v>0</v>
      </c>
      <c r="G36">
        <v>0</v>
      </c>
      <c r="I36" s="1">
        <v>2.5</v>
      </c>
      <c r="J36" t="s">
        <v>0</v>
      </c>
      <c r="K36" t="s">
        <v>0</v>
      </c>
      <c r="L36" t="s">
        <v>0</v>
      </c>
      <c r="M36" t="s">
        <v>0</v>
      </c>
      <c r="N36" t="s">
        <v>0</v>
      </c>
      <c r="O36">
        <v>0</v>
      </c>
    </row>
    <row r="37" spans="1:15" x14ac:dyDescent="0.25">
      <c r="A37" s="1">
        <v>7.5</v>
      </c>
      <c r="B37" t="s">
        <v>0</v>
      </c>
      <c r="C37" t="s">
        <v>0</v>
      </c>
      <c r="D37" t="s">
        <v>0</v>
      </c>
      <c r="E37" t="s">
        <v>0</v>
      </c>
      <c r="F37" t="s">
        <v>0</v>
      </c>
      <c r="G37" t="s">
        <v>0</v>
      </c>
      <c r="I37" s="1">
        <v>7.5</v>
      </c>
      <c r="J37" t="s">
        <v>0</v>
      </c>
      <c r="K37" t="s">
        <v>0</v>
      </c>
      <c r="L37" t="s">
        <v>0</v>
      </c>
      <c r="M37" t="s">
        <v>0</v>
      </c>
      <c r="N37" t="s">
        <v>0</v>
      </c>
      <c r="O37">
        <v>0</v>
      </c>
    </row>
    <row r="38" spans="1:15" x14ac:dyDescent="0.25">
      <c r="A38" s="1">
        <v>12.5</v>
      </c>
      <c r="B38" t="s">
        <v>0</v>
      </c>
      <c r="C38" t="s">
        <v>0</v>
      </c>
      <c r="D38">
        <v>0</v>
      </c>
      <c r="E38">
        <v>60.275874000000002</v>
      </c>
      <c r="F38" t="s">
        <v>0</v>
      </c>
      <c r="G38" t="s">
        <v>0</v>
      </c>
      <c r="I38" s="1">
        <v>12.5</v>
      </c>
      <c r="J38" t="s">
        <v>0</v>
      </c>
      <c r="K38" t="s">
        <v>0</v>
      </c>
      <c r="L38">
        <v>43.265819999999998</v>
      </c>
      <c r="M38">
        <v>95.245475999999996</v>
      </c>
      <c r="N38" t="s">
        <v>0</v>
      </c>
      <c r="O38" t="s">
        <v>0</v>
      </c>
    </row>
    <row r="39" spans="1:15" x14ac:dyDescent="0.25">
      <c r="A39" s="1">
        <v>17.5</v>
      </c>
      <c r="B39" t="s">
        <v>0</v>
      </c>
      <c r="C39" t="s">
        <v>0</v>
      </c>
      <c r="D39" t="s">
        <v>0</v>
      </c>
      <c r="E39">
        <v>0</v>
      </c>
      <c r="F39" t="s">
        <v>0</v>
      </c>
      <c r="G39" t="s">
        <v>0</v>
      </c>
      <c r="I39" s="1">
        <v>17.5</v>
      </c>
      <c r="J39" t="s">
        <v>0</v>
      </c>
      <c r="K39" t="s">
        <v>0</v>
      </c>
      <c r="L39">
        <v>11.31471</v>
      </c>
      <c r="M39">
        <v>26.128143000000001</v>
      </c>
      <c r="N39" t="s">
        <v>0</v>
      </c>
      <c r="O39" t="s">
        <v>0</v>
      </c>
    </row>
    <row r="40" spans="1:15" x14ac:dyDescent="0.25">
      <c r="A40" s="1">
        <v>22.5</v>
      </c>
      <c r="B40" t="s">
        <v>0</v>
      </c>
      <c r="C40" t="s">
        <v>0</v>
      </c>
      <c r="D40">
        <v>3.6945579999999999E-2</v>
      </c>
      <c r="E40">
        <v>8.4865069999999996</v>
      </c>
      <c r="F40" t="s">
        <v>0</v>
      </c>
      <c r="G40" t="s">
        <v>0</v>
      </c>
      <c r="I40" s="1">
        <v>22.5</v>
      </c>
      <c r="J40" t="s">
        <v>0</v>
      </c>
      <c r="K40" t="s">
        <v>0</v>
      </c>
      <c r="L40" t="s">
        <v>0</v>
      </c>
      <c r="M40">
        <v>107.393337</v>
      </c>
      <c r="N40" t="s">
        <v>0</v>
      </c>
      <c r="O40" t="s">
        <v>0</v>
      </c>
    </row>
    <row r="41" spans="1:15" x14ac:dyDescent="0.25">
      <c r="A41" s="1">
        <v>27.5</v>
      </c>
      <c r="B41" t="s">
        <v>0</v>
      </c>
      <c r="C41" t="s">
        <v>0</v>
      </c>
      <c r="D41">
        <v>0</v>
      </c>
      <c r="E41">
        <v>24.348323000000001</v>
      </c>
      <c r="F41" t="s">
        <v>0</v>
      </c>
      <c r="G41" t="s">
        <v>0</v>
      </c>
      <c r="I41" s="1">
        <v>27.5</v>
      </c>
      <c r="J41" t="s">
        <v>0</v>
      </c>
      <c r="K41" t="s">
        <v>0</v>
      </c>
      <c r="L41">
        <v>0</v>
      </c>
      <c r="M41">
        <v>3.399343</v>
      </c>
      <c r="N41" t="s">
        <v>0</v>
      </c>
      <c r="O41" t="s">
        <v>0</v>
      </c>
    </row>
    <row r="42" spans="1:15" x14ac:dyDescent="0.25">
      <c r="A42" s="1">
        <v>32.5</v>
      </c>
      <c r="B42" t="s">
        <v>0</v>
      </c>
      <c r="C42" t="s">
        <v>0</v>
      </c>
      <c r="D42">
        <v>0</v>
      </c>
      <c r="E42">
        <v>37.393211999999998</v>
      </c>
      <c r="F42">
        <v>0</v>
      </c>
      <c r="G42" t="s">
        <v>0</v>
      </c>
      <c r="I42" s="1">
        <v>32.5</v>
      </c>
      <c r="J42" t="s">
        <v>0</v>
      </c>
      <c r="K42" t="s">
        <v>0</v>
      </c>
      <c r="L42" t="s">
        <v>0</v>
      </c>
      <c r="M42">
        <v>0</v>
      </c>
      <c r="N42">
        <v>0</v>
      </c>
      <c r="O42" t="s">
        <v>0</v>
      </c>
    </row>
    <row r="43" spans="1:15" x14ac:dyDescent="0.25">
      <c r="A43" s="1">
        <v>37.5</v>
      </c>
      <c r="B43" t="s">
        <v>0</v>
      </c>
      <c r="C43" t="s">
        <v>0</v>
      </c>
      <c r="D43" t="s">
        <v>0</v>
      </c>
      <c r="E43">
        <v>0</v>
      </c>
      <c r="F43">
        <v>39.547150000000002</v>
      </c>
      <c r="G43" t="s">
        <v>0</v>
      </c>
      <c r="I43" s="1">
        <v>37.5</v>
      </c>
      <c r="J43" t="s">
        <v>0</v>
      </c>
      <c r="K43" t="s">
        <v>0</v>
      </c>
      <c r="L43" t="s">
        <v>0</v>
      </c>
      <c r="M43">
        <v>0</v>
      </c>
      <c r="N43">
        <v>0</v>
      </c>
      <c r="O43" t="s">
        <v>0</v>
      </c>
    </row>
    <row r="44" spans="1:15" x14ac:dyDescent="0.25">
      <c r="A44" s="1">
        <v>42.5</v>
      </c>
      <c r="B44" t="s">
        <v>0</v>
      </c>
      <c r="C44" t="s">
        <v>0</v>
      </c>
      <c r="D44" t="s">
        <v>0</v>
      </c>
      <c r="E44" t="s">
        <v>0</v>
      </c>
      <c r="F44" t="s">
        <v>0</v>
      </c>
      <c r="G44" t="s">
        <v>0</v>
      </c>
      <c r="I44" s="1">
        <v>42.5</v>
      </c>
      <c r="J44" t="s">
        <v>0</v>
      </c>
      <c r="K44" t="s">
        <v>0</v>
      </c>
      <c r="L44" t="s">
        <v>0</v>
      </c>
      <c r="M44" t="s">
        <v>0</v>
      </c>
      <c r="N44">
        <v>0</v>
      </c>
      <c r="O44" t="s">
        <v>0</v>
      </c>
    </row>
    <row r="46" spans="1:15" x14ac:dyDescent="0.25">
      <c r="A46" t="s">
        <v>13</v>
      </c>
      <c r="I46" t="s">
        <v>13</v>
      </c>
    </row>
    <row r="47" spans="1:15" x14ac:dyDescent="0.25">
      <c r="A47" s="1"/>
      <c r="B47">
        <v>-47.5</v>
      </c>
      <c r="C47">
        <v>-42.5</v>
      </c>
      <c r="D47">
        <v>-37.5</v>
      </c>
      <c r="E47">
        <v>-32.5</v>
      </c>
      <c r="F47">
        <v>-27.5</v>
      </c>
      <c r="G47">
        <v>-22.5</v>
      </c>
      <c r="I47" s="1"/>
      <c r="J47">
        <v>-47.5</v>
      </c>
      <c r="K47">
        <v>-42.5</v>
      </c>
      <c r="L47">
        <v>-37.5</v>
      </c>
      <c r="M47">
        <v>-32.5</v>
      </c>
      <c r="N47">
        <v>-27.5</v>
      </c>
      <c r="O47">
        <v>-22.5</v>
      </c>
    </row>
    <row r="48" spans="1:15" x14ac:dyDescent="0.25">
      <c r="A48" s="1">
        <v>-52.5</v>
      </c>
      <c r="B48" t="str">
        <f>IF(B3="NA","",IF(B25="NA",$U$2*B3/1000,B25))</f>
        <v/>
      </c>
      <c r="C48" t="str">
        <f t="shared" ref="C48:G48" si="0">IF(C3="NA","",IF(C25="NA",$U$2*C3/1000,C25))</f>
        <v/>
      </c>
      <c r="D48">
        <f t="shared" si="0"/>
        <v>0</v>
      </c>
      <c r="E48">
        <f t="shared" si="0"/>
        <v>125.382452</v>
      </c>
      <c r="F48" t="str">
        <f t="shared" si="0"/>
        <v/>
      </c>
      <c r="G48" t="str">
        <f t="shared" si="0"/>
        <v/>
      </c>
      <c r="I48" s="1">
        <v>-52.5</v>
      </c>
      <c r="J48" t="str">
        <f>IF(J3="NA","",IF(J25="NA",$U$3*J3/1000,J25))</f>
        <v/>
      </c>
      <c r="K48">
        <f t="shared" ref="K48:O48" si="1">IF(K3="NA","",IF(K25="NA",$U$3*K3/1000,K25))</f>
        <v>0.73791707858225453</v>
      </c>
      <c r="L48">
        <f t="shared" si="1"/>
        <v>0</v>
      </c>
      <c r="M48">
        <f t="shared" si="1"/>
        <v>14.787741</v>
      </c>
      <c r="N48" t="str">
        <f t="shared" si="1"/>
        <v/>
      </c>
      <c r="O48" t="str">
        <f t="shared" si="1"/>
        <v/>
      </c>
    </row>
    <row r="49" spans="1:15" x14ac:dyDescent="0.25">
      <c r="A49" s="1">
        <v>-47.5</v>
      </c>
      <c r="B49" t="str">
        <f t="shared" ref="B49:G64" si="2">IF(B4="NA","",IF(B26="NA",$U$2*B4/1000,B26))</f>
        <v/>
      </c>
      <c r="C49" t="str">
        <f t="shared" si="2"/>
        <v/>
      </c>
      <c r="D49" t="str">
        <f t="shared" si="2"/>
        <v/>
      </c>
      <c r="E49">
        <f t="shared" si="2"/>
        <v>115.57425000000001</v>
      </c>
      <c r="F49">
        <f t="shared" si="2"/>
        <v>132.56322</v>
      </c>
      <c r="G49">
        <f t="shared" si="2"/>
        <v>12.135989168718732</v>
      </c>
      <c r="I49" s="1">
        <v>-47.5</v>
      </c>
      <c r="J49" t="str">
        <f t="shared" ref="J49:O64" si="3">IF(J4="NA","",IF(J26="NA",$S$3*J4/1000,J26))</f>
        <v/>
      </c>
      <c r="K49" t="str">
        <f t="shared" si="3"/>
        <v/>
      </c>
      <c r="L49" t="str">
        <f t="shared" si="3"/>
        <v/>
      </c>
      <c r="M49">
        <f t="shared" si="3"/>
        <v>7.6062640000000004</v>
      </c>
      <c r="N49">
        <f t="shared" si="3"/>
        <v>3.1015510000000002</v>
      </c>
      <c r="O49">
        <f t="shared" si="3"/>
        <v>21.9732178</v>
      </c>
    </row>
    <row r="50" spans="1:15" x14ac:dyDescent="0.25">
      <c r="A50" s="1">
        <v>-42.5</v>
      </c>
      <c r="B50" t="str">
        <f t="shared" si="2"/>
        <v/>
      </c>
      <c r="C50" t="str">
        <f t="shared" si="2"/>
        <v/>
      </c>
      <c r="D50">
        <f t="shared" si="2"/>
        <v>0</v>
      </c>
      <c r="E50">
        <f t="shared" si="2"/>
        <v>27.924340999999998</v>
      </c>
      <c r="F50">
        <f t="shared" si="2"/>
        <v>114.41569</v>
      </c>
      <c r="G50">
        <f t="shared" si="2"/>
        <v>26.63897</v>
      </c>
      <c r="I50" s="1">
        <v>-42.5</v>
      </c>
      <c r="J50" t="str">
        <f t="shared" si="3"/>
        <v/>
      </c>
      <c r="K50" t="str">
        <f t="shared" si="3"/>
        <v/>
      </c>
      <c r="L50">
        <f t="shared" si="3"/>
        <v>18.34965</v>
      </c>
      <c r="M50">
        <f t="shared" si="3"/>
        <v>0</v>
      </c>
      <c r="N50">
        <f t="shared" si="3"/>
        <v>9.4772400000000001</v>
      </c>
      <c r="O50">
        <f t="shared" si="3"/>
        <v>0.44248110000000002</v>
      </c>
    </row>
    <row r="51" spans="1:15" x14ac:dyDescent="0.25">
      <c r="A51" s="1">
        <v>-37.5</v>
      </c>
      <c r="B51" t="str">
        <f t="shared" si="2"/>
        <v/>
      </c>
      <c r="C51" t="str">
        <f t="shared" si="2"/>
        <v/>
      </c>
      <c r="D51" t="str">
        <f t="shared" si="2"/>
        <v/>
      </c>
      <c r="E51" t="str">
        <f t="shared" si="2"/>
        <v/>
      </c>
      <c r="F51">
        <f t="shared" si="2"/>
        <v>19.672640000000001</v>
      </c>
      <c r="G51">
        <f t="shared" si="2"/>
        <v>0</v>
      </c>
      <c r="I51" s="1">
        <v>-37.5</v>
      </c>
      <c r="J51" t="str">
        <f t="shared" si="3"/>
        <v/>
      </c>
      <c r="K51" t="str">
        <f t="shared" si="3"/>
        <v/>
      </c>
      <c r="L51" t="str">
        <f t="shared" si="3"/>
        <v/>
      </c>
      <c r="M51">
        <f t="shared" si="3"/>
        <v>6.2308190000000003</v>
      </c>
      <c r="N51">
        <f t="shared" si="3"/>
        <v>6.3199579999999997</v>
      </c>
      <c r="O51">
        <f t="shared" si="3"/>
        <v>0</v>
      </c>
    </row>
    <row r="52" spans="1:15" x14ac:dyDescent="0.25">
      <c r="A52" s="1">
        <v>-32.5</v>
      </c>
      <c r="B52" t="str">
        <f t="shared" si="2"/>
        <v/>
      </c>
      <c r="C52" t="str">
        <f t="shared" si="2"/>
        <v/>
      </c>
      <c r="D52" t="str">
        <f t="shared" si="2"/>
        <v/>
      </c>
      <c r="E52" t="str">
        <f t="shared" si="2"/>
        <v/>
      </c>
      <c r="F52">
        <f t="shared" si="2"/>
        <v>0</v>
      </c>
      <c r="G52">
        <f t="shared" si="2"/>
        <v>37.841979044759867</v>
      </c>
      <c r="I52" s="1">
        <v>-32.5</v>
      </c>
      <c r="J52" t="str">
        <f t="shared" si="3"/>
        <v/>
      </c>
      <c r="K52" t="str">
        <f t="shared" si="3"/>
        <v/>
      </c>
      <c r="L52" t="str">
        <f t="shared" si="3"/>
        <v/>
      </c>
      <c r="M52" t="str">
        <f t="shared" si="3"/>
        <v/>
      </c>
      <c r="N52" t="str">
        <f t="shared" si="3"/>
        <v/>
      </c>
      <c r="O52">
        <f t="shared" si="3"/>
        <v>0</v>
      </c>
    </row>
    <row r="53" spans="1:15" x14ac:dyDescent="0.25">
      <c r="A53" s="1">
        <v>-27.5</v>
      </c>
      <c r="B53" t="str">
        <f t="shared" si="2"/>
        <v/>
      </c>
      <c r="C53" t="str">
        <f t="shared" si="2"/>
        <v/>
      </c>
      <c r="D53" t="str">
        <f t="shared" si="2"/>
        <v/>
      </c>
      <c r="E53" t="str">
        <f t="shared" si="2"/>
        <v/>
      </c>
      <c r="F53">
        <f t="shared" si="2"/>
        <v>202.37862999999999</v>
      </c>
      <c r="G53">
        <f t="shared" si="2"/>
        <v>68.025767344957814</v>
      </c>
      <c r="I53" s="1">
        <v>-27.5</v>
      </c>
      <c r="J53" t="str">
        <f t="shared" si="3"/>
        <v/>
      </c>
      <c r="K53" t="str">
        <f t="shared" si="3"/>
        <v/>
      </c>
      <c r="L53" t="str">
        <f t="shared" si="3"/>
        <v/>
      </c>
      <c r="M53">
        <f t="shared" si="3"/>
        <v>36.887245275793106</v>
      </c>
      <c r="N53">
        <f t="shared" si="3"/>
        <v>15.251747719209485</v>
      </c>
      <c r="O53">
        <f t="shared" si="3"/>
        <v>0</v>
      </c>
    </row>
    <row r="54" spans="1:15" x14ac:dyDescent="0.25">
      <c r="A54" s="1">
        <v>-22.5</v>
      </c>
      <c r="B54" t="str">
        <f t="shared" si="2"/>
        <v/>
      </c>
      <c r="C54" t="str">
        <f t="shared" si="2"/>
        <v/>
      </c>
      <c r="D54" t="str">
        <f t="shared" si="2"/>
        <v/>
      </c>
      <c r="E54" t="str">
        <f t="shared" si="2"/>
        <v/>
      </c>
      <c r="F54">
        <f t="shared" si="2"/>
        <v>37.996378615743602</v>
      </c>
      <c r="G54">
        <f t="shared" si="2"/>
        <v>30.997474916149265</v>
      </c>
      <c r="I54" s="1">
        <v>-22.5</v>
      </c>
      <c r="J54" t="str">
        <f t="shared" si="3"/>
        <v/>
      </c>
      <c r="K54" t="str">
        <f t="shared" si="3"/>
        <v/>
      </c>
      <c r="L54" t="str">
        <f t="shared" si="3"/>
        <v/>
      </c>
      <c r="M54">
        <f t="shared" si="3"/>
        <v>33.465003265438213</v>
      </c>
      <c r="N54">
        <f t="shared" si="3"/>
        <v>13.796406796457875</v>
      </c>
      <c r="O54">
        <f t="shared" si="3"/>
        <v>0</v>
      </c>
    </row>
    <row r="55" spans="1:15" x14ac:dyDescent="0.25">
      <c r="A55" s="1">
        <v>-17.5</v>
      </c>
      <c r="B55" t="str">
        <f t="shared" si="2"/>
        <v/>
      </c>
      <c r="C55" t="str">
        <f t="shared" si="2"/>
        <v/>
      </c>
      <c r="D55">
        <f t="shared" si="2"/>
        <v>2.8270420730853036</v>
      </c>
      <c r="E55" t="str">
        <f t="shared" si="2"/>
        <v/>
      </c>
      <c r="F55">
        <f t="shared" si="2"/>
        <v>41.486288273919214</v>
      </c>
      <c r="G55">
        <f t="shared" si="2"/>
        <v>18.04921046974335</v>
      </c>
      <c r="I55" s="1">
        <v>-17.5</v>
      </c>
      <c r="J55" t="str">
        <f t="shared" si="3"/>
        <v/>
      </c>
      <c r="K55" t="str">
        <f t="shared" si="3"/>
        <v/>
      </c>
      <c r="L55" t="str">
        <f t="shared" si="3"/>
        <v/>
      </c>
      <c r="M55">
        <f t="shared" si="3"/>
        <v>0</v>
      </c>
      <c r="N55">
        <f t="shared" si="3"/>
        <v>15.044526304893827</v>
      </c>
      <c r="O55">
        <f t="shared" si="3"/>
        <v>25.331827198912418</v>
      </c>
    </row>
    <row r="56" spans="1:15" x14ac:dyDescent="0.25">
      <c r="A56" s="1">
        <v>-12.5</v>
      </c>
      <c r="B56" t="str">
        <f t="shared" si="2"/>
        <v/>
      </c>
      <c r="C56" t="str">
        <f t="shared" si="2"/>
        <v/>
      </c>
      <c r="D56">
        <f t="shared" si="2"/>
        <v>7.9493606848988279</v>
      </c>
      <c r="E56" t="str">
        <f t="shared" si="2"/>
        <v/>
      </c>
      <c r="F56">
        <f t="shared" si="2"/>
        <v>56.377493672083226</v>
      </c>
      <c r="G56">
        <f t="shared" si="2"/>
        <v>36.084242835712047</v>
      </c>
      <c r="I56" s="1">
        <v>-12.5</v>
      </c>
      <c r="J56" t="str">
        <f t="shared" si="3"/>
        <v/>
      </c>
      <c r="K56" t="str">
        <f t="shared" si="3"/>
        <v/>
      </c>
      <c r="L56" t="str">
        <f t="shared" si="3"/>
        <v/>
      </c>
      <c r="M56">
        <f t="shared" si="3"/>
        <v>22.502010777942552</v>
      </c>
      <c r="N56">
        <f t="shared" si="3"/>
        <v>18.378129926202899</v>
      </c>
      <c r="O56">
        <f t="shared" si="3"/>
        <v>0.64050754031756496</v>
      </c>
    </row>
    <row r="57" spans="1:15" x14ac:dyDescent="0.25">
      <c r="A57" s="1">
        <v>-7.5</v>
      </c>
      <c r="B57" t="str">
        <f t="shared" si="2"/>
        <v/>
      </c>
      <c r="C57">
        <f t="shared" si="2"/>
        <v>17.921814999999999</v>
      </c>
      <c r="D57">
        <f t="shared" si="2"/>
        <v>77.347278691587547</v>
      </c>
      <c r="E57" t="str">
        <f t="shared" si="2"/>
        <v/>
      </c>
      <c r="F57">
        <f t="shared" si="2"/>
        <v>72.574166086776799</v>
      </c>
      <c r="G57">
        <f t="shared" si="2"/>
        <v>94.369803207535739</v>
      </c>
      <c r="I57" s="1">
        <v>-7.5</v>
      </c>
      <c r="J57" t="str">
        <f t="shared" si="3"/>
        <v/>
      </c>
      <c r="K57" t="str">
        <f t="shared" si="3"/>
        <v/>
      </c>
      <c r="L57" t="str">
        <f t="shared" si="3"/>
        <v/>
      </c>
      <c r="M57">
        <f t="shared" si="3"/>
        <v>97.924815815489438</v>
      </c>
      <c r="N57">
        <f t="shared" si="3"/>
        <v>24.018344071051676</v>
      </c>
      <c r="O57">
        <f t="shared" si="3"/>
        <v>13.418068958673208</v>
      </c>
    </row>
    <row r="58" spans="1:15" x14ac:dyDescent="0.25">
      <c r="A58" s="1">
        <v>-2.5</v>
      </c>
      <c r="B58" t="str">
        <f t="shared" si="2"/>
        <v/>
      </c>
      <c r="C58" t="str">
        <f t="shared" si="2"/>
        <v/>
      </c>
      <c r="D58">
        <f t="shared" si="2"/>
        <v>142.71510149506423</v>
      </c>
      <c r="E58" t="str">
        <f t="shared" si="2"/>
        <v/>
      </c>
      <c r="F58">
        <f t="shared" si="2"/>
        <v>115.32479214083024</v>
      </c>
      <c r="G58">
        <f t="shared" si="2"/>
        <v>94.772088895051951</v>
      </c>
      <c r="I58" s="1">
        <v>-2.5</v>
      </c>
      <c r="J58" t="str">
        <f t="shared" si="3"/>
        <v/>
      </c>
      <c r="K58" t="str">
        <f t="shared" si="3"/>
        <v/>
      </c>
      <c r="L58" t="str">
        <f t="shared" si="3"/>
        <v/>
      </c>
      <c r="M58">
        <f t="shared" si="3"/>
        <v>163.77674687135016</v>
      </c>
      <c r="N58">
        <f t="shared" si="3"/>
        <v>84.204531718823262</v>
      </c>
      <c r="O58">
        <f t="shared" si="3"/>
        <v>26.999936031522406</v>
      </c>
    </row>
    <row r="59" spans="1:15" x14ac:dyDescent="0.25">
      <c r="A59" s="1">
        <v>2.5</v>
      </c>
      <c r="B59" t="str">
        <f t="shared" si="2"/>
        <v/>
      </c>
      <c r="C59">
        <f t="shared" si="2"/>
        <v>8.3186070000000001</v>
      </c>
      <c r="D59">
        <f t="shared" si="2"/>
        <v>176.82900546179911</v>
      </c>
      <c r="E59">
        <f t="shared" si="2"/>
        <v>34.862247291280035</v>
      </c>
      <c r="F59">
        <f t="shared" si="2"/>
        <v>0</v>
      </c>
      <c r="G59">
        <f t="shared" si="2"/>
        <v>0</v>
      </c>
      <c r="I59" s="1">
        <v>2.5</v>
      </c>
      <c r="J59" t="str">
        <f t="shared" si="3"/>
        <v/>
      </c>
      <c r="K59" t="str">
        <f t="shared" si="3"/>
        <v/>
      </c>
      <c r="L59" t="str">
        <f t="shared" si="3"/>
        <v/>
      </c>
      <c r="M59">
        <f t="shared" si="3"/>
        <v>189.19191699307373</v>
      </c>
      <c r="N59">
        <f t="shared" si="3"/>
        <v>57.347186296965099</v>
      </c>
      <c r="O59">
        <f t="shared" si="3"/>
        <v>0</v>
      </c>
    </row>
    <row r="60" spans="1:15" x14ac:dyDescent="0.25">
      <c r="A60" s="1">
        <v>7.5</v>
      </c>
      <c r="B60" t="str">
        <f t="shared" si="2"/>
        <v/>
      </c>
      <c r="C60" t="str">
        <f t="shared" si="2"/>
        <v/>
      </c>
      <c r="D60">
        <f t="shared" si="2"/>
        <v>125.70556087359031</v>
      </c>
      <c r="E60">
        <f t="shared" si="2"/>
        <v>96.47215231089244</v>
      </c>
      <c r="F60">
        <f t="shared" si="2"/>
        <v>106.23665058684178</v>
      </c>
      <c r="G60">
        <f t="shared" si="2"/>
        <v>201.30810395283225</v>
      </c>
      <c r="I60" s="1">
        <v>7.5</v>
      </c>
      <c r="J60" t="str">
        <f t="shared" si="3"/>
        <v/>
      </c>
      <c r="K60" t="str">
        <f t="shared" si="3"/>
        <v/>
      </c>
      <c r="L60">
        <f t="shared" si="3"/>
        <v>147.72372343928339</v>
      </c>
      <c r="M60">
        <f t="shared" si="3"/>
        <v>201.09373524191372</v>
      </c>
      <c r="N60">
        <f t="shared" si="3"/>
        <v>63.572313636300727</v>
      </c>
      <c r="O60">
        <f t="shared" si="3"/>
        <v>0</v>
      </c>
    </row>
    <row r="61" spans="1:15" x14ac:dyDescent="0.25">
      <c r="A61" s="1">
        <v>12.5</v>
      </c>
      <c r="B61" t="str">
        <f t="shared" si="2"/>
        <v/>
      </c>
      <c r="C61" t="str">
        <f t="shared" si="2"/>
        <v/>
      </c>
      <c r="D61">
        <f t="shared" si="2"/>
        <v>0</v>
      </c>
      <c r="E61">
        <f t="shared" si="2"/>
        <v>60.275874000000002</v>
      </c>
      <c r="F61">
        <f t="shared" si="2"/>
        <v>153.77135843393035</v>
      </c>
      <c r="G61">
        <f t="shared" si="2"/>
        <v>181.15950693741976</v>
      </c>
      <c r="I61" s="1">
        <v>12.5</v>
      </c>
      <c r="J61" t="str">
        <f t="shared" si="3"/>
        <v/>
      </c>
      <c r="K61" t="str">
        <f t="shared" si="3"/>
        <v/>
      </c>
      <c r="L61">
        <f t="shared" si="3"/>
        <v>43.265819999999998</v>
      </c>
      <c r="M61">
        <f t="shared" si="3"/>
        <v>95.245475999999996</v>
      </c>
      <c r="N61">
        <f t="shared" si="3"/>
        <v>68.570769268175681</v>
      </c>
      <c r="O61">
        <f t="shared" si="3"/>
        <v>11.204240596569578</v>
      </c>
    </row>
    <row r="62" spans="1:15" x14ac:dyDescent="0.25">
      <c r="A62" s="1">
        <v>17.5</v>
      </c>
      <c r="B62" t="str">
        <f t="shared" si="2"/>
        <v/>
      </c>
      <c r="C62" t="str">
        <f t="shared" si="2"/>
        <v/>
      </c>
      <c r="D62" t="str">
        <f t="shared" si="2"/>
        <v/>
      </c>
      <c r="E62">
        <f t="shared" si="2"/>
        <v>0</v>
      </c>
      <c r="F62">
        <f t="shared" si="2"/>
        <v>312.32458561568887</v>
      </c>
      <c r="G62" t="str">
        <f t="shared" si="2"/>
        <v/>
      </c>
      <c r="I62" s="1">
        <v>17.5</v>
      </c>
      <c r="J62" t="str">
        <f t="shared" si="3"/>
        <v/>
      </c>
      <c r="K62" t="str">
        <f t="shared" si="3"/>
        <v/>
      </c>
      <c r="L62">
        <f t="shared" si="3"/>
        <v>11.31471</v>
      </c>
      <c r="M62">
        <f t="shared" si="3"/>
        <v>26.128143000000001</v>
      </c>
      <c r="N62">
        <f t="shared" si="3"/>
        <v>132.61301453930062</v>
      </c>
      <c r="O62" t="str">
        <f t="shared" si="3"/>
        <v/>
      </c>
    </row>
    <row r="63" spans="1:15" x14ac:dyDescent="0.25">
      <c r="A63" s="1">
        <v>22.5</v>
      </c>
      <c r="B63" t="str">
        <f t="shared" si="2"/>
        <v/>
      </c>
      <c r="C63" t="str">
        <f t="shared" si="2"/>
        <v/>
      </c>
      <c r="D63">
        <f t="shared" si="2"/>
        <v>3.6945579999999999E-2</v>
      </c>
      <c r="E63">
        <f t="shared" si="2"/>
        <v>8.4865069999999996</v>
      </c>
      <c r="F63">
        <f t="shared" si="2"/>
        <v>0.75160025900084226</v>
      </c>
      <c r="G63" t="str">
        <f t="shared" si="2"/>
        <v/>
      </c>
      <c r="I63" s="1">
        <v>22.5</v>
      </c>
      <c r="J63" t="str">
        <f t="shared" si="3"/>
        <v/>
      </c>
      <c r="K63" t="str">
        <f t="shared" si="3"/>
        <v/>
      </c>
      <c r="L63" t="str">
        <f t="shared" si="3"/>
        <v/>
      </c>
      <c r="M63">
        <f t="shared" si="3"/>
        <v>107.393337</v>
      </c>
      <c r="N63" t="str">
        <f t="shared" si="3"/>
        <v/>
      </c>
      <c r="O63" t="str">
        <f t="shared" si="3"/>
        <v/>
      </c>
    </row>
    <row r="64" spans="1:15" x14ac:dyDescent="0.25">
      <c r="A64" s="1">
        <v>27.5</v>
      </c>
      <c r="B64" t="str">
        <f t="shared" si="2"/>
        <v/>
      </c>
      <c r="C64" t="str">
        <f t="shared" si="2"/>
        <v/>
      </c>
      <c r="D64">
        <f t="shared" si="2"/>
        <v>0</v>
      </c>
      <c r="E64">
        <f t="shared" si="2"/>
        <v>24.348323000000001</v>
      </c>
      <c r="F64">
        <f t="shared" si="2"/>
        <v>1.7412072666852845</v>
      </c>
      <c r="G64" t="str">
        <f t="shared" si="2"/>
        <v/>
      </c>
      <c r="I64" s="1">
        <v>27.5</v>
      </c>
      <c r="J64" t="str">
        <f t="shared" si="3"/>
        <v/>
      </c>
      <c r="K64" t="str">
        <f t="shared" si="3"/>
        <v/>
      </c>
      <c r="L64">
        <f t="shared" si="3"/>
        <v>0</v>
      </c>
      <c r="M64">
        <f t="shared" si="3"/>
        <v>3.399343</v>
      </c>
      <c r="N64">
        <f t="shared" si="3"/>
        <v>1.1180046379934259</v>
      </c>
      <c r="O64" t="str">
        <f t="shared" si="3"/>
        <v/>
      </c>
    </row>
    <row r="65" spans="1:15" x14ac:dyDescent="0.25">
      <c r="A65" s="1">
        <v>32.5</v>
      </c>
      <c r="B65" t="str">
        <f t="shared" ref="B65:G67" si="4">IF(B20="NA","",IF(B42="NA",$U$2*B20/1000,B42))</f>
        <v/>
      </c>
      <c r="C65" t="str">
        <f t="shared" si="4"/>
        <v/>
      </c>
      <c r="D65">
        <f t="shared" si="4"/>
        <v>0</v>
      </c>
      <c r="E65">
        <f t="shared" si="4"/>
        <v>37.393211999999998</v>
      </c>
      <c r="F65">
        <f t="shared" si="4"/>
        <v>0</v>
      </c>
      <c r="G65">
        <f t="shared" si="4"/>
        <v>30.374045466871536</v>
      </c>
      <c r="I65" s="1">
        <v>32.5</v>
      </c>
      <c r="J65" t="str">
        <f t="shared" ref="J65:O67" si="5">IF(J20="NA","",IF(J42="NA",$S$3*J20/1000,J42))</f>
        <v/>
      </c>
      <c r="K65" t="str">
        <f t="shared" si="5"/>
        <v/>
      </c>
      <c r="L65" t="str">
        <f t="shared" si="5"/>
        <v/>
      </c>
      <c r="M65">
        <f t="shared" si="5"/>
        <v>0</v>
      </c>
      <c r="N65">
        <f t="shared" si="5"/>
        <v>0</v>
      </c>
      <c r="O65">
        <f t="shared" si="5"/>
        <v>73.633574265667818</v>
      </c>
    </row>
    <row r="66" spans="1:15" x14ac:dyDescent="0.25">
      <c r="A66" s="1">
        <v>37.5</v>
      </c>
      <c r="B66" t="str">
        <f t="shared" si="4"/>
        <v/>
      </c>
      <c r="C66" t="str">
        <f t="shared" si="4"/>
        <v/>
      </c>
      <c r="D66">
        <f t="shared" si="4"/>
        <v>7.4512814565944607</v>
      </c>
      <c r="E66">
        <f t="shared" si="4"/>
        <v>0</v>
      </c>
      <c r="F66">
        <f t="shared" si="4"/>
        <v>39.547150000000002</v>
      </c>
      <c r="G66">
        <f t="shared" si="4"/>
        <v>260.8497846086251</v>
      </c>
      <c r="I66" s="1">
        <v>37.5</v>
      </c>
      <c r="J66" t="str">
        <f t="shared" si="5"/>
        <v/>
      </c>
      <c r="K66" t="str">
        <f t="shared" si="5"/>
        <v/>
      </c>
      <c r="L66">
        <f t="shared" si="5"/>
        <v>4.3289139583105456</v>
      </c>
      <c r="M66">
        <f t="shared" si="5"/>
        <v>0</v>
      </c>
      <c r="N66">
        <f t="shared" si="5"/>
        <v>0</v>
      </c>
      <c r="O66">
        <f t="shared" si="5"/>
        <v>1061.0510966574795</v>
      </c>
    </row>
    <row r="67" spans="1:15" x14ac:dyDescent="0.25">
      <c r="A67" s="1">
        <v>42.5</v>
      </c>
      <c r="B67" t="str">
        <f t="shared" si="4"/>
        <v/>
      </c>
      <c r="C67" t="str">
        <f t="shared" si="4"/>
        <v/>
      </c>
      <c r="D67" t="str">
        <f t="shared" si="4"/>
        <v/>
      </c>
      <c r="E67" t="str">
        <f t="shared" si="4"/>
        <v/>
      </c>
      <c r="F67">
        <f t="shared" si="4"/>
        <v>172.89908395866246</v>
      </c>
      <c r="G67">
        <f t="shared" si="4"/>
        <v>126.96474184083637</v>
      </c>
      <c r="I67" s="1">
        <v>42.5</v>
      </c>
      <c r="J67" t="str">
        <f t="shared" si="5"/>
        <v/>
      </c>
      <c r="K67" t="str">
        <f t="shared" si="5"/>
        <v/>
      </c>
      <c r="L67" t="str">
        <f t="shared" si="5"/>
        <v/>
      </c>
      <c r="M67">
        <f t="shared" si="5"/>
        <v>94.031345284930268</v>
      </c>
      <c r="N67">
        <f t="shared" si="5"/>
        <v>0</v>
      </c>
      <c r="O67">
        <f t="shared" si="5"/>
        <v>163.97401357236913</v>
      </c>
    </row>
    <row r="69" spans="1:15" x14ac:dyDescent="0.25">
      <c r="A69" t="s">
        <v>14</v>
      </c>
      <c r="B69">
        <f>SUM(B48:G67)</f>
        <v>3897.4540005181684</v>
      </c>
      <c r="I69" t="s">
        <v>15</v>
      </c>
      <c r="J69">
        <f>SUM(J48:O67)</f>
        <v>3236.8673646389939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9"/>
  <sheetViews>
    <sheetView topLeftCell="A48" workbookViewId="0">
      <selection activeCell="P44" sqref="P2:P44"/>
    </sheetView>
  </sheetViews>
  <sheetFormatPr defaultRowHeight="15" x14ac:dyDescent="0.25"/>
  <cols>
    <col min="1" max="1" width="23.5703125" customWidth="1"/>
    <col min="9" max="9" width="14.42578125" customWidth="1"/>
  </cols>
  <sheetData>
    <row r="1" spans="1:21" x14ac:dyDescent="0.25">
      <c r="A1" t="s">
        <v>2</v>
      </c>
      <c r="I1" t="s">
        <v>1</v>
      </c>
      <c r="R1" s="5" t="s">
        <v>10</v>
      </c>
      <c r="S1" s="5" t="s">
        <v>9</v>
      </c>
      <c r="T1" s="5" t="s">
        <v>11</v>
      </c>
      <c r="U1" s="5" t="s">
        <v>12</v>
      </c>
    </row>
    <row r="2" spans="1:21" x14ac:dyDescent="0.25">
      <c r="A2" s="1"/>
      <c r="B2">
        <v>-47.5</v>
      </c>
      <c r="C2">
        <v>-42.5</v>
      </c>
      <c r="D2">
        <v>-37.5</v>
      </c>
      <c r="E2">
        <v>-32.5</v>
      </c>
      <c r="F2">
        <v>-27.5</v>
      </c>
      <c r="G2">
        <v>-22.5</v>
      </c>
      <c r="I2" s="1"/>
      <c r="J2">
        <v>-47.5</v>
      </c>
      <c r="K2">
        <v>-42.5</v>
      </c>
      <c r="L2">
        <v>-37.5</v>
      </c>
      <c r="M2">
        <v>-32.5</v>
      </c>
      <c r="N2">
        <v>-27.5</v>
      </c>
      <c r="O2">
        <v>-22.5</v>
      </c>
      <c r="Q2" s="4">
        <v>0</v>
      </c>
      <c r="R2" s="3">
        <v>1.2653067915527612</v>
      </c>
      <c r="S2" s="3">
        <v>0.31589453394350858</v>
      </c>
      <c r="T2" s="3">
        <v>0.20417763942962855</v>
      </c>
      <c r="U2" s="3">
        <v>0.20877784972245617</v>
      </c>
    </row>
    <row r="3" spans="1:21" x14ac:dyDescent="0.25">
      <c r="A3" s="1">
        <v>-52.5</v>
      </c>
      <c r="B3" t="s">
        <v>0</v>
      </c>
      <c r="C3" t="s">
        <v>0</v>
      </c>
      <c r="D3">
        <v>914.48</v>
      </c>
      <c r="E3">
        <v>385790.5</v>
      </c>
      <c r="F3" t="s">
        <v>0</v>
      </c>
      <c r="G3" t="s">
        <v>0</v>
      </c>
      <c r="I3" s="1">
        <v>-52.5</v>
      </c>
      <c r="J3" t="s">
        <v>0</v>
      </c>
      <c r="K3">
        <v>1669.248</v>
      </c>
      <c r="L3">
        <v>2972.7040000000002</v>
      </c>
      <c r="M3">
        <v>214938.77</v>
      </c>
      <c r="N3" t="s">
        <v>0</v>
      </c>
      <c r="O3" t="s">
        <v>0</v>
      </c>
      <c r="Q3" s="4">
        <v>1</v>
      </c>
      <c r="R3" s="3">
        <v>0.94232442469252542</v>
      </c>
      <c r="S3" s="3">
        <v>0.29813457013158023</v>
      </c>
      <c r="T3" s="3">
        <v>0.21113297824678603</v>
      </c>
      <c r="U3" s="3">
        <v>0.44206557598526669</v>
      </c>
    </row>
    <row r="4" spans="1:21" x14ac:dyDescent="0.25">
      <c r="A4" s="1">
        <v>-47.5</v>
      </c>
      <c r="B4" t="s">
        <v>0</v>
      </c>
      <c r="C4" t="s">
        <v>0</v>
      </c>
      <c r="D4" t="s">
        <v>0</v>
      </c>
      <c r="E4">
        <v>834610.4</v>
      </c>
      <c r="F4">
        <v>518321.9</v>
      </c>
      <c r="G4">
        <v>58128.72</v>
      </c>
      <c r="I4" s="1">
        <v>-47.5</v>
      </c>
      <c r="J4" t="s">
        <v>0</v>
      </c>
      <c r="K4" t="s">
        <v>0</v>
      </c>
      <c r="L4" t="s">
        <v>0</v>
      </c>
      <c r="M4">
        <v>241895.78</v>
      </c>
      <c r="N4">
        <v>134162.01999999999</v>
      </c>
      <c r="O4">
        <v>88771.8</v>
      </c>
    </row>
    <row r="5" spans="1:21" x14ac:dyDescent="0.25">
      <c r="A5" s="1">
        <v>-42.5</v>
      </c>
      <c r="B5" t="s">
        <v>0</v>
      </c>
      <c r="C5" t="s">
        <v>0</v>
      </c>
      <c r="D5">
        <v>171800.24</v>
      </c>
      <c r="E5">
        <v>335092.09999999998</v>
      </c>
      <c r="F5">
        <v>375699.7</v>
      </c>
      <c r="G5">
        <v>415264.62</v>
      </c>
      <c r="I5" s="1">
        <v>-42.5</v>
      </c>
      <c r="J5" t="s">
        <v>0</v>
      </c>
      <c r="K5" t="s">
        <v>0</v>
      </c>
      <c r="L5">
        <v>154137.06</v>
      </c>
      <c r="M5">
        <v>178902.49</v>
      </c>
      <c r="N5">
        <v>514045.5</v>
      </c>
      <c r="O5">
        <v>195930.62100000001</v>
      </c>
    </row>
    <row r="6" spans="1:21" x14ac:dyDescent="0.25">
      <c r="A6" s="1">
        <v>-37.5</v>
      </c>
      <c r="B6" t="s">
        <v>0</v>
      </c>
      <c r="C6" t="s">
        <v>0</v>
      </c>
      <c r="D6" t="s">
        <v>0</v>
      </c>
      <c r="E6" t="s">
        <v>0</v>
      </c>
      <c r="F6">
        <v>139412.4</v>
      </c>
      <c r="G6">
        <v>501335.11</v>
      </c>
      <c r="I6" s="1">
        <v>-37.5</v>
      </c>
      <c r="J6" t="s">
        <v>0</v>
      </c>
      <c r="K6" t="s">
        <v>0</v>
      </c>
      <c r="L6" t="s">
        <v>0</v>
      </c>
      <c r="M6">
        <v>253545.14</v>
      </c>
      <c r="N6">
        <v>342331.07</v>
      </c>
      <c r="O6">
        <v>309864.61800000002</v>
      </c>
    </row>
    <row r="7" spans="1:21" x14ac:dyDescent="0.25">
      <c r="A7" s="1">
        <v>-32.5</v>
      </c>
      <c r="B7" t="s">
        <v>0</v>
      </c>
      <c r="C7" t="s">
        <v>0</v>
      </c>
      <c r="D7" t="s">
        <v>0</v>
      </c>
      <c r="E7" t="s">
        <v>0</v>
      </c>
      <c r="F7">
        <v>171024.2</v>
      </c>
      <c r="G7">
        <v>181254.76</v>
      </c>
      <c r="I7" s="1">
        <v>-32.5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>
        <v>300681.51299999998</v>
      </c>
    </row>
    <row r="8" spans="1:21" x14ac:dyDescent="0.25">
      <c r="A8" s="1">
        <v>-27.5</v>
      </c>
      <c r="B8" t="s">
        <v>0</v>
      </c>
      <c r="C8" t="s">
        <v>0</v>
      </c>
      <c r="D8" t="s">
        <v>0</v>
      </c>
      <c r="E8" t="s">
        <v>0</v>
      </c>
      <c r="F8">
        <v>201193.1</v>
      </c>
      <c r="G8">
        <v>325828.46999999997</v>
      </c>
      <c r="I8" s="1">
        <v>-27.5</v>
      </c>
      <c r="J8" t="s">
        <v>0</v>
      </c>
      <c r="K8" t="s">
        <v>0</v>
      </c>
      <c r="L8" t="s">
        <v>0</v>
      </c>
      <c r="M8">
        <v>123726.83</v>
      </c>
      <c r="N8">
        <v>51157.26</v>
      </c>
      <c r="O8">
        <v>343764.04800000001</v>
      </c>
    </row>
    <row r="9" spans="1:21" x14ac:dyDescent="0.25">
      <c r="A9" s="1">
        <v>-22.5</v>
      </c>
      <c r="B9" t="s">
        <v>0</v>
      </c>
      <c r="C9" t="s">
        <v>0</v>
      </c>
      <c r="D9" t="s">
        <v>0</v>
      </c>
      <c r="E9" t="s">
        <v>0</v>
      </c>
      <c r="F9">
        <v>181994.3</v>
      </c>
      <c r="G9">
        <v>148471.09</v>
      </c>
      <c r="I9" s="1">
        <v>-22.5</v>
      </c>
      <c r="J9" t="s">
        <v>0</v>
      </c>
      <c r="K9" t="s">
        <v>0</v>
      </c>
      <c r="L9" t="s">
        <v>0</v>
      </c>
      <c r="M9">
        <v>112247.98</v>
      </c>
      <c r="N9">
        <v>46275.77</v>
      </c>
      <c r="O9">
        <v>156462.65700000001</v>
      </c>
    </row>
    <row r="10" spans="1:21" x14ac:dyDescent="0.25">
      <c r="A10" s="1">
        <v>-17.5</v>
      </c>
      <c r="B10" t="s">
        <v>0</v>
      </c>
      <c r="C10" t="s">
        <v>0</v>
      </c>
      <c r="D10">
        <v>13540.91</v>
      </c>
      <c r="E10" t="s">
        <v>0</v>
      </c>
      <c r="F10">
        <v>198710.2</v>
      </c>
      <c r="G10">
        <v>86451.75</v>
      </c>
      <c r="I10" s="1">
        <v>-17.5</v>
      </c>
      <c r="J10" t="s">
        <v>0</v>
      </c>
      <c r="K10" t="s">
        <v>0</v>
      </c>
      <c r="L10" t="s">
        <v>0</v>
      </c>
      <c r="M10">
        <v>123548.04</v>
      </c>
      <c r="N10">
        <v>50462.2</v>
      </c>
      <c r="O10">
        <v>84967.762000000002</v>
      </c>
    </row>
    <row r="11" spans="1:21" x14ac:dyDescent="0.25">
      <c r="A11" s="1">
        <v>-12.5</v>
      </c>
      <c r="B11" t="s">
        <v>0</v>
      </c>
      <c r="C11" t="s">
        <v>0</v>
      </c>
      <c r="D11">
        <v>38075.69</v>
      </c>
      <c r="E11" t="s">
        <v>0</v>
      </c>
      <c r="F11">
        <v>270035.8</v>
      </c>
      <c r="G11">
        <v>172835.59</v>
      </c>
      <c r="I11" s="1">
        <v>-12.5</v>
      </c>
      <c r="J11" t="s">
        <v>0</v>
      </c>
      <c r="K11" t="s">
        <v>0</v>
      </c>
      <c r="L11" t="s">
        <v>0</v>
      </c>
      <c r="M11">
        <v>75476.02</v>
      </c>
      <c r="N11">
        <v>61643.74</v>
      </c>
      <c r="O11">
        <v>2148.384</v>
      </c>
    </row>
    <row r="12" spans="1:21" x14ac:dyDescent="0.25">
      <c r="A12" s="1">
        <v>-7.5</v>
      </c>
      <c r="B12" t="s">
        <v>0</v>
      </c>
      <c r="C12">
        <v>205139.9</v>
      </c>
      <c r="D12">
        <v>370476.46</v>
      </c>
      <c r="E12" t="s">
        <v>0</v>
      </c>
      <c r="F12">
        <v>347614.3</v>
      </c>
      <c r="G12">
        <v>452010.61</v>
      </c>
      <c r="I12" s="1">
        <v>-7.5</v>
      </c>
      <c r="J12" t="s">
        <v>0</v>
      </c>
      <c r="K12" t="s">
        <v>0</v>
      </c>
      <c r="L12" t="s">
        <v>0</v>
      </c>
      <c r="M12">
        <v>328458.44</v>
      </c>
      <c r="N12">
        <v>80562.09</v>
      </c>
      <c r="O12">
        <v>45006.752999999997</v>
      </c>
    </row>
    <row r="13" spans="1:21" x14ac:dyDescent="0.25">
      <c r="A13" s="1">
        <v>-2.5</v>
      </c>
      <c r="B13" t="s">
        <v>0</v>
      </c>
      <c r="C13" t="s">
        <v>0</v>
      </c>
      <c r="D13">
        <v>683573.96</v>
      </c>
      <c r="E13" t="s">
        <v>0</v>
      </c>
      <c r="F13">
        <v>552380.4</v>
      </c>
      <c r="G13">
        <v>453937.47</v>
      </c>
      <c r="I13" s="1">
        <v>-2.5</v>
      </c>
      <c r="J13" t="s">
        <v>0</v>
      </c>
      <c r="K13" t="s">
        <v>0</v>
      </c>
      <c r="L13" t="s">
        <v>0</v>
      </c>
      <c r="M13">
        <v>549338.32999999996</v>
      </c>
      <c r="N13">
        <v>282438</v>
      </c>
      <c r="O13">
        <v>90562.915999999997</v>
      </c>
    </row>
    <row r="14" spans="1:21" x14ac:dyDescent="0.25">
      <c r="A14" s="1">
        <v>2.5</v>
      </c>
      <c r="B14" t="s">
        <v>0</v>
      </c>
      <c r="C14">
        <v>293730</v>
      </c>
      <c r="D14">
        <v>846972.06</v>
      </c>
      <c r="E14">
        <v>166982.5</v>
      </c>
      <c r="F14">
        <v>537435.4</v>
      </c>
      <c r="G14">
        <v>682365.47</v>
      </c>
      <c r="I14" s="1">
        <v>2.5</v>
      </c>
      <c r="J14" t="s">
        <v>0</v>
      </c>
      <c r="K14" t="s">
        <v>0</v>
      </c>
      <c r="L14" t="s">
        <v>0</v>
      </c>
      <c r="M14">
        <v>634585.64</v>
      </c>
      <c r="N14">
        <v>192353.36</v>
      </c>
      <c r="O14">
        <v>206116.54300000001</v>
      </c>
    </row>
    <row r="15" spans="1:21" x14ac:dyDescent="0.25">
      <c r="A15" s="1">
        <v>7.5</v>
      </c>
      <c r="B15" t="s">
        <v>0</v>
      </c>
      <c r="C15" t="s">
        <v>0</v>
      </c>
      <c r="D15">
        <v>602102</v>
      </c>
      <c r="E15">
        <v>462080.4</v>
      </c>
      <c r="F15">
        <v>508850.2</v>
      </c>
      <c r="G15">
        <v>964221.56</v>
      </c>
      <c r="I15" s="1">
        <v>7.5</v>
      </c>
      <c r="J15" t="s">
        <v>0</v>
      </c>
      <c r="K15" t="s">
        <v>0</v>
      </c>
      <c r="L15">
        <v>495493.43900000001</v>
      </c>
      <c r="M15">
        <v>674506.6</v>
      </c>
      <c r="N15">
        <v>213233.62</v>
      </c>
      <c r="O15">
        <v>100791.838</v>
      </c>
    </row>
    <row r="16" spans="1:21" x14ac:dyDescent="0.25">
      <c r="A16" s="1">
        <v>12.5</v>
      </c>
      <c r="B16" t="s">
        <v>0</v>
      </c>
      <c r="C16" t="s">
        <v>0</v>
      </c>
      <c r="D16">
        <v>168476.36</v>
      </c>
      <c r="E16">
        <v>490793.5</v>
      </c>
      <c r="F16">
        <v>736531</v>
      </c>
      <c r="G16">
        <v>867714.21</v>
      </c>
      <c r="I16" s="1">
        <v>12.5</v>
      </c>
      <c r="J16" t="s">
        <v>0</v>
      </c>
      <c r="K16" t="s">
        <v>0</v>
      </c>
      <c r="L16">
        <v>466405.51299999998</v>
      </c>
      <c r="M16">
        <v>800062</v>
      </c>
      <c r="N16">
        <v>229999.39</v>
      </c>
      <c r="O16">
        <v>37581.152000000002</v>
      </c>
    </row>
    <row r="17" spans="1:15" x14ac:dyDescent="0.25">
      <c r="A17" s="1">
        <v>17.5</v>
      </c>
      <c r="B17" t="s">
        <v>0</v>
      </c>
      <c r="C17" t="s">
        <v>0</v>
      </c>
      <c r="D17" t="s">
        <v>0</v>
      </c>
      <c r="E17">
        <v>324631.09999999998</v>
      </c>
      <c r="F17">
        <v>1495966.1</v>
      </c>
      <c r="G17" t="s">
        <v>0</v>
      </c>
      <c r="I17" s="1">
        <v>17.5</v>
      </c>
      <c r="J17" t="s">
        <v>0</v>
      </c>
      <c r="K17" t="s">
        <v>0</v>
      </c>
      <c r="L17">
        <v>166336.63200000001</v>
      </c>
      <c r="M17">
        <v>752490.52</v>
      </c>
      <c r="N17">
        <v>444809.25</v>
      </c>
      <c r="O17" t="s">
        <v>0</v>
      </c>
    </row>
    <row r="18" spans="1:15" x14ac:dyDescent="0.25">
      <c r="A18" s="1">
        <v>22.5</v>
      </c>
      <c r="B18" t="s">
        <v>0</v>
      </c>
      <c r="C18" t="s">
        <v>0</v>
      </c>
      <c r="D18">
        <v>3240</v>
      </c>
      <c r="E18">
        <v>537548.4</v>
      </c>
      <c r="F18">
        <v>3600</v>
      </c>
      <c r="G18" t="s">
        <v>0</v>
      </c>
      <c r="I18" s="1">
        <v>22.5</v>
      </c>
      <c r="J18" t="s">
        <v>0</v>
      </c>
      <c r="K18" t="s">
        <v>0</v>
      </c>
      <c r="L18" t="s">
        <v>0</v>
      </c>
      <c r="M18">
        <v>1340268.8500000001</v>
      </c>
      <c r="N18" t="s">
        <v>0</v>
      </c>
      <c r="O18" t="s">
        <v>0</v>
      </c>
    </row>
    <row r="19" spans="1:15" x14ac:dyDescent="0.25">
      <c r="A19" s="1">
        <v>27.5</v>
      </c>
      <c r="B19" t="s">
        <v>0</v>
      </c>
      <c r="C19" t="s">
        <v>0</v>
      </c>
      <c r="D19">
        <v>40440</v>
      </c>
      <c r="E19">
        <v>292122.8</v>
      </c>
      <c r="F19">
        <v>8340</v>
      </c>
      <c r="G19" t="s">
        <v>0</v>
      </c>
      <c r="I19" s="1">
        <v>27.5</v>
      </c>
      <c r="J19" t="s">
        <v>0</v>
      </c>
      <c r="K19" t="s">
        <v>0</v>
      </c>
      <c r="L19">
        <v>13493</v>
      </c>
      <c r="M19">
        <v>263460</v>
      </c>
      <c r="N19">
        <v>3750</v>
      </c>
      <c r="O19" t="s">
        <v>0</v>
      </c>
    </row>
    <row r="20" spans="1:15" x14ac:dyDescent="0.25">
      <c r="A20" s="1">
        <v>32.5</v>
      </c>
      <c r="B20" t="s">
        <v>0</v>
      </c>
      <c r="C20" t="s">
        <v>0</v>
      </c>
      <c r="D20">
        <v>3600</v>
      </c>
      <c r="E20">
        <v>4404658.9000000004</v>
      </c>
      <c r="F20">
        <v>1186806.8999999999</v>
      </c>
      <c r="G20">
        <v>145485</v>
      </c>
      <c r="I20" s="1">
        <v>32.5</v>
      </c>
      <c r="J20" t="s">
        <v>0</v>
      </c>
      <c r="K20" t="s">
        <v>0</v>
      </c>
      <c r="L20" t="s">
        <v>0</v>
      </c>
      <c r="M20">
        <v>2131417</v>
      </c>
      <c r="N20">
        <v>35515</v>
      </c>
      <c r="O20">
        <v>246981</v>
      </c>
    </row>
    <row r="21" spans="1:15" x14ac:dyDescent="0.25">
      <c r="A21" s="1">
        <v>37.5</v>
      </c>
      <c r="B21" t="s">
        <v>0</v>
      </c>
      <c r="C21" t="s">
        <v>0</v>
      </c>
      <c r="D21">
        <v>35690</v>
      </c>
      <c r="E21">
        <v>560224.5</v>
      </c>
      <c r="F21">
        <v>3027729.6</v>
      </c>
      <c r="G21">
        <v>1249413.1200000001</v>
      </c>
      <c r="I21" s="1">
        <v>37.5</v>
      </c>
      <c r="J21" t="s">
        <v>0</v>
      </c>
      <c r="K21" t="s">
        <v>0</v>
      </c>
      <c r="L21">
        <v>14520</v>
      </c>
      <c r="M21">
        <v>1232038</v>
      </c>
      <c r="N21">
        <v>569678</v>
      </c>
      <c r="O21">
        <v>3558967</v>
      </c>
    </row>
    <row r="22" spans="1:15" x14ac:dyDescent="0.25">
      <c r="A22" s="1">
        <v>42.5</v>
      </c>
      <c r="B22" t="s">
        <v>0</v>
      </c>
      <c r="C22" t="s">
        <v>0</v>
      </c>
      <c r="D22" t="s">
        <v>0</v>
      </c>
      <c r="E22" t="s">
        <v>0</v>
      </c>
      <c r="F22">
        <v>828148.6</v>
      </c>
      <c r="G22">
        <v>608133.19999999995</v>
      </c>
      <c r="I22" s="1">
        <v>42.5</v>
      </c>
      <c r="J22" t="s">
        <v>0</v>
      </c>
      <c r="K22" t="s">
        <v>0</v>
      </c>
      <c r="L22" t="s">
        <v>0</v>
      </c>
      <c r="M22">
        <v>315399</v>
      </c>
      <c r="N22">
        <v>211014</v>
      </c>
      <c r="O22">
        <v>550000</v>
      </c>
    </row>
    <row r="23" spans="1:15" x14ac:dyDescent="0.25">
      <c r="A23" t="s">
        <v>8</v>
      </c>
    </row>
    <row r="24" spans="1:15" x14ac:dyDescent="0.25">
      <c r="A24" s="1"/>
      <c r="B24">
        <v>-47.5</v>
      </c>
      <c r="C24">
        <v>-42.5</v>
      </c>
      <c r="D24">
        <v>-37.5</v>
      </c>
      <c r="E24">
        <v>-32.5</v>
      </c>
      <c r="F24">
        <v>-27.5</v>
      </c>
      <c r="G24">
        <v>-22.5</v>
      </c>
      <c r="I24" s="1"/>
      <c r="J24">
        <v>-47.5</v>
      </c>
      <c r="K24">
        <v>-42.5</v>
      </c>
      <c r="L24">
        <v>-37.5</v>
      </c>
      <c r="M24">
        <v>-32.5</v>
      </c>
      <c r="N24">
        <v>-27.5</v>
      </c>
      <c r="O24">
        <v>-22.5</v>
      </c>
    </row>
    <row r="25" spans="1:15" x14ac:dyDescent="0.25">
      <c r="A25" s="1">
        <v>-52.5</v>
      </c>
      <c r="B25" t="s">
        <v>0</v>
      </c>
      <c r="C25" t="s">
        <v>0</v>
      </c>
      <c r="D25">
        <v>0</v>
      </c>
      <c r="E25">
        <v>125.382452</v>
      </c>
      <c r="F25" t="s">
        <v>0</v>
      </c>
      <c r="G25" t="s">
        <v>0</v>
      </c>
      <c r="I25" s="1">
        <v>-52.5</v>
      </c>
      <c r="J25" t="s">
        <v>0</v>
      </c>
      <c r="K25" t="s">
        <v>0</v>
      </c>
      <c r="L25">
        <v>0</v>
      </c>
      <c r="M25">
        <v>14.787741</v>
      </c>
      <c r="N25" t="s">
        <v>0</v>
      </c>
      <c r="O25" t="s">
        <v>0</v>
      </c>
    </row>
    <row r="26" spans="1:15" x14ac:dyDescent="0.25">
      <c r="A26" s="1">
        <v>-47.5</v>
      </c>
      <c r="B26" t="s">
        <v>0</v>
      </c>
      <c r="C26" t="s">
        <v>0</v>
      </c>
      <c r="D26" t="s">
        <v>0</v>
      </c>
      <c r="E26">
        <v>115.57425000000001</v>
      </c>
      <c r="F26">
        <v>132.56322</v>
      </c>
      <c r="G26" t="s">
        <v>0</v>
      </c>
      <c r="I26" s="1">
        <v>-47.5</v>
      </c>
      <c r="J26" t="s">
        <v>0</v>
      </c>
      <c r="K26" t="s">
        <v>0</v>
      </c>
      <c r="L26" t="s">
        <v>0</v>
      </c>
      <c r="M26">
        <v>7.6062640000000004</v>
      </c>
      <c r="N26">
        <v>3.1015510000000002</v>
      </c>
      <c r="O26">
        <v>21.9732178</v>
      </c>
    </row>
    <row r="27" spans="1:15" x14ac:dyDescent="0.25">
      <c r="A27" s="1">
        <v>-42.5</v>
      </c>
      <c r="B27" t="s">
        <v>0</v>
      </c>
      <c r="C27" t="s">
        <v>0</v>
      </c>
      <c r="D27">
        <v>0</v>
      </c>
      <c r="E27">
        <v>27.924340999999998</v>
      </c>
      <c r="F27">
        <v>114.41569</v>
      </c>
      <c r="G27">
        <v>26.63897</v>
      </c>
      <c r="I27" s="1">
        <v>-42.5</v>
      </c>
      <c r="J27" t="s">
        <v>0</v>
      </c>
      <c r="K27" t="s">
        <v>0</v>
      </c>
      <c r="L27">
        <v>18.34965</v>
      </c>
      <c r="M27">
        <v>0</v>
      </c>
      <c r="N27">
        <v>9.4772400000000001</v>
      </c>
      <c r="O27">
        <v>0.44248110000000002</v>
      </c>
    </row>
    <row r="28" spans="1:15" x14ac:dyDescent="0.25">
      <c r="A28" s="1">
        <v>-37.5</v>
      </c>
      <c r="B28" t="s">
        <v>0</v>
      </c>
      <c r="C28" t="s">
        <v>0</v>
      </c>
      <c r="D28" t="s">
        <v>0</v>
      </c>
      <c r="E28" t="s">
        <v>0</v>
      </c>
      <c r="F28">
        <v>19.672640000000001</v>
      </c>
      <c r="G28">
        <v>0</v>
      </c>
      <c r="I28" s="1">
        <v>-37.5</v>
      </c>
      <c r="J28" t="s">
        <v>0</v>
      </c>
      <c r="K28" t="s">
        <v>0</v>
      </c>
      <c r="L28" t="s">
        <v>0</v>
      </c>
      <c r="M28">
        <v>6.2308190000000003</v>
      </c>
      <c r="N28">
        <v>6.3199579999999997</v>
      </c>
      <c r="O28">
        <v>0</v>
      </c>
    </row>
    <row r="29" spans="1:15" x14ac:dyDescent="0.25">
      <c r="A29" s="1">
        <v>-32.5</v>
      </c>
      <c r="B29" t="s">
        <v>0</v>
      </c>
      <c r="C29" t="s">
        <v>0</v>
      </c>
      <c r="D29" t="s">
        <v>0</v>
      </c>
      <c r="E29" t="s">
        <v>0</v>
      </c>
      <c r="F29">
        <v>0</v>
      </c>
      <c r="G29" t="s">
        <v>0</v>
      </c>
      <c r="I29" s="1">
        <v>-32.5</v>
      </c>
      <c r="J29" t="s">
        <v>0</v>
      </c>
      <c r="K29" t="s">
        <v>0</v>
      </c>
      <c r="L29" t="s">
        <v>0</v>
      </c>
      <c r="M29" t="s">
        <v>0</v>
      </c>
      <c r="N29" t="s">
        <v>0</v>
      </c>
      <c r="O29">
        <v>0</v>
      </c>
    </row>
    <row r="30" spans="1:15" x14ac:dyDescent="0.25">
      <c r="A30" s="1">
        <v>-27.5</v>
      </c>
      <c r="B30" t="s">
        <v>0</v>
      </c>
      <c r="C30" t="s">
        <v>0</v>
      </c>
      <c r="D30" t="s">
        <v>0</v>
      </c>
      <c r="E30" t="s">
        <v>0</v>
      </c>
      <c r="F30">
        <v>202.37862999999999</v>
      </c>
      <c r="G30" t="s">
        <v>0</v>
      </c>
      <c r="I30" s="1">
        <v>-27.5</v>
      </c>
      <c r="J30" t="s">
        <v>0</v>
      </c>
      <c r="K30" t="s">
        <v>0</v>
      </c>
      <c r="L30" t="s">
        <v>0</v>
      </c>
      <c r="M30" t="s">
        <v>0</v>
      </c>
      <c r="N30" t="s">
        <v>0</v>
      </c>
      <c r="O30">
        <v>0</v>
      </c>
    </row>
    <row r="31" spans="1:15" x14ac:dyDescent="0.25">
      <c r="A31" s="1">
        <v>-22.5</v>
      </c>
      <c r="B31" t="s">
        <v>0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I31" s="1">
        <v>-22.5</v>
      </c>
      <c r="J31" t="s">
        <v>0</v>
      </c>
      <c r="K31" t="s">
        <v>0</v>
      </c>
      <c r="L31" t="s">
        <v>0</v>
      </c>
      <c r="M31" t="s">
        <v>0</v>
      </c>
      <c r="N31" t="s">
        <v>0</v>
      </c>
      <c r="O31">
        <v>0</v>
      </c>
    </row>
    <row r="32" spans="1:15" x14ac:dyDescent="0.25">
      <c r="A32" s="1">
        <v>-17.5</v>
      </c>
      <c r="B32" t="s">
        <v>0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I32" s="1">
        <v>-17.5</v>
      </c>
      <c r="J32" t="s">
        <v>0</v>
      </c>
      <c r="K32" t="s">
        <v>0</v>
      </c>
      <c r="L32" t="s">
        <v>0</v>
      </c>
      <c r="M32">
        <v>0</v>
      </c>
      <c r="N32" t="s">
        <v>0</v>
      </c>
      <c r="O32" t="s">
        <v>0</v>
      </c>
    </row>
    <row r="33" spans="1:15" x14ac:dyDescent="0.25">
      <c r="A33" s="1">
        <v>-12.5</v>
      </c>
      <c r="B33" t="s">
        <v>0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I33" s="1">
        <v>-12.5</v>
      </c>
      <c r="J33" t="s">
        <v>0</v>
      </c>
      <c r="K33" t="s">
        <v>0</v>
      </c>
      <c r="L33" t="s">
        <v>0</v>
      </c>
      <c r="M33" t="s">
        <v>0</v>
      </c>
      <c r="N33" t="s">
        <v>0</v>
      </c>
      <c r="O33" t="s">
        <v>0</v>
      </c>
    </row>
    <row r="34" spans="1:15" x14ac:dyDescent="0.25">
      <c r="A34" s="1">
        <v>-7.5</v>
      </c>
      <c r="B34" t="s">
        <v>0</v>
      </c>
      <c r="C34">
        <v>17.921814999999999</v>
      </c>
      <c r="D34" t="s">
        <v>0</v>
      </c>
      <c r="E34" t="s">
        <v>0</v>
      </c>
      <c r="F34" t="s">
        <v>0</v>
      </c>
      <c r="G34" t="s">
        <v>0</v>
      </c>
      <c r="I34" s="1">
        <v>-7.5</v>
      </c>
      <c r="J34" t="s">
        <v>0</v>
      </c>
      <c r="K34" t="s">
        <v>0</v>
      </c>
      <c r="L34" t="s">
        <v>0</v>
      </c>
      <c r="M34" t="s">
        <v>0</v>
      </c>
      <c r="N34" t="s">
        <v>0</v>
      </c>
      <c r="O34" t="s">
        <v>0</v>
      </c>
    </row>
    <row r="35" spans="1:15" x14ac:dyDescent="0.25">
      <c r="A35" s="1">
        <v>-2.5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I35" s="1">
        <v>-2.5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</row>
    <row r="36" spans="1:15" x14ac:dyDescent="0.25">
      <c r="A36" s="1">
        <v>2.5</v>
      </c>
      <c r="B36" t="s">
        <v>0</v>
      </c>
      <c r="C36">
        <v>8.3186070000000001</v>
      </c>
      <c r="D36" t="s">
        <v>0</v>
      </c>
      <c r="E36" t="s">
        <v>0</v>
      </c>
      <c r="F36">
        <v>0</v>
      </c>
      <c r="G36">
        <v>0</v>
      </c>
      <c r="I36" s="1">
        <v>2.5</v>
      </c>
      <c r="J36" t="s">
        <v>0</v>
      </c>
      <c r="K36" t="s">
        <v>0</v>
      </c>
      <c r="L36" t="s">
        <v>0</v>
      </c>
      <c r="M36" t="s">
        <v>0</v>
      </c>
      <c r="N36" t="s">
        <v>0</v>
      </c>
      <c r="O36">
        <v>0</v>
      </c>
    </row>
    <row r="37" spans="1:15" x14ac:dyDescent="0.25">
      <c r="A37" s="1">
        <v>7.5</v>
      </c>
      <c r="B37" t="s">
        <v>0</v>
      </c>
      <c r="C37" t="s">
        <v>0</v>
      </c>
      <c r="D37" t="s">
        <v>0</v>
      </c>
      <c r="E37" t="s">
        <v>0</v>
      </c>
      <c r="F37" t="s">
        <v>0</v>
      </c>
      <c r="G37" t="s">
        <v>0</v>
      </c>
      <c r="I37" s="1">
        <v>7.5</v>
      </c>
      <c r="J37" t="s">
        <v>0</v>
      </c>
      <c r="K37" t="s">
        <v>0</v>
      </c>
      <c r="L37" t="s">
        <v>0</v>
      </c>
      <c r="M37" t="s">
        <v>0</v>
      </c>
      <c r="N37" t="s">
        <v>0</v>
      </c>
      <c r="O37">
        <v>0</v>
      </c>
    </row>
    <row r="38" spans="1:15" x14ac:dyDescent="0.25">
      <c r="A38" s="1">
        <v>12.5</v>
      </c>
      <c r="B38" t="s">
        <v>0</v>
      </c>
      <c r="C38" t="s">
        <v>0</v>
      </c>
      <c r="D38">
        <v>0</v>
      </c>
      <c r="E38">
        <v>60.275874000000002</v>
      </c>
      <c r="F38" t="s">
        <v>0</v>
      </c>
      <c r="G38" t="s">
        <v>0</v>
      </c>
      <c r="I38" s="1">
        <v>12.5</v>
      </c>
      <c r="J38" t="s">
        <v>0</v>
      </c>
      <c r="K38" t="s">
        <v>0</v>
      </c>
      <c r="L38">
        <v>43.265819999999998</v>
      </c>
      <c r="M38">
        <v>95.245475999999996</v>
      </c>
      <c r="N38" t="s">
        <v>0</v>
      </c>
      <c r="O38" t="s">
        <v>0</v>
      </c>
    </row>
    <row r="39" spans="1:15" x14ac:dyDescent="0.25">
      <c r="A39" s="1">
        <v>17.5</v>
      </c>
      <c r="B39" t="s">
        <v>0</v>
      </c>
      <c r="C39" t="s">
        <v>0</v>
      </c>
      <c r="D39" t="s">
        <v>0</v>
      </c>
      <c r="E39">
        <v>0</v>
      </c>
      <c r="F39" t="s">
        <v>0</v>
      </c>
      <c r="G39" t="s">
        <v>0</v>
      </c>
      <c r="I39" s="1">
        <v>17.5</v>
      </c>
      <c r="J39" t="s">
        <v>0</v>
      </c>
      <c r="K39" t="s">
        <v>0</v>
      </c>
      <c r="L39">
        <v>11.31471</v>
      </c>
      <c r="M39">
        <v>26.128143000000001</v>
      </c>
      <c r="N39" t="s">
        <v>0</v>
      </c>
      <c r="O39" t="s">
        <v>0</v>
      </c>
    </row>
    <row r="40" spans="1:15" x14ac:dyDescent="0.25">
      <c r="A40" s="1">
        <v>22.5</v>
      </c>
      <c r="B40" t="s">
        <v>0</v>
      </c>
      <c r="C40" t="s">
        <v>0</v>
      </c>
      <c r="D40">
        <v>3.6945579999999999E-2</v>
      </c>
      <c r="E40">
        <v>8.4865069999999996</v>
      </c>
      <c r="F40" t="s">
        <v>0</v>
      </c>
      <c r="G40" t="s">
        <v>0</v>
      </c>
      <c r="I40" s="1">
        <v>22.5</v>
      </c>
      <c r="J40" t="s">
        <v>0</v>
      </c>
      <c r="K40" t="s">
        <v>0</v>
      </c>
      <c r="L40" t="s">
        <v>0</v>
      </c>
      <c r="M40">
        <v>107.393337</v>
      </c>
      <c r="N40" t="s">
        <v>0</v>
      </c>
      <c r="O40" t="s">
        <v>0</v>
      </c>
    </row>
    <row r="41" spans="1:15" x14ac:dyDescent="0.25">
      <c r="A41" s="1">
        <v>27.5</v>
      </c>
      <c r="B41" t="s">
        <v>0</v>
      </c>
      <c r="C41" t="s">
        <v>0</v>
      </c>
      <c r="D41">
        <v>0</v>
      </c>
      <c r="E41">
        <v>24.348323000000001</v>
      </c>
      <c r="F41" t="s">
        <v>0</v>
      </c>
      <c r="G41" t="s">
        <v>0</v>
      </c>
      <c r="I41" s="1">
        <v>27.5</v>
      </c>
      <c r="J41" t="s">
        <v>0</v>
      </c>
      <c r="K41" t="s">
        <v>0</v>
      </c>
      <c r="L41">
        <v>0</v>
      </c>
      <c r="M41">
        <v>3.399343</v>
      </c>
      <c r="N41" t="s">
        <v>0</v>
      </c>
      <c r="O41" t="s">
        <v>0</v>
      </c>
    </row>
    <row r="42" spans="1:15" x14ac:dyDescent="0.25">
      <c r="A42" s="1">
        <v>32.5</v>
      </c>
      <c r="B42" t="s">
        <v>0</v>
      </c>
      <c r="C42" t="s">
        <v>0</v>
      </c>
      <c r="D42">
        <v>0</v>
      </c>
      <c r="E42">
        <v>37.393211999999998</v>
      </c>
      <c r="F42">
        <v>0</v>
      </c>
      <c r="G42" t="s">
        <v>0</v>
      </c>
      <c r="I42" s="1">
        <v>32.5</v>
      </c>
      <c r="J42" t="s">
        <v>0</v>
      </c>
      <c r="K42" t="s">
        <v>0</v>
      </c>
      <c r="L42" t="s">
        <v>0</v>
      </c>
      <c r="M42">
        <v>0</v>
      </c>
      <c r="N42">
        <v>0</v>
      </c>
      <c r="O42" t="s">
        <v>0</v>
      </c>
    </row>
    <row r="43" spans="1:15" x14ac:dyDescent="0.25">
      <c r="A43" s="1">
        <v>37.5</v>
      </c>
      <c r="B43" t="s">
        <v>0</v>
      </c>
      <c r="C43" t="s">
        <v>0</v>
      </c>
      <c r="D43" t="s">
        <v>0</v>
      </c>
      <c r="E43">
        <v>0</v>
      </c>
      <c r="F43">
        <v>39.547150000000002</v>
      </c>
      <c r="G43" t="s">
        <v>0</v>
      </c>
      <c r="I43" s="1">
        <v>37.5</v>
      </c>
      <c r="J43" t="s">
        <v>0</v>
      </c>
      <c r="K43" t="s">
        <v>0</v>
      </c>
      <c r="L43" t="s">
        <v>0</v>
      </c>
      <c r="M43">
        <v>0</v>
      </c>
      <c r="N43">
        <v>0</v>
      </c>
      <c r="O43" t="s">
        <v>0</v>
      </c>
    </row>
    <row r="44" spans="1:15" x14ac:dyDescent="0.25">
      <c r="A44" s="1">
        <v>42.5</v>
      </c>
      <c r="B44" t="s">
        <v>0</v>
      </c>
      <c r="C44" t="s">
        <v>0</v>
      </c>
      <c r="D44" t="s">
        <v>0</v>
      </c>
      <c r="E44" t="s">
        <v>0</v>
      </c>
      <c r="F44" t="s">
        <v>0</v>
      </c>
      <c r="G44" t="s">
        <v>0</v>
      </c>
      <c r="I44" s="1">
        <v>42.5</v>
      </c>
      <c r="J44" t="s">
        <v>0</v>
      </c>
      <c r="K44" t="s">
        <v>0</v>
      </c>
      <c r="L44" t="s">
        <v>0</v>
      </c>
      <c r="M44" t="s">
        <v>0</v>
      </c>
      <c r="N44">
        <v>0</v>
      </c>
      <c r="O44" t="s">
        <v>0</v>
      </c>
    </row>
    <row r="46" spans="1:15" x14ac:dyDescent="0.25">
      <c r="A46" t="s">
        <v>13</v>
      </c>
      <c r="I46" t="s">
        <v>13</v>
      </c>
    </row>
    <row r="47" spans="1:15" x14ac:dyDescent="0.25">
      <c r="A47" s="1"/>
      <c r="B47">
        <v>-47.5</v>
      </c>
      <c r="C47">
        <v>-42.5</v>
      </c>
      <c r="D47">
        <v>-37.5</v>
      </c>
      <c r="E47">
        <v>-32.5</v>
      </c>
      <c r="F47">
        <v>-27.5</v>
      </c>
      <c r="G47">
        <v>-22.5</v>
      </c>
      <c r="I47" s="1"/>
      <c r="J47">
        <v>-47.5</v>
      </c>
      <c r="K47">
        <v>-42.5</v>
      </c>
      <c r="L47">
        <v>-37.5</v>
      </c>
      <c r="M47">
        <v>-32.5</v>
      </c>
      <c r="N47">
        <v>-27.5</v>
      </c>
      <c r="O47">
        <v>-22.5</v>
      </c>
    </row>
    <row r="48" spans="1:15" x14ac:dyDescent="0.25">
      <c r="A48" s="1">
        <v>-52.5</v>
      </c>
      <c r="B48" t="str">
        <f>IF(B3="NA","",IF(B25="NA",$T$2*B3/1000,B25))</f>
        <v/>
      </c>
      <c r="C48" t="str">
        <f t="shared" ref="C48:G48" si="0">IF(C3="NA","",IF(C25="NA",$T$2*C3/1000,C25))</f>
        <v/>
      </c>
      <c r="D48">
        <f t="shared" si="0"/>
        <v>0</v>
      </c>
      <c r="E48">
        <f t="shared" si="0"/>
        <v>125.382452</v>
      </c>
      <c r="F48" t="str">
        <f t="shared" si="0"/>
        <v/>
      </c>
      <c r="G48" t="str">
        <f t="shared" si="0"/>
        <v/>
      </c>
      <c r="I48" s="1">
        <v>-52.5</v>
      </c>
      <c r="J48" t="str">
        <f>IF(J3="NA","",IF(J25="NA",$T$3*J3/1000,J25))</f>
        <v/>
      </c>
      <c r="K48">
        <f t="shared" ref="K48:O48" si="1">IF(K3="NA","",IF(K25="NA",$T$3*K3/1000,K25))</f>
        <v>0.35243330167249109</v>
      </c>
      <c r="L48">
        <f t="shared" si="1"/>
        <v>0</v>
      </c>
      <c r="M48">
        <f t="shared" si="1"/>
        <v>14.787741</v>
      </c>
      <c r="N48" t="str">
        <f t="shared" si="1"/>
        <v/>
      </c>
      <c r="O48" t="str">
        <f t="shared" si="1"/>
        <v/>
      </c>
    </row>
    <row r="49" spans="1:15" x14ac:dyDescent="0.25">
      <c r="A49" s="1">
        <v>-47.5</v>
      </c>
      <c r="B49" t="str">
        <f t="shared" ref="B49:G64" si="2">IF(B4="NA","",IF(B26="NA",$T$2*B4/1000,B26))</f>
        <v/>
      </c>
      <c r="C49" t="str">
        <f t="shared" si="2"/>
        <v/>
      </c>
      <c r="D49" t="str">
        <f t="shared" si="2"/>
        <v/>
      </c>
      <c r="E49">
        <f t="shared" si="2"/>
        <v>115.57425000000001</v>
      </c>
      <c r="F49">
        <f t="shared" si="2"/>
        <v>132.56322</v>
      </c>
      <c r="G49">
        <f t="shared" si="2"/>
        <v>11.868584832665839</v>
      </c>
      <c r="I49" s="1">
        <v>-47.5</v>
      </c>
      <c r="J49" t="str">
        <f t="shared" ref="J49:O64" si="3">IF(J4="NA","",IF(J26="NA",$T$3*J4/1000,J26))</f>
        <v/>
      </c>
      <c r="K49" t="str">
        <f t="shared" si="3"/>
        <v/>
      </c>
      <c r="L49" t="str">
        <f t="shared" si="3"/>
        <v/>
      </c>
      <c r="M49">
        <f t="shared" si="3"/>
        <v>7.6062640000000004</v>
      </c>
      <c r="N49">
        <f t="shared" si="3"/>
        <v>3.1015510000000002</v>
      </c>
      <c r="O49">
        <f t="shared" si="3"/>
        <v>21.9732178</v>
      </c>
    </row>
    <row r="50" spans="1:15" x14ac:dyDescent="0.25">
      <c r="A50" s="1">
        <v>-42.5</v>
      </c>
      <c r="B50" t="str">
        <f t="shared" si="2"/>
        <v/>
      </c>
      <c r="C50" t="str">
        <f t="shared" si="2"/>
        <v/>
      </c>
      <c r="D50">
        <f t="shared" si="2"/>
        <v>0</v>
      </c>
      <c r="E50">
        <f t="shared" si="2"/>
        <v>27.924340999999998</v>
      </c>
      <c r="F50">
        <f t="shared" si="2"/>
        <v>114.41569</v>
      </c>
      <c r="G50">
        <f t="shared" si="2"/>
        <v>26.63897</v>
      </c>
      <c r="I50" s="1">
        <v>-42.5</v>
      </c>
      <c r="J50" t="str">
        <f t="shared" si="3"/>
        <v/>
      </c>
      <c r="K50" t="str">
        <f t="shared" si="3"/>
        <v/>
      </c>
      <c r="L50">
        <f t="shared" si="3"/>
        <v>18.34965</v>
      </c>
      <c r="M50">
        <f t="shared" si="3"/>
        <v>0</v>
      </c>
      <c r="N50">
        <f t="shared" si="3"/>
        <v>9.4772400000000001</v>
      </c>
      <c r="O50">
        <f t="shared" si="3"/>
        <v>0.44248110000000002</v>
      </c>
    </row>
    <row r="51" spans="1:15" x14ac:dyDescent="0.25">
      <c r="A51" s="1">
        <v>-37.5</v>
      </c>
      <c r="B51" t="str">
        <f t="shared" si="2"/>
        <v/>
      </c>
      <c r="C51" t="str">
        <f t="shared" si="2"/>
        <v/>
      </c>
      <c r="D51" t="str">
        <f t="shared" si="2"/>
        <v/>
      </c>
      <c r="E51" t="str">
        <f t="shared" si="2"/>
        <v/>
      </c>
      <c r="F51">
        <f t="shared" si="2"/>
        <v>19.672640000000001</v>
      </c>
      <c r="G51">
        <f t="shared" si="2"/>
        <v>0</v>
      </c>
      <c r="I51" s="1">
        <v>-37.5</v>
      </c>
      <c r="J51" t="str">
        <f t="shared" si="3"/>
        <v/>
      </c>
      <c r="K51" t="str">
        <f t="shared" si="3"/>
        <v/>
      </c>
      <c r="L51" t="str">
        <f t="shared" si="3"/>
        <v/>
      </c>
      <c r="M51">
        <f t="shared" si="3"/>
        <v>6.2308190000000003</v>
      </c>
      <c r="N51">
        <f t="shared" si="3"/>
        <v>6.3199579999999997</v>
      </c>
      <c r="O51">
        <f t="shared" si="3"/>
        <v>0</v>
      </c>
    </row>
    <row r="52" spans="1:15" x14ac:dyDescent="0.25">
      <c r="A52" s="1">
        <v>-32.5</v>
      </c>
      <c r="B52" t="str">
        <f t="shared" si="2"/>
        <v/>
      </c>
      <c r="C52" t="str">
        <f t="shared" si="2"/>
        <v/>
      </c>
      <c r="D52" t="str">
        <f t="shared" si="2"/>
        <v/>
      </c>
      <c r="E52" t="str">
        <f t="shared" si="2"/>
        <v/>
      </c>
      <c r="F52">
        <f t="shared" si="2"/>
        <v>0</v>
      </c>
      <c r="G52">
        <f t="shared" si="2"/>
        <v>37.008169032183858</v>
      </c>
      <c r="I52" s="1">
        <v>-32.5</v>
      </c>
      <c r="J52" t="str">
        <f t="shared" si="3"/>
        <v/>
      </c>
      <c r="K52" t="str">
        <f t="shared" si="3"/>
        <v/>
      </c>
      <c r="L52" t="str">
        <f t="shared" si="3"/>
        <v/>
      </c>
      <c r="M52" t="str">
        <f t="shared" si="3"/>
        <v/>
      </c>
      <c r="N52" t="str">
        <f t="shared" si="3"/>
        <v/>
      </c>
      <c r="O52">
        <f t="shared" si="3"/>
        <v>0</v>
      </c>
    </row>
    <row r="53" spans="1:15" x14ac:dyDescent="0.25">
      <c r="A53" s="1">
        <v>-27.5</v>
      </c>
      <c r="B53" t="str">
        <f t="shared" si="2"/>
        <v/>
      </c>
      <c r="C53" t="str">
        <f t="shared" si="2"/>
        <v/>
      </c>
      <c r="D53" t="str">
        <f t="shared" si="2"/>
        <v/>
      </c>
      <c r="E53" t="str">
        <f t="shared" si="2"/>
        <v/>
      </c>
      <c r="F53">
        <f t="shared" si="2"/>
        <v>202.37862999999999</v>
      </c>
      <c r="G53">
        <f t="shared" si="2"/>
        <v>66.526887863567538</v>
      </c>
      <c r="I53" s="1">
        <v>-27.5</v>
      </c>
      <c r="J53" t="str">
        <f t="shared" si="3"/>
        <v/>
      </c>
      <c r="K53" t="str">
        <f t="shared" si="3"/>
        <v/>
      </c>
      <c r="L53" t="str">
        <f t="shared" si="3"/>
        <v/>
      </c>
      <c r="M53">
        <f t="shared" si="3"/>
        <v>26.122814106933795</v>
      </c>
      <c r="N53">
        <f t="shared" si="3"/>
        <v>10.800984662745178</v>
      </c>
      <c r="O53">
        <f t="shared" si="3"/>
        <v>0</v>
      </c>
    </row>
    <row r="54" spans="1:15" x14ac:dyDescent="0.25">
      <c r="A54" s="1">
        <v>-22.5</v>
      </c>
      <c r="B54" t="str">
        <f t="shared" si="2"/>
        <v/>
      </c>
      <c r="C54" t="str">
        <f t="shared" si="2"/>
        <v/>
      </c>
      <c r="D54" t="str">
        <f t="shared" si="2"/>
        <v/>
      </c>
      <c r="E54" t="str">
        <f t="shared" si="2"/>
        <v/>
      </c>
      <c r="F54">
        <f t="shared" si="2"/>
        <v>37.159166563647645</v>
      </c>
      <c r="G54">
        <f t="shared" si="2"/>
        <v>30.31447667974393</v>
      </c>
      <c r="I54" s="1">
        <v>-22.5</v>
      </c>
      <c r="J54" t="str">
        <f t="shared" si="3"/>
        <v/>
      </c>
      <c r="K54" t="str">
        <f t="shared" si="3"/>
        <v/>
      </c>
      <c r="L54" t="str">
        <f t="shared" si="3"/>
        <v/>
      </c>
      <c r="M54">
        <f t="shared" si="3"/>
        <v>23.699250319585673</v>
      </c>
      <c r="N54">
        <f t="shared" si="3"/>
        <v>9.7703411407632732</v>
      </c>
      <c r="O54">
        <f t="shared" si="3"/>
        <v>0</v>
      </c>
    </row>
    <row r="55" spans="1:15" x14ac:dyDescent="0.25">
      <c r="A55" s="1">
        <v>-17.5</v>
      </c>
      <c r="B55" t="str">
        <f t="shared" si="2"/>
        <v/>
      </c>
      <c r="C55" t="str">
        <f t="shared" si="2"/>
        <v/>
      </c>
      <c r="D55">
        <f t="shared" si="2"/>
        <v>2.7647510395290515</v>
      </c>
      <c r="E55" t="str">
        <f t="shared" si="2"/>
        <v/>
      </c>
      <c r="F55">
        <f t="shared" si="2"/>
        <v>40.572179566589384</v>
      </c>
      <c r="G55">
        <f t="shared" si="2"/>
        <v>17.651514239560392</v>
      </c>
      <c r="I55" s="1">
        <v>-17.5</v>
      </c>
      <c r="J55" t="str">
        <f t="shared" si="3"/>
        <v/>
      </c>
      <c r="K55" t="str">
        <f t="shared" si="3"/>
        <v/>
      </c>
      <c r="L55" t="str">
        <f t="shared" si="3"/>
        <v/>
      </c>
      <c r="M55">
        <f t="shared" si="3"/>
        <v>0</v>
      </c>
      <c r="N55">
        <f t="shared" si="3"/>
        <v>10.654234574884965</v>
      </c>
      <c r="O55">
        <f t="shared" si="3"/>
        <v>17.939496646024093</v>
      </c>
    </row>
    <row r="56" spans="1:15" x14ac:dyDescent="0.25">
      <c r="A56" s="1">
        <v>-12.5</v>
      </c>
      <c r="B56" t="str">
        <f t="shared" si="2"/>
        <v/>
      </c>
      <c r="C56" t="str">
        <f t="shared" si="2"/>
        <v/>
      </c>
      <c r="D56">
        <f t="shared" si="2"/>
        <v>7.7742045038543139</v>
      </c>
      <c r="E56" t="str">
        <f t="shared" si="2"/>
        <v/>
      </c>
      <c r="F56">
        <f t="shared" si="2"/>
        <v>55.13527220549129</v>
      </c>
      <c r="G56">
        <f t="shared" si="2"/>
        <v>35.289162775627112</v>
      </c>
      <c r="I56" s="1">
        <v>-12.5</v>
      </c>
      <c r="J56" t="str">
        <f t="shared" si="3"/>
        <v/>
      </c>
      <c r="K56" t="str">
        <f t="shared" si="3"/>
        <v/>
      </c>
      <c r="L56" t="str">
        <f t="shared" si="3"/>
        <v/>
      </c>
      <c r="M56">
        <f t="shared" si="3"/>
        <v>15.935476888813987</v>
      </c>
      <c r="N56">
        <f t="shared" si="3"/>
        <v>13.015026416470533</v>
      </c>
      <c r="O56">
        <f t="shared" si="3"/>
        <v>0.45359471233774312</v>
      </c>
    </row>
    <row r="57" spans="1:15" x14ac:dyDescent="0.25">
      <c r="A57" s="1">
        <v>-7.5</v>
      </c>
      <c r="B57" t="str">
        <f t="shared" si="2"/>
        <v/>
      </c>
      <c r="C57">
        <f t="shared" si="2"/>
        <v>17.921814999999999</v>
      </c>
      <c r="D57">
        <f t="shared" si="2"/>
        <v>75.643009067045199</v>
      </c>
      <c r="E57" t="str">
        <f t="shared" si="2"/>
        <v/>
      </c>
      <c r="F57">
        <f t="shared" si="2"/>
        <v>70.975067205982725</v>
      </c>
      <c r="G57">
        <f t="shared" si="2"/>
        <v>92.290459346946449</v>
      </c>
      <c r="I57" s="1">
        <v>-7.5</v>
      </c>
      <c r="J57" t="str">
        <f t="shared" si="3"/>
        <v/>
      </c>
      <c r="K57" t="str">
        <f t="shared" si="3"/>
        <v/>
      </c>
      <c r="L57" t="str">
        <f t="shared" si="3"/>
        <v/>
      </c>
      <c r="M57">
        <f t="shared" si="3"/>
        <v>69.348408667493274</v>
      </c>
      <c r="N57">
        <f t="shared" si="3"/>
        <v>17.00931399548562</v>
      </c>
      <c r="O57">
        <f t="shared" si="3"/>
        <v>9.5024098021074721</v>
      </c>
    </row>
    <row r="58" spans="1:15" x14ac:dyDescent="0.25">
      <c r="A58" s="1">
        <v>-2.5</v>
      </c>
      <c r="B58" t="str">
        <f t="shared" si="2"/>
        <v/>
      </c>
      <c r="C58" t="str">
        <f t="shared" si="2"/>
        <v/>
      </c>
      <c r="D58">
        <f t="shared" si="2"/>
        <v>139.57051752836333</v>
      </c>
      <c r="E58" t="str">
        <f t="shared" si="2"/>
        <v/>
      </c>
      <c r="F58">
        <f t="shared" si="2"/>
        <v>112.783726139194</v>
      </c>
      <c r="G58">
        <f t="shared" si="2"/>
        <v>92.683881073257822</v>
      </c>
      <c r="I58" s="1">
        <v>-2.5</v>
      </c>
      <c r="J58" t="str">
        <f t="shared" si="3"/>
        <v/>
      </c>
      <c r="K58" t="str">
        <f t="shared" si="3"/>
        <v/>
      </c>
      <c r="L58" t="str">
        <f t="shared" si="3"/>
        <v/>
      </c>
      <c r="M58">
        <f t="shared" si="3"/>
        <v>115.98343767801576</v>
      </c>
      <c r="N58">
        <f t="shared" si="3"/>
        <v>59.631976110065757</v>
      </c>
      <c r="O58">
        <f t="shared" si="3"/>
        <v>19.120818173793513</v>
      </c>
    </row>
    <row r="59" spans="1:15" x14ac:dyDescent="0.25">
      <c r="A59" s="1">
        <v>2.5</v>
      </c>
      <c r="B59" t="str">
        <f t="shared" si="2"/>
        <v/>
      </c>
      <c r="C59">
        <f t="shared" si="2"/>
        <v>8.3186070000000001</v>
      </c>
      <c r="D59">
        <f t="shared" si="2"/>
        <v>172.93275587364974</v>
      </c>
      <c r="E59">
        <f t="shared" si="2"/>
        <v>34.094092676057947</v>
      </c>
      <c r="F59">
        <f t="shared" si="2"/>
        <v>0</v>
      </c>
      <c r="G59">
        <f t="shared" si="2"/>
        <v>0</v>
      </c>
      <c r="I59" s="1">
        <v>2.5</v>
      </c>
      <c r="J59" t="str">
        <f t="shared" si="3"/>
        <v/>
      </c>
      <c r="K59" t="str">
        <f t="shared" si="3"/>
        <v/>
      </c>
      <c r="L59" t="str">
        <f t="shared" si="3"/>
        <v/>
      </c>
      <c r="M59">
        <f t="shared" si="3"/>
        <v>133.9819561258428</v>
      </c>
      <c r="N59">
        <f t="shared" si="3"/>
        <v>40.612137772576197</v>
      </c>
      <c r="O59">
        <f t="shared" si="3"/>
        <v>0</v>
      </c>
    </row>
    <row r="60" spans="1:15" x14ac:dyDescent="0.25">
      <c r="A60" s="1">
        <v>7.5</v>
      </c>
      <c r="B60" t="str">
        <f t="shared" si="2"/>
        <v/>
      </c>
      <c r="C60" t="str">
        <f t="shared" si="2"/>
        <v/>
      </c>
      <c r="D60">
        <f t="shared" si="2"/>
        <v>122.93576505585821</v>
      </c>
      <c r="E60">
        <f t="shared" si="2"/>
        <v>94.346485298698539</v>
      </c>
      <c r="F60">
        <f t="shared" si="2"/>
        <v>103.89583265929437</v>
      </c>
      <c r="G60">
        <f t="shared" si="2"/>
        <v>196.87248200795395</v>
      </c>
      <c r="I60" s="1">
        <v>7.5</v>
      </c>
      <c r="J60" t="str">
        <f t="shared" si="3"/>
        <v/>
      </c>
      <c r="K60" t="str">
        <f t="shared" si="3"/>
        <v/>
      </c>
      <c r="L60">
        <f t="shared" si="3"/>
        <v>104.6150054778122</v>
      </c>
      <c r="M60">
        <f t="shared" si="3"/>
        <v>142.41058730511361</v>
      </c>
      <c r="N60">
        <f t="shared" si="3"/>
        <v>45.020649252943443</v>
      </c>
      <c r="O60">
        <f t="shared" si="3"/>
        <v>0</v>
      </c>
    </row>
    <row r="61" spans="1:15" x14ac:dyDescent="0.25">
      <c r="A61" s="1">
        <v>12.5</v>
      </c>
      <c r="B61" t="str">
        <f t="shared" si="2"/>
        <v/>
      </c>
      <c r="C61" t="str">
        <f t="shared" si="2"/>
        <v/>
      </c>
      <c r="D61">
        <f t="shared" si="2"/>
        <v>0</v>
      </c>
      <c r="E61">
        <f t="shared" si="2"/>
        <v>60.275874000000002</v>
      </c>
      <c r="F61">
        <f t="shared" si="2"/>
        <v>150.38316094674374</v>
      </c>
      <c r="G61">
        <f t="shared" si="2"/>
        <v>177.167839097345</v>
      </c>
      <c r="I61" s="1">
        <v>12.5</v>
      </c>
      <c r="J61" t="str">
        <f t="shared" si="3"/>
        <v/>
      </c>
      <c r="K61" t="str">
        <f t="shared" si="3"/>
        <v/>
      </c>
      <c r="L61">
        <f t="shared" si="3"/>
        <v>43.265819999999998</v>
      </c>
      <c r="M61">
        <f t="shared" si="3"/>
        <v>95.245475999999996</v>
      </c>
      <c r="N61">
        <f t="shared" si="3"/>
        <v>48.560456205644066</v>
      </c>
      <c r="O61">
        <f t="shared" si="3"/>
        <v>7.9346205477051601</v>
      </c>
    </row>
    <row r="62" spans="1:15" x14ac:dyDescent="0.25">
      <c r="A62" s="1">
        <v>17.5</v>
      </c>
      <c r="B62" t="str">
        <f t="shared" si="2"/>
        <v/>
      </c>
      <c r="C62" t="str">
        <f t="shared" si="2"/>
        <v/>
      </c>
      <c r="D62" t="str">
        <f t="shared" si="2"/>
        <v/>
      </c>
      <c r="E62">
        <f t="shared" si="2"/>
        <v>0</v>
      </c>
      <c r="F62">
        <f t="shared" si="2"/>
        <v>305.44282696474767</v>
      </c>
      <c r="G62" t="str">
        <f t="shared" si="2"/>
        <v/>
      </c>
      <c r="I62" s="1">
        <v>17.5</v>
      </c>
      <c r="J62" t="str">
        <f t="shared" si="3"/>
        <v/>
      </c>
      <c r="K62" t="str">
        <f t="shared" si="3"/>
        <v/>
      </c>
      <c r="L62">
        <f t="shared" si="3"/>
        <v>11.31471</v>
      </c>
      <c r="M62">
        <f t="shared" si="3"/>
        <v>26.128143000000001</v>
      </c>
      <c r="N62">
        <f t="shared" si="3"/>
        <v>93.913901704219214</v>
      </c>
      <c r="O62" t="str">
        <f t="shared" si="3"/>
        <v/>
      </c>
    </row>
    <row r="63" spans="1:15" x14ac:dyDescent="0.25">
      <c r="A63" s="1">
        <v>22.5</v>
      </c>
      <c r="B63" t="str">
        <f t="shared" si="2"/>
        <v/>
      </c>
      <c r="C63" t="str">
        <f t="shared" si="2"/>
        <v/>
      </c>
      <c r="D63">
        <f t="shared" si="2"/>
        <v>3.6945579999999999E-2</v>
      </c>
      <c r="E63">
        <f t="shared" si="2"/>
        <v>8.4865069999999996</v>
      </c>
      <c r="F63">
        <f t="shared" si="2"/>
        <v>0.73503950194666279</v>
      </c>
      <c r="G63" t="str">
        <f t="shared" si="2"/>
        <v/>
      </c>
      <c r="I63" s="1">
        <v>22.5</v>
      </c>
      <c r="J63" t="str">
        <f t="shared" si="3"/>
        <v/>
      </c>
      <c r="K63" t="str">
        <f t="shared" si="3"/>
        <v/>
      </c>
      <c r="L63" t="str">
        <f t="shared" si="3"/>
        <v/>
      </c>
      <c r="M63">
        <f t="shared" si="3"/>
        <v>107.393337</v>
      </c>
      <c r="N63" t="str">
        <f t="shared" si="3"/>
        <v/>
      </c>
      <c r="O63" t="str">
        <f t="shared" si="3"/>
        <v/>
      </c>
    </row>
    <row r="64" spans="1:15" x14ac:dyDescent="0.25">
      <c r="A64" s="1">
        <v>27.5</v>
      </c>
      <c r="B64" t="str">
        <f t="shared" si="2"/>
        <v/>
      </c>
      <c r="C64" t="str">
        <f t="shared" si="2"/>
        <v/>
      </c>
      <c r="D64">
        <f t="shared" si="2"/>
        <v>0</v>
      </c>
      <c r="E64">
        <f t="shared" si="2"/>
        <v>24.348323000000001</v>
      </c>
      <c r="F64">
        <f t="shared" si="2"/>
        <v>1.702841512843102</v>
      </c>
      <c r="G64" t="str">
        <f t="shared" si="2"/>
        <v/>
      </c>
      <c r="I64" s="1">
        <v>27.5</v>
      </c>
      <c r="J64" t="str">
        <f t="shared" si="3"/>
        <v/>
      </c>
      <c r="K64" t="str">
        <f t="shared" si="3"/>
        <v/>
      </c>
      <c r="L64">
        <f t="shared" si="3"/>
        <v>0</v>
      </c>
      <c r="M64">
        <f t="shared" si="3"/>
        <v>3.399343</v>
      </c>
      <c r="N64">
        <f t="shared" si="3"/>
        <v>0.79174866842544755</v>
      </c>
      <c r="O64" t="str">
        <f t="shared" si="3"/>
        <v/>
      </c>
    </row>
    <row r="65" spans="1:15" x14ac:dyDescent="0.25">
      <c r="A65" s="1">
        <v>32.5</v>
      </c>
      <c r="B65" t="str">
        <f t="shared" ref="B65:G67" si="4">IF(B20="NA","",IF(B42="NA",$T$2*B20/1000,B42))</f>
        <v/>
      </c>
      <c r="C65" t="str">
        <f t="shared" si="4"/>
        <v/>
      </c>
      <c r="D65">
        <f t="shared" si="4"/>
        <v>0</v>
      </c>
      <c r="E65">
        <f t="shared" si="4"/>
        <v>37.393211999999998</v>
      </c>
      <c r="F65">
        <f t="shared" si="4"/>
        <v>0</v>
      </c>
      <c r="G65">
        <f t="shared" si="4"/>
        <v>29.704783872419508</v>
      </c>
      <c r="I65" s="1">
        <v>32.5</v>
      </c>
      <c r="J65" t="str">
        <f t="shared" ref="J65:O67" si="5">IF(J20="NA","",IF(J42="NA",$T$3*J20/1000,J42))</f>
        <v/>
      </c>
      <c r="K65" t="str">
        <f t="shared" si="5"/>
        <v/>
      </c>
      <c r="L65" t="str">
        <f t="shared" si="5"/>
        <v/>
      </c>
      <c r="M65">
        <f t="shared" si="5"/>
        <v>0</v>
      </c>
      <c r="N65">
        <f t="shared" si="5"/>
        <v>0</v>
      </c>
      <c r="O65">
        <f t="shared" si="5"/>
        <v>52.145834100369456</v>
      </c>
    </row>
    <row r="66" spans="1:15" x14ac:dyDescent="0.25">
      <c r="A66" s="1">
        <v>37.5</v>
      </c>
      <c r="B66" t="str">
        <f t="shared" si="4"/>
        <v/>
      </c>
      <c r="C66" t="str">
        <f t="shared" si="4"/>
        <v/>
      </c>
      <c r="D66">
        <f t="shared" si="4"/>
        <v>7.2870999512434427</v>
      </c>
      <c r="E66">
        <f t="shared" si="4"/>
        <v>0</v>
      </c>
      <c r="F66">
        <f t="shared" si="4"/>
        <v>39.547150000000002</v>
      </c>
      <c r="G66">
        <f t="shared" si="4"/>
        <v>255.10222151400725</v>
      </c>
      <c r="I66" s="1">
        <v>37.5</v>
      </c>
      <c r="J66" t="str">
        <f t="shared" si="5"/>
        <v/>
      </c>
      <c r="K66" t="str">
        <f t="shared" si="5"/>
        <v/>
      </c>
      <c r="L66">
        <f t="shared" si="5"/>
        <v>3.0656508441433332</v>
      </c>
      <c r="M66">
        <f t="shared" si="5"/>
        <v>0</v>
      </c>
      <c r="N66">
        <f t="shared" si="5"/>
        <v>0</v>
      </c>
      <c r="O66">
        <f t="shared" si="5"/>
        <v>751.41530219202934</v>
      </c>
    </row>
    <row r="67" spans="1:15" x14ac:dyDescent="0.25">
      <c r="A67" s="1">
        <v>42.5</v>
      </c>
      <c r="B67" t="str">
        <f t="shared" si="4"/>
        <v/>
      </c>
      <c r="C67" t="str">
        <f t="shared" si="4"/>
        <v/>
      </c>
      <c r="D67" t="str">
        <f t="shared" si="4"/>
        <v/>
      </c>
      <c r="E67" t="str">
        <f t="shared" si="4"/>
        <v/>
      </c>
      <c r="F67">
        <f t="shared" si="4"/>
        <v>169.08942624495168</v>
      </c>
      <c r="G67">
        <f t="shared" si="4"/>
        <v>124.16720123478618</v>
      </c>
      <c r="I67" s="1">
        <v>42.5</v>
      </c>
      <c r="J67" t="str">
        <f t="shared" si="5"/>
        <v/>
      </c>
      <c r="K67" t="str">
        <f t="shared" si="5"/>
        <v/>
      </c>
      <c r="L67" t="str">
        <f t="shared" si="5"/>
        <v/>
      </c>
      <c r="M67">
        <f t="shared" si="5"/>
        <v>66.591130206058068</v>
      </c>
      <c r="N67">
        <f t="shared" si="5"/>
        <v>0</v>
      </c>
      <c r="O67">
        <f t="shared" si="5"/>
        <v>116.12313803573232</v>
      </c>
    </row>
    <row r="69" spans="1:15" x14ac:dyDescent="0.25">
      <c r="A69" t="s">
        <v>14</v>
      </c>
      <c r="B69">
        <f>SUM(B48:G67)</f>
        <v>3832.7495106557963</v>
      </c>
      <c r="I69" t="s">
        <v>15</v>
      </c>
      <c r="J69">
        <f>SUM(J48:O67)</f>
        <v>2401.5578865358075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9"/>
  <sheetViews>
    <sheetView topLeftCell="A46" workbookViewId="0">
      <selection activeCell="P44" sqref="P1:P44"/>
    </sheetView>
  </sheetViews>
  <sheetFormatPr defaultRowHeight="15" x14ac:dyDescent="0.25"/>
  <cols>
    <col min="1" max="1" width="23.5703125" customWidth="1"/>
    <col min="9" max="9" width="14.42578125" customWidth="1"/>
  </cols>
  <sheetData>
    <row r="1" spans="1:21" x14ac:dyDescent="0.25">
      <c r="A1" t="s">
        <v>2</v>
      </c>
      <c r="I1" t="s">
        <v>1</v>
      </c>
      <c r="R1" s="5" t="s">
        <v>10</v>
      </c>
      <c r="S1" s="5" t="s">
        <v>9</v>
      </c>
      <c r="T1" s="5" t="s">
        <v>11</v>
      </c>
      <c r="U1" s="5" t="s">
        <v>12</v>
      </c>
    </row>
    <row r="2" spans="1:21" x14ac:dyDescent="0.25">
      <c r="A2" s="1"/>
      <c r="B2">
        <v>-47.5</v>
      </c>
      <c r="C2">
        <v>-42.5</v>
      </c>
      <c r="D2">
        <v>-37.5</v>
      </c>
      <c r="E2">
        <v>-32.5</v>
      </c>
      <c r="F2">
        <v>-27.5</v>
      </c>
      <c r="G2">
        <v>-22.5</v>
      </c>
      <c r="I2" s="1"/>
      <c r="J2">
        <v>-47.5</v>
      </c>
      <c r="K2">
        <v>-42.5</v>
      </c>
      <c r="L2">
        <v>-37.5</v>
      </c>
      <c r="M2">
        <v>-32.5</v>
      </c>
      <c r="N2">
        <v>-27.5</v>
      </c>
      <c r="O2">
        <v>-22.5</v>
      </c>
      <c r="Q2" s="4">
        <v>0</v>
      </c>
      <c r="R2" s="3">
        <v>1.2653067915527612</v>
      </c>
      <c r="S2" s="3">
        <v>0.31589453394350858</v>
      </c>
      <c r="T2" s="3">
        <v>0.20417763942962855</v>
      </c>
      <c r="U2" s="3">
        <v>0.20877784972245617</v>
      </c>
    </row>
    <row r="3" spans="1:21" x14ac:dyDescent="0.25">
      <c r="A3" s="1">
        <v>-52.5</v>
      </c>
      <c r="B3" t="s">
        <v>0</v>
      </c>
      <c r="C3" t="s">
        <v>0</v>
      </c>
      <c r="D3">
        <v>914.48</v>
      </c>
      <c r="E3">
        <v>385790.5</v>
      </c>
      <c r="F3" t="s">
        <v>0</v>
      </c>
      <c r="G3" t="s">
        <v>0</v>
      </c>
      <c r="I3" s="1">
        <v>-52.5</v>
      </c>
      <c r="J3" t="s">
        <v>0</v>
      </c>
      <c r="K3">
        <v>1669.248</v>
      </c>
      <c r="L3">
        <v>2972.7040000000002</v>
      </c>
      <c r="M3">
        <v>214938.77</v>
      </c>
      <c r="N3" t="s">
        <v>0</v>
      </c>
      <c r="O3" t="s">
        <v>0</v>
      </c>
      <c r="Q3" s="4">
        <v>1</v>
      </c>
      <c r="R3" s="3">
        <v>0.94232442469252542</v>
      </c>
      <c r="S3" s="3">
        <v>0.29813457013158023</v>
      </c>
      <c r="T3" s="3">
        <v>0.21113297824678603</v>
      </c>
      <c r="U3" s="3">
        <v>0.44206557598526669</v>
      </c>
    </row>
    <row r="4" spans="1:21" x14ac:dyDescent="0.25">
      <c r="A4" s="1">
        <v>-47.5</v>
      </c>
      <c r="B4" t="s">
        <v>0</v>
      </c>
      <c r="C4" t="s">
        <v>0</v>
      </c>
      <c r="D4" t="s">
        <v>0</v>
      </c>
      <c r="E4">
        <v>834610.4</v>
      </c>
      <c r="F4">
        <v>518321.9</v>
      </c>
      <c r="G4">
        <v>58128.72</v>
      </c>
      <c r="I4" s="1">
        <v>-47.5</v>
      </c>
      <c r="J4" t="s">
        <v>0</v>
      </c>
      <c r="K4" t="s">
        <v>0</v>
      </c>
      <c r="L4" t="s">
        <v>0</v>
      </c>
      <c r="M4">
        <v>241895.78</v>
      </c>
      <c r="N4">
        <v>134162.01999999999</v>
      </c>
      <c r="O4">
        <v>88771.8</v>
      </c>
    </row>
    <row r="5" spans="1:21" x14ac:dyDescent="0.25">
      <c r="A5" s="1">
        <v>-42.5</v>
      </c>
      <c r="B5" t="s">
        <v>0</v>
      </c>
      <c r="C5" t="s">
        <v>0</v>
      </c>
      <c r="D5">
        <v>171800.24</v>
      </c>
      <c r="E5">
        <v>335092.09999999998</v>
      </c>
      <c r="F5">
        <v>375699.7</v>
      </c>
      <c r="G5">
        <v>415264.62</v>
      </c>
      <c r="I5" s="1">
        <v>-42.5</v>
      </c>
      <c r="J5" t="s">
        <v>0</v>
      </c>
      <c r="K5" t="s">
        <v>0</v>
      </c>
      <c r="L5">
        <v>154137.06</v>
      </c>
      <c r="M5">
        <v>178902.49</v>
      </c>
      <c r="N5">
        <v>514045.5</v>
      </c>
      <c r="O5">
        <v>195930.62100000001</v>
      </c>
    </row>
    <row r="6" spans="1:21" x14ac:dyDescent="0.25">
      <c r="A6" s="1">
        <v>-37.5</v>
      </c>
      <c r="B6" t="s">
        <v>0</v>
      </c>
      <c r="C6" t="s">
        <v>0</v>
      </c>
      <c r="D6" t="s">
        <v>0</v>
      </c>
      <c r="E6" t="s">
        <v>0</v>
      </c>
      <c r="F6">
        <v>139412.4</v>
      </c>
      <c r="G6">
        <v>501335.11</v>
      </c>
      <c r="I6" s="1">
        <v>-37.5</v>
      </c>
      <c r="J6" t="s">
        <v>0</v>
      </c>
      <c r="K6" t="s">
        <v>0</v>
      </c>
      <c r="L6" t="s">
        <v>0</v>
      </c>
      <c r="M6">
        <v>253545.14</v>
      </c>
      <c r="N6">
        <v>342331.07</v>
      </c>
      <c r="O6">
        <v>309864.61800000002</v>
      </c>
    </row>
    <row r="7" spans="1:21" x14ac:dyDescent="0.25">
      <c r="A7" s="1">
        <v>-32.5</v>
      </c>
      <c r="B7" t="s">
        <v>0</v>
      </c>
      <c r="C7" t="s">
        <v>0</v>
      </c>
      <c r="D7" t="s">
        <v>0</v>
      </c>
      <c r="E7" t="s">
        <v>0</v>
      </c>
      <c r="F7">
        <v>171024.2</v>
      </c>
      <c r="G7">
        <v>181254.76</v>
      </c>
      <c r="I7" s="1">
        <v>-32.5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>
        <v>300681.51299999998</v>
      </c>
    </row>
    <row r="8" spans="1:21" x14ac:dyDescent="0.25">
      <c r="A8" s="1">
        <v>-27.5</v>
      </c>
      <c r="B8" t="s">
        <v>0</v>
      </c>
      <c r="C8" t="s">
        <v>0</v>
      </c>
      <c r="D8" t="s">
        <v>0</v>
      </c>
      <c r="E8" t="s">
        <v>0</v>
      </c>
      <c r="F8">
        <v>201193.1</v>
      </c>
      <c r="G8">
        <v>325828.46999999997</v>
      </c>
      <c r="I8" s="1">
        <v>-27.5</v>
      </c>
      <c r="J8" t="s">
        <v>0</v>
      </c>
      <c r="K8" t="s">
        <v>0</v>
      </c>
      <c r="L8" t="s">
        <v>0</v>
      </c>
      <c r="M8">
        <v>123726.83</v>
      </c>
      <c r="N8">
        <v>51157.26</v>
      </c>
      <c r="O8">
        <v>343764.04800000001</v>
      </c>
    </row>
    <row r="9" spans="1:21" x14ac:dyDescent="0.25">
      <c r="A9" s="1">
        <v>-22.5</v>
      </c>
      <c r="B9" t="s">
        <v>0</v>
      </c>
      <c r="C9" t="s">
        <v>0</v>
      </c>
      <c r="D9" t="s">
        <v>0</v>
      </c>
      <c r="E9" t="s">
        <v>0</v>
      </c>
      <c r="F9">
        <v>181994.3</v>
      </c>
      <c r="G9">
        <v>148471.09</v>
      </c>
      <c r="I9" s="1">
        <v>-22.5</v>
      </c>
      <c r="J9" t="s">
        <v>0</v>
      </c>
      <c r="K9" t="s">
        <v>0</v>
      </c>
      <c r="L9" t="s">
        <v>0</v>
      </c>
      <c r="M9">
        <v>112247.98</v>
      </c>
      <c r="N9">
        <v>46275.77</v>
      </c>
      <c r="O9">
        <v>156462.65700000001</v>
      </c>
    </row>
    <row r="10" spans="1:21" x14ac:dyDescent="0.25">
      <c r="A10" s="1">
        <v>-17.5</v>
      </c>
      <c r="B10" t="s">
        <v>0</v>
      </c>
      <c r="C10" t="s">
        <v>0</v>
      </c>
      <c r="D10">
        <v>13540.91</v>
      </c>
      <c r="E10" t="s">
        <v>0</v>
      </c>
      <c r="F10">
        <v>198710.2</v>
      </c>
      <c r="G10">
        <v>86451.75</v>
      </c>
      <c r="I10" s="1">
        <v>-17.5</v>
      </c>
      <c r="J10" t="s">
        <v>0</v>
      </c>
      <c r="K10" t="s">
        <v>0</v>
      </c>
      <c r="L10" t="s">
        <v>0</v>
      </c>
      <c r="M10">
        <v>123548.04</v>
      </c>
      <c r="N10">
        <v>50462.2</v>
      </c>
      <c r="O10">
        <v>84967.762000000002</v>
      </c>
    </row>
    <row r="11" spans="1:21" x14ac:dyDescent="0.25">
      <c r="A11" s="1">
        <v>-12.5</v>
      </c>
      <c r="B11" t="s">
        <v>0</v>
      </c>
      <c r="C11" t="s">
        <v>0</v>
      </c>
      <c r="D11">
        <v>38075.69</v>
      </c>
      <c r="E11" t="s">
        <v>0</v>
      </c>
      <c r="F11">
        <v>270035.8</v>
      </c>
      <c r="G11">
        <v>172835.59</v>
      </c>
      <c r="I11" s="1">
        <v>-12.5</v>
      </c>
      <c r="J11" t="s">
        <v>0</v>
      </c>
      <c r="K11" t="s">
        <v>0</v>
      </c>
      <c r="L11" t="s">
        <v>0</v>
      </c>
      <c r="M11">
        <v>75476.02</v>
      </c>
      <c r="N11">
        <v>61643.74</v>
      </c>
      <c r="O11">
        <v>2148.384</v>
      </c>
    </row>
    <row r="12" spans="1:21" x14ac:dyDescent="0.25">
      <c r="A12" s="1">
        <v>-7.5</v>
      </c>
      <c r="B12" t="s">
        <v>0</v>
      </c>
      <c r="C12">
        <v>205139.9</v>
      </c>
      <c r="D12">
        <v>370476.46</v>
      </c>
      <c r="E12" t="s">
        <v>0</v>
      </c>
      <c r="F12">
        <v>347614.3</v>
      </c>
      <c r="G12">
        <v>452010.61</v>
      </c>
      <c r="I12" s="1">
        <v>-7.5</v>
      </c>
      <c r="J12" t="s">
        <v>0</v>
      </c>
      <c r="K12" t="s">
        <v>0</v>
      </c>
      <c r="L12" t="s">
        <v>0</v>
      </c>
      <c r="M12">
        <v>328458.44</v>
      </c>
      <c r="N12">
        <v>80562.09</v>
      </c>
      <c r="O12">
        <v>45006.752999999997</v>
      </c>
    </row>
    <row r="13" spans="1:21" x14ac:dyDescent="0.25">
      <c r="A13" s="1">
        <v>-2.5</v>
      </c>
      <c r="B13" t="s">
        <v>0</v>
      </c>
      <c r="C13" t="s">
        <v>0</v>
      </c>
      <c r="D13">
        <v>683573.96</v>
      </c>
      <c r="E13" t="s">
        <v>0</v>
      </c>
      <c r="F13">
        <v>552380.4</v>
      </c>
      <c r="G13">
        <v>453937.47</v>
      </c>
      <c r="I13" s="1">
        <v>-2.5</v>
      </c>
      <c r="J13" t="s">
        <v>0</v>
      </c>
      <c r="K13" t="s">
        <v>0</v>
      </c>
      <c r="L13" t="s">
        <v>0</v>
      </c>
      <c r="M13">
        <v>549338.32999999996</v>
      </c>
      <c r="N13">
        <v>282438</v>
      </c>
      <c r="O13">
        <v>90562.915999999997</v>
      </c>
    </row>
    <row r="14" spans="1:21" x14ac:dyDescent="0.25">
      <c r="A14" s="1">
        <v>2.5</v>
      </c>
      <c r="B14" t="s">
        <v>0</v>
      </c>
      <c r="C14">
        <v>293730</v>
      </c>
      <c r="D14">
        <v>846972.06</v>
      </c>
      <c r="E14">
        <v>166982.5</v>
      </c>
      <c r="F14">
        <v>537435.4</v>
      </c>
      <c r="G14">
        <v>682365.47</v>
      </c>
      <c r="I14" s="1">
        <v>2.5</v>
      </c>
      <c r="J14" t="s">
        <v>0</v>
      </c>
      <c r="K14" t="s">
        <v>0</v>
      </c>
      <c r="L14" t="s">
        <v>0</v>
      </c>
      <c r="M14">
        <v>634585.64</v>
      </c>
      <c r="N14">
        <v>192353.36</v>
      </c>
      <c r="O14">
        <v>206116.54300000001</v>
      </c>
    </row>
    <row r="15" spans="1:21" x14ac:dyDescent="0.25">
      <c r="A15" s="1">
        <v>7.5</v>
      </c>
      <c r="B15" t="s">
        <v>0</v>
      </c>
      <c r="C15" t="s">
        <v>0</v>
      </c>
      <c r="D15">
        <v>602102</v>
      </c>
      <c r="E15">
        <v>462080.4</v>
      </c>
      <c r="F15">
        <v>508850.2</v>
      </c>
      <c r="G15">
        <v>964221.56</v>
      </c>
      <c r="I15" s="1">
        <v>7.5</v>
      </c>
      <c r="J15" t="s">
        <v>0</v>
      </c>
      <c r="K15" t="s">
        <v>0</v>
      </c>
      <c r="L15">
        <v>495493.43900000001</v>
      </c>
      <c r="M15">
        <v>674506.6</v>
      </c>
      <c r="N15">
        <v>213233.62</v>
      </c>
      <c r="O15">
        <v>100791.838</v>
      </c>
    </row>
    <row r="16" spans="1:21" x14ac:dyDescent="0.25">
      <c r="A16" s="1">
        <v>12.5</v>
      </c>
      <c r="B16" t="s">
        <v>0</v>
      </c>
      <c r="C16" t="s">
        <v>0</v>
      </c>
      <c r="D16">
        <v>168476.36</v>
      </c>
      <c r="E16">
        <v>490793.5</v>
      </c>
      <c r="F16">
        <v>736531</v>
      </c>
      <c r="G16">
        <v>867714.21</v>
      </c>
      <c r="I16" s="1">
        <v>12.5</v>
      </c>
      <c r="J16" t="s">
        <v>0</v>
      </c>
      <c r="K16" t="s">
        <v>0</v>
      </c>
      <c r="L16">
        <v>466405.51299999998</v>
      </c>
      <c r="M16">
        <v>800062</v>
      </c>
      <c r="N16">
        <v>229999.39</v>
      </c>
      <c r="O16">
        <v>37581.152000000002</v>
      </c>
    </row>
    <row r="17" spans="1:15" x14ac:dyDescent="0.25">
      <c r="A17" s="1">
        <v>17.5</v>
      </c>
      <c r="B17" t="s">
        <v>0</v>
      </c>
      <c r="C17" t="s">
        <v>0</v>
      </c>
      <c r="D17" t="s">
        <v>0</v>
      </c>
      <c r="E17">
        <v>324631.09999999998</v>
      </c>
      <c r="F17">
        <v>1495966.1</v>
      </c>
      <c r="G17" t="s">
        <v>0</v>
      </c>
      <c r="I17" s="1">
        <v>17.5</v>
      </c>
      <c r="J17" t="s">
        <v>0</v>
      </c>
      <c r="K17" t="s">
        <v>0</v>
      </c>
      <c r="L17">
        <v>166336.63200000001</v>
      </c>
      <c r="M17">
        <v>752490.52</v>
      </c>
      <c r="N17">
        <v>444809.25</v>
      </c>
      <c r="O17" t="s">
        <v>0</v>
      </c>
    </row>
    <row r="18" spans="1:15" x14ac:dyDescent="0.25">
      <c r="A18" s="1">
        <v>22.5</v>
      </c>
      <c r="B18" t="s">
        <v>0</v>
      </c>
      <c r="C18" t="s">
        <v>0</v>
      </c>
      <c r="D18">
        <v>3240</v>
      </c>
      <c r="E18">
        <v>537548.4</v>
      </c>
      <c r="F18">
        <v>3600</v>
      </c>
      <c r="G18" t="s">
        <v>0</v>
      </c>
      <c r="I18" s="1">
        <v>22.5</v>
      </c>
      <c r="J18" t="s">
        <v>0</v>
      </c>
      <c r="K18" t="s">
        <v>0</v>
      </c>
      <c r="L18" t="s">
        <v>0</v>
      </c>
      <c r="M18">
        <v>1340268.8500000001</v>
      </c>
      <c r="N18" t="s">
        <v>0</v>
      </c>
      <c r="O18" t="s">
        <v>0</v>
      </c>
    </row>
    <row r="19" spans="1:15" x14ac:dyDescent="0.25">
      <c r="A19" s="1">
        <v>27.5</v>
      </c>
      <c r="B19" t="s">
        <v>0</v>
      </c>
      <c r="C19" t="s">
        <v>0</v>
      </c>
      <c r="D19">
        <v>40440</v>
      </c>
      <c r="E19">
        <v>292122.8</v>
      </c>
      <c r="F19">
        <v>8340</v>
      </c>
      <c r="G19" t="s">
        <v>0</v>
      </c>
      <c r="I19" s="1">
        <v>27.5</v>
      </c>
      <c r="J19" t="s">
        <v>0</v>
      </c>
      <c r="K19" t="s">
        <v>0</v>
      </c>
      <c r="L19">
        <v>13493</v>
      </c>
      <c r="M19">
        <v>263460</v>
      </c>
      <c r="N19">
        <v>3750</v>
      </c>
      <c r="O19" t="s">
        <v>0</v>
      </c>
    </row>
    <row r="20" spans="1:15" x14ac:dyDescent="0.25">
      <c r="A20" s="1">
        <v>32.5</v>
      </c>
      <c r="B20" t="s">
        <v>0</v>
      </c>
      <c r="C20" t="s">
        <v>0</v>
      </c>
      <c r="D20">
        <v>3600</v>
      </c>
      <c r="E20">
        <v>4404658.9000000004</v>
      </c>
      <c r="F20">
        <v>1186806.8999999999</v>
      </c>
      <c r="G20">
        <v>145485</v>
      </c>
      <c r="I20" s="1">
        <v>32.5</v>
      </c>
      <c r="J20" t="s">
        <v>0</v>
      </c>
      <c r="K20" t="s">
        <v>0</v>
      </c>
      <c r="L20" t="s">
        <v>0</v>
      </c>
      <c r="M20">
        <v>2131417</v>
      </c>
      <c r="N20">
        <v>35515</v>
      </c>
      <c r="O20">
        <v>246981</v>
      </c>
    </row>
    <row r="21" spans="1:15" x14ac:dyDescent="0.25">
      <c r="A21" s="1">
        <v>37.5</v>
      </c>
      <c r="B21" t="s">
        <v>0</v>
      </c>
      <c r="C21" t="s">
        <v>0</v>
      </c>
      <c r="D21">
        <v>35690</v>
      </c>
      <c r="E21">
        <v>560224.5</v>
      </c>
      <c r="F21">
        <v>3027729.6</v>
      </c>
      <c r="G21">
        <v>1249413.1200000001</v>
      </c>
      <c r="I21" s="1">
        <v>37.5</v>
      </c>
      <c r="J21" t="s">
        <v>0</v>
      </c>
      <c r="K21" t="s">
        <v>0</v>
      </c>
      <c r="L21">
        <v>14520</v>
      </c>
      <c r="M21">
        <v>1232038</v>
      </c>
      <c r="N21">
        <v>569678</v>
      </c>
      <c r="O21">
        <v>3558967</v>
      </c>
    </row>
    <row r="22" spans="1:15" x14ac:dyDescent="0.25">
      <c r="A22" s="1">
        <v>42.5</v>
      </c>
      <c r="B22" t="s">
        <v>0</v>
      </c>
      <c r="C22" t="s">
        <v>0</v>
      </c>
      <c r="D22" t="s">
        <v>0</v>
      </c>
      <c r="E22" t="s">
        <v>0</v>
      </c>
      <c r="F22">
        <v>828148.6</v>
      </c>
      <c r="G22">
        <v>608133.19999999995</v>
      </c>
      <c r="I22" s="1">
        <v>42.5</v>
      </c>
      <c r="J22" t="s">
        <v>0</v>
      </c>
      <c r="K22" t="s">
        <v>0</v>
      </c>
      <c r="L22" t="s">
        <v>0</v>
      </c>
      <c r="M22">
        <v>315399</v>
      </c>
      <c r="N22">
        <v>211014</v>
      </c>
      <c r="O22">
        <v>550000</v>
      </c>
    </row>
    <row r="23" spans="1:15" x14ac:dyDescent="0.25">
      <c r="A23" t="s">
        <v>8</v>
      </c>
    </row>
    <row r="24" spans="1:15" x14ac:dyDescent="0.25">
      <c r="A24" s="1"/>
      <c r="B24">
        <v>-47.5</v>
      </c>
      <c r="C24">
        <v>-42.5</v>
      </c>
      <c r="D24">
        <v>-37.5</v>
      </c>
      <c r="E24">
        <v>-32.5</v>
      </c>
      <c r="F24">
        <v>-27.5</v>
      </c>
      <c r="G24">
        <v>-22.5</v>
      </c>
      <c r="I24" s="1"/>
      <c r="J24">
        <v>-47.5</v>
      </c>
      <c r="K24">
        <v>-42.5</v>
      </c>
      <c r="L24">
        <v>-37.5</v>
      </c>
      <c r="M24">
        <v>-32.5</v>
      </c>
      <c r="N24">
        <v>-27.5</v>
      </c>
      <c r="O24">
        <v>-22.5</v>
      </c>
    </row>
    <row r="25" spans="1:15" x14ac:dyDescent="0.25">
      <c r="A25" s="1">
        <v>-52.5</v>
      </c>
      <c r="B25" t="s">
        <v>0</v>
      </c>
      <c r="C25" t="s">
        <v>0</v>
      </c>
      <c r="D25">
        <v>0</v>
      </c>
      <c r="E25">
        <v>125.382452</v>
      </c>
      <c r="F25" t="s">
        <v>0</v>
      </c>
      <c r="G25" t="s">
        <v>0</v>
      </c>
      <c r="I25" s="1">
        <v>-52.5</v>
      </c>
      <c r="J25" t="s">
        <v>0</v>
      </c>
      <c r="K25" t="s">
        <v>0</v>
      </c>
      <c r="L25">
        <v>0</v>
      </c>
      <c r="M25">
        <v>14.787741</v>
      </c>
      <c r="N25" t="s">
        <v>0</v>
      </c>
      <c r="O25" t="s">
        <v>0</v>
      </c>
    </row>
    <row r="26" spans="1:15" x14ac:dyDescent="0.25">
      <c r="A26" s="1">
        <v>-47.5</v>
      </c>
      <c r="B26" t="s">
        <v>0</v>
      </c>
      <c r="C26" t="s">
        <v>0</v>
      </c>
      <c r="D26" t="s">
        <v>0</v>
      </c>
      <c r="E26">
        <v>115.57425000000001</v>
      </c>
      <c r="F26">
        <v>132.56322</v>
      </c>
      <c r="G26" t="s">
        <v>0</v>
      </c>
      <c r="I26" s="1">
        <v>-47.5</v>
      </c>
      <c r="J26" t="s">
        <v>0</v>
      </c>
      <c r="K26" t="s">
        <v>0</v>
      </c>
      <c r="L26" t="s">
        <v>0</v>
      </c>
      <c r="M26">
        <v>7.6062640000000004</v>
      </c>
      <c r="N26">
        <v>3.1015510000000002</v>
      </c>
      <c r="O26">
        <v>21.9732178</v>
      </c>
    </row>
    <row r="27" spans="1:15" x14ac:dyDescent="0.25">
      <c r="A27" s="1">
        <v>-42.5</v>
      </c>
      <c r="B27" t="s">
        <v>0</v>
      </c>
      <c r="C27" t="s">
        <v>0</v>
      </c>
      <c r="D27">
        <v>0</v>
      </c>
      <c r="E27">
        <v>27.924340999999998</v>
      </c>
      <c r="F27">
        <v>114.41569</v>
      </c>
      <c r="G27">
        <v>26.63897</v>
      </c>
      <c r="I27" s="1">
        <v>-42.5</v>
      </c>
      <c r="J27" t="s">
        <v>0</v>
      </c>
      <c r="K27" t="s">
        <v>0</v>
      </c>
      <c r="L27">
        <v>18.34965</v>
      </c>
      <c r="M27">
        <v>0</v>
      </c>
      <c r="N27">
        <v>9.4772400000000001</v>
      </c>
      <c r="O27">
        <v>0.44248110000000002</v>
      </c>
    </row>
    <row r="28" spans="1:15" x14ac:dyDescent="0.25">
      <c r="A28" s="1">
        <v>-37.5</v>
      </c>
      <c r="B28" t="s">
        <v>0</v>
      </c>
      <c r="C28" t="s">
        <v>0</v>
      </c>
      <c r="D28" t="s">
        <v>0</v>
      </c>
      <c r="E28" t="s">
        <v>0</v>
      </c>
      <c r="F28">
        <v>19.672640000000001</v>
      </c>
      <c r="G28">
        <v>0</v>
      </c>
      <c r="I28" s="1">
        <v>-37.5</v>
      </c>
      <c r="J28" t="s">
        <v>0</v>
      </c>
      <c r="K28" t="s">
        <v>0</v>
      </c>
      <c r="L28" t="s">
        <v>0</v>
      </c>
      <c r="M28">
        <v>6.2308190000000003</v>
      </c>
      <c r="N28">
        <v>6.3199579999999997</v>
      </c>
      <c r="O28">
        <v>0</v>
      </c>
    </row>
    <row r="29" spans="1:15" x14ac:dyDescent="0.25">
      <c r="A29" s="1">
        <v>-32.5</v>
      </c>
      <c r="B29" t="s">
        <v>0</v>
      </c>
      <c r="C29" t="s">
        <v>0</v>
      </c>
      <c r="D29" t="s">
        <v>0</v>
      </c>
      <c r="E29" t="s">
        <v>0</v>
      </c>
      <c r="F29">
        <v>0</v>
      </c>
      <c r="G29" t="s">
        <v>0</v>
      </c>
      <c r="I29" s="1">
        <v>-32.5</v>
      </c>
      <c r="J29" t="s">
        <v>0</v>
      </c>
      <c r="K29" t="s">
        <v>0</v>
      </c>
      <c r="L29" t="s">
        <v>0</v>
      </c>
      <c r="M29" t="s">
        <v>0</v>
      </c>
      <c r="N29" t="s">
        <v>0</v>
      </c>
      <c r="O29">
        <v>0</v>
      </c>
    </row>
    <row r="30" spans="1:15" x14ac:dyDescent="0.25">
      <c r="A30" s="1">
        <v>-27.5</v>
      </c>
      <c r="B30" t="s">
        <v>0</v>
      </c>
      <c r="C30" t="s">
        <v>0</v>
      </c>
      <c r="D30" t="s">
        <v>0</v>
      </c>
      <c r="E30" t="s">
        <v>0</v>
      </c>
      <c r="F30">
        <v>202.37862999999999</v>
      </c>
      <c r="G30" t="s">
        <v>0</v>
      </c>
      <c r="I30" s="1">
        <v>-27.5</v>
      </c>
      <c r="J30" t="s">
        <v>0</v>
      </c>
      <c r="K30" t="s">
        <v>0</v>
      </c>
      <c r="L30" t="s">
        <v>0</v>
      </c>
      <c r="M30" t="s">
        <v>0</v>
      </c>
      <c r="N30" t="s">
        <v>0</v>
      </c>
      <c r="O30">
        <v>0</v>
      </c>
    </row>
    <row r="31" spans="1:15" x14ac:dyDescent="0.25">
      <c r="A31" s="1">
        <v>-22.5</v>
      </c>
      <c r="B31" t="s">
        <v>0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I31" s="1">
        <v>-22.5</v>
      </c>
      <c r="J31" t="s">
        <v>0</v>
      </c>
      <c r="K31" t="s">
        <v>0</v>
      </c>
      <c r="L31" t="s">
        <v>0</v>
      </c>
      <c r="M31" t="s">
        <v>0</v>
      </c>
      <c r="N31" t="s">
        <v>0</v>
      </c>
      <c r="O31">
        <v>0</v>
      </c>
    </row>
    <row r="32" spans="1:15" x14ac:dyDescent="0.25">
      <c r="A32" s="1">
        <v>-17.5</v>
      </c>
      <c r="B32" t="s">
        <v>0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I32" s="1">
        <v>-17.5</v>
      </c>
      <c r="J32" t="s">
        <v>0</v>
      </c>
      <c r="K32" t="s">
        <v>0</v>
      </c>
      <c r="L32" t="s">
        <v>0</v>
      </c>
      <c r="M32">
        <v>0</v>
      </c>
      <c r="N32" t="s">
        <v>0</v>
      </c>
      <c r="O32" t="s">
        <v>0</v>
      </c>
    </row>
    <row r="33" spans="1:15" x14ac:dyDescent="0.25">
      <c r="A33" s="1">
        <v>-12.5</v>
      </c>
      <c r="B33" t="s">
        <v>0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I33" s="1">
        <v>-12.5</v>
      </c>
      <c r="J33" t="s">
        <v>0</v>
      </c>
      <c r="K33" t="s">
        <v>0</v>
      </c>
      <c r="L33" t="s">
        <v>0</v>
      </c>
      <c r="M33" t="s">
        <v>0</v>
      </c>
      <c r="N33" t="s">
        <v>0</v>
      </c>
      <c r="O33" t="s">
        <v>0</v>
      </c>
    </row>
    <row r="34" spans="1:15" x14ac:dyDescent="0.25">
      <c r="A34" s="1">
        <v>-7.5</v>
      </c>
      <c r="B34" t="s">
        <v>0</v>
      </c>
      <c r="C34">
        <v>17.921814999999999</v>
      </c>
      <c r="D34" t="s">
        <v>0</v>
      </c>
      <c r="E34" t="s">
        <v>0</v>
      </c>
      <c r="F34" t="s">
        <v>0</v>
      </c>
      <c r="G34" t="s">
        <v>0</v>
      </c>
      <c r="I34" s="1">
        <v>-7.5</v>
      </c>
      <c r="J34" t="s">
        <v>0</v>
      </c>
      <c r="K34" t="s">
        <v>0</v>
      </c>
      <c r="L34" t="s">
        <v>0</v>
      </c>
      <c r="M34" t="s">
        <v>0</v>
      </c>
      <c r="N34" t="s">
        <v>0</v>
      </c>
      <c r="O34" t="s">
        <v>0</v>
      </c>
    </row>
    <row r="35" spans="1:15" x14ac:dyDescent="0.25">
      <c r="A35" s="1">
        <v>-2.5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I35" s="1">
        <v>-2.5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</row>
    <row r="36" spans="1:15" x14ac:dyDescent="0.25">
      <c r="A36" s="1">
        <v>2.5</v>
      </c>
      <c r="B36" t="s">
        <v>0</v>
      </c>
      <c r="C36">
        <v>8.3186070000000001</v>
      </c>
      <c r="D36" t="s">
        <v>0</v>
      </c>
      <c r="E36" t="s">
        <v>0</v>
      </c>
      <c r="F36">
        <v>0</v>
      </c>
      <c r="G36">
        <v>0</v>
      </c>
      <c r="I36" s="1">
        <v>2.5</v>
      </c>
      <c r="J36" t="s">
        <v>0</v>
      </c>
      <c r="K36" t="s">
        <v>0</v>
      </c>
      <c r="L36" t="s">
        <v>0</v>
      </c>
      <c r="M36" t="s">
        <v>0</v>
      </c>
      <c r="N36" t="s">
        <v>0</v>
      </c>
      <c r="O36">
        <v>0</v>
      </c>
    </row>
    <row r="37" spans="1:15" x14ac:dyDescent="0.25">
      <c r="A37" s="1">
        <v>7.5</v>
      </c>
      <c r="B37" t="s">
        <v>0</v>
      </c>
      <c r="C37" t="s">
        <v>0</v>
      </c>
      <c r="D37" t="s">
        <v>0</v>
      </c>
      <c r="E37" t="s">
        <v>0</v>
      </c>
      <c r="F37" t="s">
        <v>0</v>
      </c>
      <c r="G37" t="s">
        <v>0</v>
      </c>
      <c r="I37" s="1">
        <v>7.5</v>
      </c>
      <c r="J37" t="s">
        <v>0</v>
      </c>
      <c r="K37" t="s">
        <v>0</v>
      </c>
      <c r="L37" t="s">
        <v>0</v>
      </c>
      <c r="M37" t="s">
        <v>0</v>
      </c>
      <c r="N37" t="s">
        <v>0</v>
      </c>
      <c r="O37">
        <v>0</v>
      </c>
    </row>
    <row r="38" spans="1:15" x14ac:dyDescent="0.25">
      <c r="A38" s="1">
        <v>12.5</v>
      </c>
      <c r="B38" t="s">
        <v>0</v>
      </c>
      <c r="C38" t="s">
        <v>0</v>
      </c>
      <c r="D38">
        <v>0</v>
      </c>
      <c r="E38">
        <v>60.275874000000002</v>
      </c>
      <c r="F38" t="s">
        <v>0</v>
      </c>
      <c r="G38" t="s">
        <v>0</v>
      </c>
      <c r="I38" s="1">
        <v>12.5</v>
      </c>
      <c r="J38" t="s">
        <v>0</v>
      </c>
      <c r="K38" t="s">
        <v>0</v>
      </c>
      <c r="L38">
        <v>43.265819999999998</v>
      </c>
      <c r="M38">
        <v>95.245475999999996</v>
      </c>
      <c r="N38" t="s">
        <v>0</v>
      </c>
      <c r="O38" t="s">
        <v>0</v>
      </c>
    </row>
    <row r="39" spans="1:15" x14ac:dyDescent="0.25">
      <c r="A39" s="1">
        <v>17.5</v>
      </c>
      <c r="B39" t="s">
        <v>0</v>
      </c>
      <c r="C39" t="s">
        <v>0</v>
      </c>
      <c r="D39" t="s">
        <v>0</v>
      </c>
      <c r="E39">
        <v>0</v>
      </c>
      <c r="F39" t="s">
        <v>0</v>
      </c>
      <c r="G39" t="s">
        <v>0</v>
      </c>
      <c r="I39" s="1">
        <v>17.5</v>
      </c>
      <c r="J39" t="s">
        <v>0</v>
      </c>
      <c r="K39" t="s">
        <v>0</v>
      </c>
      <c r="L39">
        <v>11.31471</v>
      </c>
      <c r="M39">
        <v>26.128143000000001</v>
      </c>
      <c r="N39" t="s">
        <v>0</v>
      </c>
      <c r="O39" t="s">
        <v>0</v>
      </c>
    </row>
    <row r="40" spans="1:15" x14ac:dyDescent="0.25">
      <c r="A40" s="1">
        <v>22.5</v>
      </c>
      <c r="B40" t="s">
        <v>0</v>
      </c>
      <c r="C40" t="s">
        <v>0</v>
      </c>
      <c r="D40">
        <v>3.6945579999999999E-2</v>
      </c>
      <c r="E40">
        <v>8.4865069999999996</v>
      </c>
      <c r="F40" t="s">
        <v>0</v>
      </c>
      <c r="G40" t="s">
        <v>0</v>
      </c>
      <c r="I40" s="1">
        <v>22.5</v>
      </c>
      <c r="J40" t="s">
        <v>0</v>
      </c>
      <c r="K40" t="s">
        <v>0</v>
      </c>
      <c r="L40" t="s">
        <v>0</v>
      </c>
      <c r="M40">
        <v>107.393337</v>
      </c>
      <c r="N40" t="s">
        <v>0</v>
      </c>
      <c r="O40" t="s">
        <v>0</v>
      </c>
    </row>
    <row r="41" spans="1:15" x14ac:dyDescent="0.25">
      <c r="A41" s="1">
        <v>27.5</v>
      </c>
      <c r="B41" t="s">
        <v>0</v>
      </c>
      <c r="C41" t="s">
        <v>0</v>
      </c>
      <c r="D41">
        <v>0</v>
      </c>
      <c r="E41">
        <v>24.348323000000001</v>
      </c>
      <c r="F41" t="s">
        <v>0</v>
      </c>
      <c r="G41" t="s">
        <v>0</v>
      </c>
      <c r="I41" s="1">
        <v>27.5</v>
      </c>
      <c r="J41" t="s">
        <v>0</v>
      </c>
      <c r="K41" t="s">
        <v>0</v>
      </c>
      <c r="L41">
        <v>0</v>
      </c>
      <c r="M41">
        <v>3.399343</v>
      </c>
      <c r="N41" t="s">
        <v>0</v>
      </c>
      <c r="O41" t="s">
        <v>0</v>
      </c>
    </row>
    <row r="42" spans="1:15" x14ac:dyDescent="0.25">
      <c r="A42" s="1">
        <v>32.5</v>
      </c>
      <c r="B42" t="s">
        <v>0</v>
      </c>
      <c r="C42" t="s">
        <v>0</v>
      </c>
      <c r="D42">
        <v>0</v>
      </c>
      <c r="E42">
        <v>37.393211999999998</v>
      </c>
      <c r="F42">
        <v>0</v>
      </c>
      <c r="G42" t="s">
        <v>0</v>
      </c>
      <c r="I42" s="1">
        <v>32.5</v>
      </c>
      <c r="J42" t="s">
        <v>0</v>
      </c>
      <c r="K42" t="s">
        <v>0</v>
      </c>
      <c r="L42" t="s">
        <v>0</v>
      </c>
      <c r="M42">
        <v>0</v>
      </c>
      <c r="N42">
        <v>0</v>
      </c>
      <c r="O42" t="s">
        <v>0</v>
      </c>
    </row>
    <row r="43" spans="1:15" x14ac:dyDescent="0.25">
      <c r="A43" s="1">
        <v>37.5</v>
      </c>
      <c r="B43" t="s">
        <v>0</v>
      </c>
      <c r="C43" t="s">
        <v>0</v>
      </c>
      <c r="D43" t="s">
        <v>0</v>
      </c>
      <c r="E43">
        <v>0</v>
      </c>
      <c r="F43">
        <v>39.547150000000002</v>
      </c>
      <c r="G43" t="s">
        <v>0</v>
      </c>
      <c r="I43" s="1">
        <v>37.5</v>
      </c>
      <c r="J43" t="s">
        <v>0</v>
      </c>
      <c r="K43" t="s">
        <v>0</v>
      </c>
      <c r="L43" t="s">
        <v>0</v>
      </c>
      <c r="M43">
        <v>0</v>
      </c>
      <c r="N43">
        <v>0</v>
      </c>
      <c r="O43" t="s">
        <v>0</v>
      </c>
    </row>
    <row r="44" spans="1:15" x14ac:dyDescent="0.25">
      <c r="A44" s="1">
        <v>42.5</v>
      </c>
      <c r="B44" t="s">
        <v>0</v>
      </c>
      <c r="C44" t="s">
        <v>0</v>
      </c>
      <c r="D44" t="s">
        <v>0</v>
      </c>
      <c r="E44" t="s">
        <v>0</v>
      </c>
      <c r="F44" t="s">
        <v>0</v>
      </c>
      <c r="G44" t="s">
        <v>0</v>
      </c>
      <c r="I44" s="1">
        <v>42.5</v>
      </c>
      <c r="J44" t="s">
        <v>0</v>
      </c>
      <c r="K44" t="s">
        <v>0</v>
      </c>
      <c r="L44" t="s">
        <v>0</v>
      </c>
      <c r="M44" t="s">
        <v>0</v>
      </c>
      <c r="N44">
        <v>0</v>
      </c>
      <c r="O44" t="s">
        <v>0</v>
      </c>
    </row>
    <row r="46" spans="1:15" x14ac:dyDescent="0.25">
      <c r="A46" t="s">
        <v>13</v>
      </c>
      <c r="I46" t="s">
        <v>13</v>
      </c>
    </row>
    <row r="47" spans="1:15" x14ac:dyDescent="0.25">
      <c r="A47" s="1"/>
      <c r="B47">
        <v>-47.5</v>
      </c>
      <c r="C47">
        <v>-42.5</v>
      </c>
      <c r="D47">
        <v>-37.5</v>
      </c>
      <c r="E47">
        <v>-32.5</v>
      </c>
      <c r="F47">
        <v>-27.5</v>
      </c>
      <c r="G47">
        <v>-22.5</v>
      </c>
      <c r="I47" s="1"/>
      <c r="J47">
        <v>-47.5</v>
      </c>
      <c r="K47">
        <v>-42.5</v>
      </c>
      <c r="L47">
        <v>-37.5</v>
      </c>
      <c r="M47">
        <v>-32.5</v>
      </c>
      <c r="N47">
        <v>-27.5</v>
      </c>
      <c r="O47">
        <v>-22.5</v>
      </c>
    </row>
    <row r="48" spans="1:15" x14ac:dyDescent="0.25">
      <c r="A48" s="1">
        <v>-52.5</v>
      </c>
      <c r="B48" t="str">
        <f>IF(B3="NA","",IF(B25="NA",$S$2*B3/1000,B25))</f>
        <v/>
      </c>
      <c r="C48" t="str">
        <f t="shared" ref="C48:G48" si="0">IF(C3="NA","",IF(C25="NA",$S$2*C3/1000,C25))</f>
        <v/>
      </c>
      <c r="D48">
        <f t="shared" si="0"/>
        <v>0</v>
      </c>
      <c r="E48">
        <f t="shared" si="0"/>
        <v>125.382452</v>
      </c>
      <c r="F48" t="str">
        <f t="shared" si="0"/>
        <v/>
      </c>
      <c r="G48" t="str">
        <f t="shared" si="0"/>
        <v/>
      </c>
      <c r="I48" s="1">
        <v>-52.5</v>
      </c>
      <c r="J48" t="str">
        <f>IF(J3="NA","",IF(J25="NA",$S$3*J3/1000,J25))</f>
        <v/>
      </c>
      <c r="K48">
        <f t="shared" ref="K48:O48" si="1">IF(K3="NA","",IF(K25="NA",$S$3*K3/1000,K25))</f>
        <v>0.49766053492300005</v>
      </c>
      <c r="L48">
        <f t="shared" si="1"/>
        <v>0</v>
      </c>
      <c r="M48">
        <f t="shared" si="1"/>
        <v>14.787741</v>
      </c>
      <c r="N48" t="str">
        <f t="shared" si="1"/>
        <v/>
      </c>
      <c r="O48" t="str">
        <f t="shared" si="1"/>
        <v/>
      </c>
    </row>
    <row r="49" spans="1:15" x14ac:dyDescent="0.25">
      <c r="A49" s="1">
        <v>-47.5</v>
      </c>
      <c r="B49" t="str">
        <f t="shared" ref="B49:G64" si="2">IF(B4="NA","",IF(B26="NA",$S$2*B4/1000,B26))</f>
        <v/>
      </c>
      <c r="C49" t="str">
        <f t="shared" si="2"/>
        <v/>
      </c>
      <c r="D49" t="str">
        <f t="shared" si="2"/>
        <v/>
      </c>
      <c r="E49">
        <f t="shared" si="2"/>
        <v>115.57425000000001</v>
      </c>
      <c r="F49">
        <f t="shared" si="2"/>
        <v>132.56322</v>
      </c>
      <c r="G49">
        <f t="shared" si="2"/>
        <v>18.362544913132709</v>
      </c>
      <c r="I49" s="1">
        <v>-47.5</v>
      </c>
      <c r="J49" t="str">
        <f t="shared" ref="J49:O64" si="3">IF(J4="NA","",IF(J26="NA",$S$3*J4/1000,J26))</f>
        <v/>
      </c>
      <c r="K49" t="str">
        <f t="shared" si="3"/>
        <v/>
      </c>
      <c r="L49" t="str">
        <f t="shared" si="3"/>
        <v/>
      </c>
      <c r="M49">
        <f t="shared" si="3"/>
        <v>7.6062640000000004</v>
      </c>
      <c r="N49">
        <f t="shared" si="3"/>
        <v>3.1015510000000002</v>
      </c>
      <c r="O49">
        <f t="shared" si="3"/>
        <v>21.9732178</v>
      </c>
    </row>
    <row r="50" spans="1:15" x14ac:dyDescent="0.25">
      <c r="A50" s="1">
        <v>-42.5</v>
      </c>
      <c r="B50" t="str">
        <f t="shared" si="2"/>
        <v/>
      </c>
      <c r="C50" t="str">
        <f t="shared" si="2"/>
        <v/>
      </c>
      <c r="D50">
        <f t="shared" si="2"/>
        <v>0</v>
      </c>
      <c r="E50">
        <f t="shared" si="2"/>
        <v>27.924340999999998</v>
      </c>
      <c r="F50">
        <f t="shared" si="2"/>
        <v>114.41569</v>
      </c>
      <c r="G50">
        <f t="shared" si="2"/>
        <v>26.63897</v>
      </c>
      <c r="I50" s="1">
        <v>-42.5</v>
      </c>
      <c r="J50" t="str">
        <f t="shared" si="3"/>
        <v/>
      </c>
      <c r="K50" t="str">
        <f t="shared" si="3"/>
        <v/>
      </c>
      <c r="L50">
        <f t="shared" si="3"/>
        <v>18.34965</v>
      </c>
      <c r="M50">
        <f t="shared" si="3"/>
        <v>0</v>
      </c>
      <c r="N50">
        <f t="shared" si="3"/>
        <v>9.4772400000000001</v>
      </c>
      <c r="O50">
        <f t="shared" si="3"/>
        <v>0.44248110000000002</v>
      </c>
    </row>
    <row r="51" spans="1:15" x14ac:dyDescent="0.25">
      <c r="A51" s="1">
        <v>-37.5</v>
      </c>
      <c r="B51" t="str">
        <f t="shared" si="2"/>
        <v/>
      </c>
      <c r="C51" t="str">
        <f t="shared" si="2"/>
        <v/>
      </c>
      <c r="D51" t="str">
        <f t="shared" si="2"/>
        <v/>
      </c>
      <c r="E51" t="str">
        <f t="shared" si="2"/>
        <v/>
      </c>
      <c r="F51">
        <f t="shared" si="2"/>
        <v>19.672640000000001</v>
      </c>
      <c r="G51">
        <f t="shared" si="2"/>
        <v>0</v>
      </c>
      <c r="I51" s="1">
        <v>-37.5</v>
      </c>
      <c r="J51" t="str">
        <f t="shared" si="3"/>
        <v/>
      </c>
      <c r="K51" t="str">
        <f t="shared" si="3"/>
        <v/>
      </c>
      <c r="L51" t="str">
        <f t="shared" si="3"/>
        <v/>
      </c>
      <c r="M51">
        <f t="shared" si="3"/>
        <v>6.2308190000000003</v>
      </c>
      <c r="N51">
        <f t="shared" si="3"/>
        <v>6.3199579999999997</v>
      </c>
      <c r="O51">
        <f t="shared" si="3"/>
        <v>0</v>
      </c>
    </row>
    <row r="52" spans="1:15" x14ac:dyDescent="0.25">
      <c r="A52" s="1">
        <v>-32.5</v>
      </c>
      <c r="B52" t="str">
        <f t="shared" si="2"/>
        <v/>
      </c>
      <c r="C52" t="str">
        <f t="shared" si="2"/>
        <v/>
      </c>
      <c r="D52" t="str">
        <f t="shared" si="2"/>
        <v/>
      </c>
      <c r="E52" t="str">
        <f t="shared" si="2"/>
        <v/>
      </c>
      <c r="F52">
        <f t="shared" si="2"/>
        <v>0</v>
      </c>
      <c r="G52">
        <f t="shared" si="2"/>
        <v>57.257387935242505</v>
      </c>
      <c r="I52" s="1">
        <v>-32.5</v>
      </c>
      <c r="J52" t="str">
        <f t="shared" si="3"/>
        <v/>
      </c>
      <c r="K52" t="str">
        <f t="shared" si="3"/>
        <v/>
      </c>
      <c r="L52" t="str">
        <f t="shared" si="3"/>
        <v/>
      </c>
      <c r="M52" t="str">
        <f t="shared" si="3"/>
        <v/>
      </c>
      <c r="N52" t="str">
        <f t="shared" si="3"/>
        <v/>
      </c>
      <c r="O52">
        <f t="shared" si="3"/>
        <v>0</v>
      </c>
    </row>
    <row r="53" spans="1:15" x14ac:dyDescent="0.25">
      <c r="A53" s="1">
        <v>-27.5</v>
      </c>
      <c r="B53" t="str">
        <f t="shared" si="2"/>
        <v/>
      </c>
      <c r="C53" t="str">
        <f t="shared" si="2"/>
        <v/>
      </c>
      <c r="D53" t="str">
        <f t="shared" si="2"/>
        <v/>
      </c>
      <c r="E53" t="str">
        <f t="shared" si="2"/>
        <v/>
      </c>
      <c r="F53">
        <f t="shared" si="2"/>
        <v>202.37862999999999</v>
      </c>
      <c r="G53">
        <f t="shared" si="2"/>
        <v>102.92743267617645</v>
      </c>
      <c r="I53" s="1">
        <v>-27.5</v>
      </c>
      <c r="J53" t="str">
        <f t="shared" si="3"/>
        <v/>
      </c>
      <c r="K53" t="str">
        <f t="shared" si="3"/>
        <v/>
      </c>
      <c r="L53" t="str">
        <f t="shared" si="3"/>
        <v/>
      </c>
      <c r="M53">
        <f t="shared" si="3"/>
        <v>36.887245275793106</v>
      </c>
      <c r="N53">
        <f t="shared" si="3"/>
        <v>15.251747719209485</v>
      </c>
      <c r="O53">
        <f t="shared" si="3"/>
        <v>0</v>
      </c>
    </row>
    <row r="54" spans="1:15" x14ac:dyDescent="0.25">
      <c r="A54" s="1">
        <v>-22.5</v>
      </c>
      <c r="B54" t="str">
        <f t="shared" si="2"/>
        <v/>
      </c>
      <c r="C54" t="str">
        <f t="shared" si="2"/>
        <v/>
      </c>
      <c r="D54" t="str">
        <f t="shared" si="2"/>
        <v/>
      </c>
      <c r="E54" t="str">
        <f t="shared" si="2"/>
        <v/>
      </c>
      <c r="F54">
        <f t="shared" si="2"/>
        <v>57.491004578875078</v>
      </c>
      <c r="G54">
        <f t="shared" si="2"/>
        <v>46.901205779634715</v>
      </c>
      <c r="I54" s="1">
        <v>-22.5</v>
      </c>
      <c r="J54" t="str">
        <f t="shared" si="3"/>
        <v/>
      </c>
      <c r="K54" t="str">
        <f t="shared" si="3"/>
        <v/>
      </c>
      <c r="L54" t="str">
        <f t="shared" si="3"/>
        <v/>
      </c>
      <c r="M54">
        <f t="shared" si="3"/>
        <v>33.465003265438213</v>
      </c>
      <c r="N54">
        <f t="shared" si="3"/>
        <v>13.796406796457875</v>
      </c>
      <c r="O54">
        <f t="shared" si="3"/>
        <v>0</v>
      </c>
    </row>
    <row r="55" spans="1:15" x14ac:dyDescent="0.25">
      <c r="A55" s="1">
        <v>-17.5</v>
      </c>
      <c r="B55" t="str">
        <f t="shared" si="2"/>
        <v/>
      </c>
      <c r="C55" t="str">
        <f t="shared" si="2"/>
        <v/>
      </c>
      <c r="D55">
        <f t="shared" si="2"/>
        <v>4.2774994536209956</v>
      </c>
      <c r="E55" t="str">
        <f t="shared" si="2"/>
        <v/>
      </c>
      <c r="F55">
        <f t="shared" si="2"/>
        <v>62.771466018821386</v>
      </c>
      <c r="G55">
        <f t="shared" si="2"/>
        <v>27.30963527485072</v>
      </c>
      <c r="I55" s="1">
        <v>-17.5</v>
      </c>
      <c r="J55" t="str">
        <f t="shared" si="3"/>
        <v/>
      </c>
      <c r="K55" t="str">
        <f t="shared" si="3"/>
        <v/>
      </c>
      <c r="L55" t="str">
        <f t="shared" si="3"/>
        <v/>
      </c>
      <c r="M55">
        <f t="shared" si="3"/>
        <v>0</v>
      </c>
      <c r="N55">
        <f t="shared" si="3"/>
        <v>15.044526304893827</v>
      </c>
      <c r="O55">
        <f t="shared" si="3"/>
        <v>25.331827198912418</v>
      </c>
    </row>
    <row r="56" spans="1:15" x14ac:dyDescent="0.25">
      <c r="A56" s="1">
        <v>-12.5</v>
      </c>
      <c r="B56" t="str">
        <f t="shared" si="2"/>
        <v/>
      </c>
      <c r="C56" t="str">
        <f t="shared" si="2"/>
        <v/>
      </c>
      <c r="D56">
        <f t="shared" si="2"/>
        <v>12.02790234712751</v>
      </c>
      <c r="E56" t="str">
        <f t="shared" si="2"/>
        <v/>
      </c>
      <c r="F56">
        <f t="shared" si="2"/>
        <v>85.302833189062497</v>
      </c>
      <c r="G56">
        <f t="shared" si="2"/>
        <v>54.597818151901329</v>
      </c>
      <c r="I56" s="1">
        <v>-12.5</v>
      </c>
      <c r="J56" t="str">
        <f t="shared" si="3"/>
        <v/>
      </c>
      <c r="K56" t="str">
        <f t="shared" si="3"/>
        <v/>
      </c>
      <c r="L56" t="str">
        <f t="shared" si="3"/>
        <v/>
      </c>
      <c r="M56">
        <f t="shared" si="3"/>
        <v>22.502010777942552</v>
      </c>
      <c r="N56">
        <f t="shared" si="3"/>
        <v>18.378129926202899</v>
      </c>
      <c r="O56">
        <f t="shared" si="3"/>
        <v>0.64050754031756496</v>
      </c>
    </row>
    <row r="57" spans="1:15" x14ac:dyDescent="0.25">
      <c r="A57" s="1">
        <v>-7.5</v>
      </c>
      <c r="B57" t="str">
        <f t="shared" si="2"/>
        <v/>
      </c>
      <c r="C57">
        <f t="shared" si="2"/>
        <v>17.921814999999999</v>
      </c>
      <c r="D57">
        <f t="shared" si="2"/>
        <v>117.03148866874091</v>
      </c>
      <c r="E57" t="str">
        <f t="shared" si="2"/>
        <v/>
      </c>
      <c r="F57">
        <f t="shared" si="2"/>
        <v>109.80945729059897</v>
      </c>
      <c r="G57">
        <f t="shared" si="2"/>
        <v>142.78768098347101</v>
      </c>
      <c r="I57" s="1">
        <v>-7.5</v>
      </c>
      <c r="J57" t="str">
        <f t="shared" si="3"/>
        <v/>
      </c>
      <c r="K57" t="str">
        <f t="shared" si="3"/>
        <v/>
      </c>
      <c r="L57" t="str">
        <f t="shared" si="3"/>
        <v/>
      </c>
      <c r="M57">
        <f t="shared" si="3"/>
        <v>97.924815815489438</v>
      </c>
      <c r="N57">
        <f t="shared" si="3"/>
        <v>24.018344071051676</v>
      </c>
      <c r="O57">
        <f t="shared" si="3"/>
        <v>13.418068958673208</v>
      </c>
    </row>
    <row r="58" spans="1:15" x14ac:dyDescent="0.25">
      <c r="A58" s="1">
        <v>-2.5</v>
      </c>
      <c r="B58" t="str">
        <f t="shared" si="2"/>
        <v/>
      </c>
      <c r="C58" t="str">
        <f t="shared" si="2"/>
        <v/>
      </c>
      <c r="D58">
        <f t="shared" si="2"/>
        <v>215.93727751011855</v>
      </c>
      <c r="E58" t="str">
        <f t="shared" si="2"/>
        <v/>
      </c>
      <c r="F58">
        <f t="shared" si="2"/>
        <v>174.49394901752885</v>
      </c>
      <c r="G58">
        <f t="shared" si="2"/>
        <v>143.3963655251454</v>
      </c>
      <c r="I58" s="1">
        <v>-2.5</v>
      </c>
      <c r="J58" t="str">
        <f t="shared" si="3"/>
        <v/>
      </c>
      <c r="K58" t="str">
        <f t="shared" si="3"/>
        <v/>
      </c>
      <c r="L58" t="str">
        <f t="shared" si="3"/>
        <v/>
      </c>
      <c r="M58">
        <f t="shared" si="3"/>
        <v>163.77674687135016</v>
      </c>
      <c r="N58">
        <f t="shared" si="3"/>
        <v>84.204531718823262</v>
      </c>
      <c r="O58">
        <f t="shared" si="3"/>
        <v>26.999936031522406</v>
      </c>
    </row>
    <row r="59" spans="1:15" x14ac:dyDescent="0.25">
      <c r="A59" s="1">
        <v>2.5</v>
      </c>
      <c r="B59" t="str">
        <f t="shared" si="2"/>
        <v/>
      </c>
      <c r="C59">
        <f t="shared" si="2"/>
        <v>8.3186070000000001</v>
      </c>
      <c r="D59">
        <f t="shared" si="2"/>
        <v>267.55384415687342</v>
      </c>
      <c r="E59">
        <f t="shared" si="2"/>
        <v>52.748859014221921</v>
      </c>
      <c r="F59">
        <f t="shared" si="2"/>
        <v>0</v>
      </c>
      <c r="G59">
        <f t="shared" si="2"/>
        <v>0</v>
      </c>
      <c r="I59" s="1">
        <v>2.5</v>
      </c>
      <c r="J59" t="str">
        <f t="shared" si="3"/>
        <v/>
      </c>
      <c r="K59" t="str">
        <f t="shared" si="3"/>
        <v/>
      </c>
      <c r="L59" t="str">
        <f t="shared" si="3"/>
        <v/>
      </c>
      <c r="M59">
        <f t="shared" si="3"/>
        <v>189.19191699307373</v>
      </c>
      <c r="N59">
        <f t="shared" si="3"/>
        <v>57.347186296965099</v>
      </c>
      <c r="O59">
        <f t="shared" si="3"/>
        <v>0</v>
      </c>
    </row>
    <row r="60" spans="1:15" x14ac:dyDescent="0.25">
      <c r="A60" s="1">
        <v>7.5</v>
      </c>
      <c r="B60" t="str">
        <f t="shared" si="2"/>
        <v/>
      </c>
      <c r="C60" t="str">
        <f t="shared" si="2"/>
        <v/>
      </c>
      <c r="D60">
        <f t="shared" si="2"/>
        <v>190.20073067645441</v>
      </c>
      <c r="E60">
        <f t="shared" si="2"/>
        <v>145.96867260243005</v>
      </c>
      <c r="F60">
        <f t="shared" si="2"/>
        <v>160.74299677606112</v>
      </c>
      <c r="G60">
        <f t="shared" si="2"/>
        <v>304.59232031448278</v>
      </c>
      <c r="I60" s="1">
        <v>7.5</v>
      </c>
      <c r="J60" t="str">
        <f t="shared" si="3"/>
        <v/>
      </c>
      <c r="K60" t="str">
        <f t="shared" si="3"/>
        <v/>
      </c>
      <c r="L60">
        <f t="shared" si="3"/>
        <v>147.72372343928339</v>
      </c>
      <c r="M60">
        <f t="shared" si="3"/>
        <v>201.09373524191372</v>
      </c>
      <c r="N60">
        <f t="shared" si="3"/>
        <v>63.572313636300727</v>
      </c>
      <c r="O60">
        <f t="shared" si="3"/>
        <v>0</v>
      </c>
    </row>
    <row r="61" spans="1:15" x14ac:dyDescent="0.25">
      <c r="A61" s="1">
        <v>12.5</v>
      </c>
      <c r="B61" t="str">
        <f t="shared" si="2"/>
        <v/>
      </c>
      <c r="C61" t="str">
        <f t="shared" si="2"/>
        <v/>
      </c>
      <c r="D61">
        <f t="shared" si="2"/>
        <v>0</v>
      </c>
      <c r="E61">
        <f t="shared" si="2"/>
        <v>60.275874000000002</v>
      </c>
      <c r="F61">
        <f t="shared" si="2"/>
        <v>232.66611697994634</v>
      </c>
      <c r="G61">
        <f t="shared" si="2"/>
        <v>274.1061759641097</v>
      </c>
      <c r="I61" s="1">
        <v>12.5</v>
      </c>
      <c r="J61" t="str">
        <f t="shared" si="3"/>
        <v/>
      </c>
      <c r="K61" t="str">
        <f t="shared" si="3"/>
        <v/>
      </c>
      <c r="L61">
        <f t="shared" si="3"/>
        <v>43.265819999999998</v>
      </c>
      <c r="M61">
        <f t="shared" si="3"/>
        <v>95.245475999999996</v>
      </c>
      <c r="N61">
        <f t="shared" si="3"/>
        <v>68.570769268175681</v>
      </c>
      <c r="O61">
        <f t="shared" si="3"/>
        <v>11.204240596569578</v>
      </c>
    </row>
    <row r="62" spans="1:15" x14ac:dyDescent="0.25">
      <c r="A62" s="1">
        <v>17.5</v>
      </c>
      <c r="B62" t="str">
        <f t="shared" si="2"/>
        <v/>
      </c>
      <c r="C62" t="str">
        <f t="shared" si="2"/>
        <v/>
      </c>
      <c r="D62" t="str">
        <f t="shared" si="2"/>
        <v/>
      </c>
      <c r="E62">
        <f t="shared" si="2"/>
        <v>0</v>
      </c>
      <c r="F62">
        <f t="shared" si="2"/>
        <v>472.56751395478818</v>
      </c>
      <c r="G62" t="str">
        <f t="shared" si="2"/>
        <v/>
      </c>
      <c r="I62" s="1">
        <v>17.5</v>
      </c>
      <c r="J62" t="str">
        <f t="shared" si="3"/>
        <v/>
      </c>
      <c r="K62" t="str">
        <f t="shared" si="3"/>
        <v/>
      </c>
      <c r="L62">
        <f t="shared" si="3"/>
        <v>11.31471</v>
      </c>
      <c r="M62">
        <f t="shared" si="3"/>
        <v>26.128143000000001</v>
      </c>
      <c r="N62">
        <f t="shared" si="3"/>
        <v>132.61301453930062</v>
      </c>
      <c r="O62" t="str">
        <f t="shared" si="3"/>
        <v/>
      </c>
    </row>
    <row r="63" spans="1:15" x14ac:dyDescent="0.25">
      <c r="A63" s="1">
        <v>22.5</v>
      </c>
      <c r="B63" t="str">
        <f t="shared" si="2"/>
        <v/>
      </c>
      <c r="C63" t="str">
        <f t="shared" si="2"/>
        <v/>
      </c>
      <c r="D63">
        <f t="shared" si="2"/>
        <v>3.6945579999999999E-2</v>
      </c>
      <c r="E63">
        <f t="shared" si="2"/>
        <v>8.4865069999999996</v>
      </c>
      <c r="F63">
        <f t="shared" si="2"/>
        <v>1.1372203221966308</v>
      </c>
      <c r="G63" t="str">
        <f t="shared" si="2"/>
        <v/>
      </c>
      <c r="I63" s="1">
        <v>22.5</v>
      </c>
      <c r="J63" t="str">
        <f t="shared" si="3"/>
        <v/>
      </c>
      <c r="K63" t="str">
        <f t="shared" si="3"/>
        <v/>
      </c>
      <c r="L63" t="str">
        <f t="shared" si="3"/>
        <v/>
      </c>
      <c r="M63">
        <f t="shared" si="3"/>
        <v>107.393337</v>
      </c>
      <c r="N63" t="str">
        <f t="shared" si="3"/>
        <v/>
      </c>
      <c r="O63" t="str">
        <f t="shared" si="3"/>
        <v/>
      </c>
    </row>
    <row r="64" spans="1:15" x14ac:dyDescent="0.25">
      <c r="A64" s="1">
        <v>27.5</v>
      </c>
      <c r="B64" t="str">
        <f t="shared" si="2"/>
        <v/>
      </c>
      <c r="C64" t="str">
        <f t="shared" si="2"/>
        <v/>
      </c>
      <c r="D64">
        <f t="shared" si="2"/>
        <v>0</v>
      </c>
      <c r="E64">
        <f t="shared" si="2"/>
        <v>24.348323000000001</v>
      </c>
      <c r="F64">
        <f t="shared" si="2"/>
        <v>2.6345604130888614</v>
      </c>
      <c r="G64" t="str">
        <f t="shared" si="2"/>
        <v/>
      </c>
      <c r="I64" s="1">
        <v>27.5</v>
      </c>
      <c r="J64" t="str">
        <f t="shared" si="3"/>
        <v/>
      </c>
      <c r="K64" t="str">
        <f t="shared" si="3"/>
        <v/>
      </c>
      <c r="L64">
        <f t="shared" si="3"/>
        <v>0</v>
      </c>
      <c r="M64">
        <f t="shared" si="3"/>
        <v>3.399343</v>
      </c>
      <c r="N64">
        <f t="shared" si="3"/>
        <v>1.1180046379934259</v>
      </c>
      <c r="O64" t="str">
        <f t="shared" si="3"/>
        <v/>
      </c>
    </row>
    <row r="65" spans="1:15" x14ac:dyDescent="0.25">
      <c r="A65" s="1">
        <v>32.5</v>
      </c>
      <c r="B65" t="str">
        <f t="shared" ref="B65:G67" si="4">IF(B20="NA","",IF(B42="NA",$S$2*B20/1000,B42))</f>
        <v/>
      </c>
      <c r="C65" t="str">
        <f t="shared" si="4"/>
        <v/>
      </c>
      <c r="D65">
        <f t="shared" si="4"/>
        <v>0</v>
      </c>
      <c r="E65">
        <f t="shared" si="4"/>
        <v>37.393211999999998</v>
      </c>
      <c r="F65">
        <f t="shared" si="4"/>
        <v>0</v>
      </c>
      <c r="G65">
        <f t="shared" si="4"/>
        <v>45.957916270771349</v>
      </c>
      <c r="I65" s="1">
        <v>32.5</v>
      </c>
      <c r="J65" t="str">
        <f t="shared" ref="J65:O67" si="5">IF(J20="NA","",IF(J42="NA",$S$3*J20/1000,J42))</f>
        <v/>
      </c>
      <c r="K65" t="str">
        <f t="shared" si="5"/>
        <v/>
      </c>
      <c r="L65" t="str">
        <f t="shared" si="5"/>
        <v/>
      </c>
      <c r="M65">
        <f t="shared" si="5"/>
        <v>0</v>
      </c>
      <c r="N65">
        <f t="shared" si="5"/>
        <v>0</v>
      </c>
      <c r="O65">
        <f t="shared" si="5"/>
        <v>73.633574265667818</v>
      </c>
    </row>
    <row r="66" spans="1:15" x14ac:dyDescent="0.25">
      <c r="A66" s="1">
        <v>37.5</v>
      </c>
      <c r="B66" t="str">
        <f t="shared" si="4"/>
        <v/>
      </c>
      <c r="C66" t="str">
        <f t="shared" si="4"/>
        <v/>
      </c>
      <c r="D66">
        <f t="shared" si="4"/>
        <v>11.274275916443822</v>
      </c>
      <c r="E66">
        <f t="shared" si="4"/>
        <v>0</v>
      </c>
      <c r="F66">
        <f t="shared" si="4"/>
        <v>39.547150000000002</v>
      </c>
      <c r="G66">
        <f t="shared" si="4"/>
        <v>394.68277524530498</v>
      </c>
      <c r="I66" s="1">
        <v>37.5</v>
      </c>
      <c r="J66" t="str">
        <f t="shared" si="5"/>
        <v/>
      </c>
      <c r="K66" t="str">
        <f t="shared" si="5"/>
        <v/>
      </c>
      <c r="L66">
        <f t="shared" si="5"/>
        <v>4.3289139583105456</v>
      </c>
      <c r="M66">
        <f t="shared" si="5"/>
        <v>0</v>
      </c>
      <c r="N66">
        <f t="shared" si="5"/>
        <v>0</v>
      </c>
      <c r="O66">
        <f t="shared" si="5"/>
        <v>1061.0510966574795</v>
      </c>
    </row>
    <row r="67" spans="1:15" x14ac:dyDescent="0.25">
      <c r="A67" s="1">
        <v>42.5</v>
      </c>
      <c r="B67" t="str">
        <f t="shared" si="4"/>
        <v/>
      </c>
      <c r="C67" t="str">
        <f t="shared" si="4"/>
        <v/>
      </c>
      <c r="D67" t="str">
        <f t="shared" si="4"/>
        <v/>
      </c>
      <c r="E67" t="str">
        <f t="shared" si="4"/>
        <v/>
      </c>
      <c r="F67">
        <f t="shared" si="4"/>
        <v>261.60761603296908</v>
      </c>
      <c r="G67">
        <f t="shared" si="4"/>
        <v>192.10595378957447</v>
      </c>
      <c r="I67" s="1">
        <v>42.5</v>
      </c>
      <c r="J67" t="str">
        <f t="shared" si="5"/>
        <v/>
      </c>
      <c r="K67" t="str">
        <f t="shared" si="5"/>
        <v/>
      </c>
      <c r="L67" t="str">
        <f t="shared" si="5"/>
        <v/>
      </c>
      <c r="M67">
        <f t="shared" si="5"/>
        <v>94.031345284930268</v>
      </c>
      <c r="N67">
        <f t="shared" si="5"/>
        <v>0</v>
      </c>
      <c r="O67">
        <f t="shared" si="5"/>
        <v>163.97401357236913</v>
      </c>
    </row>
    <row r="69" spans="1:15" x14ac:dyDescent="0.25">
      <c r="A69" t="s">
        <v>14</v>
      </c>
      <c r="B69">
        <f>SUM(B48:G67)</f>
        <v>5404.109124323767</v>
      </c>
      <c r="I69" t="s">
        <v>15</v>
      </c>
      <c r="J69">
        <f>SUM(J48:O67)</f>
        <v>3236.6271080953352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9"/>
  <sheetViews>
    <sheetView topLeftCell="A46" workbookViewId="0">
      <selection activeCell="P24" sqref="P24:P44"/>
    </sheetView>
  </sheetViews>
  <sheetFormatPr defaultRowHeight="15" x14ac:dyDescent="0.25"/>
  <cols>
    <col min="1" max="1" width="23.5703125" customWidth="1"/>
    <col min="9" max="9" width="14.42578125" customWidth="1"/>
  </cols>
  <sheetData>
    <row r="1" spans="1:21" x14ac:dyDescent="0.25">
      <c r="A1" t="s">
        <v>2</v>
      </c>
      <c r="I1" t="s">
        <v>1</v>
      </c>
      <c r="R1" s="5" t="s">
        <v>10</v>
      </c>
      <c r="S1" s="5" t="s">
        <v>9</v>
      </c>
      <c r="T1" s="5" t="s">
        <v>11</v>
      </c>
      <c r="U1" s="5" t="s">
        <v>12</v>
      </c>
    </row>
    <row r="2" spans="1:21" x14ac:dyDescent="0.25">
      <c r="A2" s="1"/>
      <c r="B2">
        <v>-47.5</v>
      </c>
      <c r="C2">
        <v>-42.5</v>
      </c>
      <c r="D2">
        <v>-37.5</v>
      </c>
      <c r="E2">
        <v>-32.5</v>
      </c>
      <c r="F2">
        <v>-27.5</v>
      </c>
      <c r="G2">
        <v>-22.5</v>
      </c>
      <c r="I2" s="1"/>
      <c r="J2">
        <v>-47.5</v>
      </c>
      <c r="K2">
        <v>-42.5</v>
      </c>
      <c r="L2">
        <v>-37.5</v>
      </c>
      <c r="M2">
        <v>-32.5</v>
      </c>
      <c r="N2">
        <v>-27.5</v>
      </c>
      <c r="O2">
        <v>-22.5</v>
      </c>
      <c r="Q2" s="4">
        <v>0</v>
      </c>
      <c r="R2" s="3">
        <v>1.2653067915527612</v>
      </c>
      <c r="S2" s="3">
        <v>0.31589453394350858</v>
      </c>
      <c r="T2" s="3">
        <v>0.20417763942962855</v>
      </c>
      <c r="U2" s="3">
        <v>0.20877784972245617</v>
      </c>
    </row>
    <row r="3" spans="1:21" x14ac:dyDescent="0.25">
      <c r="A3" s="1">
        <v>-52.5</v>
      </c>
      <c r="B3" t="s">
        <v>0</v>
      </c>
      <c r="C3" t="s">
        <v>0</v>
      </c>
      <c r="D3">
        <v>914.48</v>
      </c>
      <c r="E3">
        <v>385790.5</v>
      </c>
      <c r="F3" t="s">
        <v>0</v>
      </c>
      <c r="G3" t="s">
        <v>0</v>
      </c>
      <c r="I3" s="1">
        <v>-52.5</v>
      </c>
      <c r="J3" t="s">
        <v>0</v>
      </c>
      <c r="K3">
        <v>1669.248</v>
      </c>
      <c r="L3">
        <v>2972.7040000000002</v>
      </c>
      <c r="M3">
        <v>214938.77</v>
      </c>
      <c r="N3" t="s">
        <v>0</v>
      </c>
      <c r="O3" t="s">
        <v>0</v>
      </c>
      <c r="Q3" s="4">
        <v>1</v>
      </c>
      <c r="R3" s="3">
        <v>0.94232442469252542</v>
      </c>
      <c r="S3" s="3">
        <v>0.29813457013158023</v>
      </c>
      <c r="T3" s="3">
        <v>0.21113297824678603</v>
      </c>
      <c r="U3" s="3">
        <v>0.44206557598526669</v>
      </c>
    </row>
    <row r="4" spans="1:21" x14ac:dyDescent="0.25">
      <c r="A4" s="1">
        <v>-47.5</v>
      </c>
      <c r="B4" t="s">
        <v>0</v>
      </c>
      <c r="C4" t="s">
        <v>0</v>
      </c>
      <c r="D4" t="s">
        <v>0</v>
      </c>
      <c r="E4">
        <v>834610.4</v>
      </c>
      <c r="F4">
        <v>518321.9</v>
      </c>
      <c r="G4">
        <v>58128.72</v>
      </c>
      <c r="I4" s="1">
        <v>-47.5</v>
      </c>
      <c r="J4" t="s">
        <v>0</v>
      </c>
      <c r="K4" t="s">
        <v>0</v>
      </c>
      <c r="L4" t="s">
        <v>0</v>
      </c>
      <c r="M4">
        <v>241895.78</v>
      </c>
      <c r="N4">
        <v>134162.01999999999</v>
      </c>
      <c r="O4">
        <v>88771.8</v>
      </c>
    </row>
    <row r="5" spans="1:21" x14ac:dyDescent="0.25">
      <c r="A5" s="1">
        <v>-42.5</v>
      </c>
      <c r="B5" t="s">
        <v>0</v>
      </c>
      <c r="C5" t="s">
        <v>0</v>
      </c>
      <c r="D5">
        <v>171800.24</v>
      </c>
      <c r="E5">
        <v>335092.09999999998</v>
      </c>
      <c r="F5">
        <v>375699.7</v>
      </c>
      <c r="G5">
        <v>415264.62</v>
      </c>
      <c r="I5" s="1">
        <v>-42.5</v>
      </c>
      <c r="J5" t="s">
        <v>0</v>
      </c>
      <c r="K5" t="s">
        <v>0</v>
      </c>
      <c r="L5">
        <v>154137.06</v>
      </c>
      <c r="M5">
        <v>178902.49</v>
      </c>
      <c r="N5">
        <v>514045.5</v>
      </c>
      <c r="O5">
        <v>195930.62100000001</v>
      </c>
    </row>
    <row r="6" spans="1:21" x14ac:dyDescent="0.25">
      <c r="A6" s="1">
        <v>-37.5</v>
      </c>
      <c r="B6" t="s">
        <v>0</v>
      </c>
      <c r="C6" t="s">
        <v>0</v>
      </c>
      <c r="D6" t="s">
        <v>0</v>
      </c>
      <c r="E6" t="s">
        <v>0</v>
      </c>
      <c r="F6">
        <v>139412.4</v>
      </c>
      <c r="G6">
        <v>501335.11</v>
      </c>
      <c r="I6" s="1">
        <v>-37.5</v>
      </c>
      <c r="J6" t="s">
        <v>0</v>
      </c>
      <c r="K6" t="s">
        <v>0</v>
      </c>
      <c r="L6" t="s">
        <v>0</v>
      </c>
      <c r="M6">
        <v>253545.14</v>
      </c>
      <c r="N6">
        <v>342331.07</v>
      </c>
      <c r="O6">
        <v>309864.61800000002</v>
      </c>
    </row>
    <row r="7" spans="1:21" x14ac:dyDescent="0.25">
      <c r="A7" s="1">
        <v>-32.5</v>
      </c>
      <c r="B7" t="s">
        <v>0</v>
      </c>
      <c r="C7" t="s">
        <v>0</v>
      </c>
      <c r="D7" t="s">
        <v>0</v>
      </c>
      <c r="E7" t="s">
        <v>0</v>
      </c>
      <c r="F7">
        <v>171024.2</v>
      </c>
      <c r="G7">
        <v>181254.76</v>
      </c>
      <c r="I7" s="1">
        <v>-32.5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>
        <v>300681.51299999998</v>
      </c>
    </row>
    <row r="8" spans="1:21" x14ac:dyDescent="0.25">
      <c r="A8" s="1">
        <v>-27.5</v>
      </c>
      <c r="B8" t="s">
        <v>0</v>
      </c>
      <c r="C8" t="s">
        <v>0</v>
      </c>
      <c r="D8" t="s">
        <v>0</v>
      </c>
      <c r="E8" t="s">
        <v>0</v>
      </c>
      <c r="F8">
        <v>201193.1</v>
      </c>
      <c r="G8">
        <v>325828.46999999997</v>
      </c>
      <c r="I8" s="1">
        <v>-27.5</v>
      </c>
      <c r="J8" t="s">
        <v>0</v>
      </c>
      <c r="K8" t="s">
        <v>0</v>
      </c>
      <c r="L8" t="s">
        <v>0</v>
      </c>
      <c r="M8">
        <v>123726.83</v>
      </c>
      <c r="N8">
        <v>51157.26</v>
      </c>
      <c r="O8">
        <v>343764.04800000001</v>
      </c>
    </row>
    <row r="9" spans="1:21" x14ac:dyDescent="0.25">
      <c r="A9" s="1">
        <v>-22.5</v>
      </c>
      <c r="B9" t="s">
        <v>0</v>
      </c>
      <c r="C9" t="s">
        <v>0</v>
      </c>
      <c r="D9" t="s">
        <v>0</v>
      </c>
      <c r="E9" t="s">
        <v>0</v>
      </c>
      <c r="F9">
        <v>181994.3</v>
      </c>
      <c r="G9">
        <v>148471.09</v>
      </c>
      <c r="I9" s="1">
        <v>-22.5</v>
      </c>
      <c r="J9" t="s">
        <v>0</v>
      </c>
      <c r="K9" t="s">
        <v>0</v>
      </c>
      <c r="L9" t="s">
        <v>0</v>
      </c>
      <c r="M9">
        <v>112247.98</v>
      </c>
      <c r="N9">
        <v>46275.77</v>
      </c>
      <c r="O9">
        <v>156462.65700000001</v>
      </c>
    </row>
    <row r="10" spans="1:21" x14ac:dyDescent="0.25">
      <c r="A10" s="1">
        <v>-17.5</v>
      </c>
      <c r="B10" t="s">
        <v>0</v>
      </c>
      <c r="C10" t="s">
        <v>0</v>
      </c>
      <c r="D10">
        <v>13540.91</v>
      </c>
      <c r="E10" t="s">
        <v>0</v>
      </c>
      <c r="F10">
        <v>198710.2</v>
      </c>
      <c r="G10">
        <v>86451.75</v>
      </c>
      <c r="I10" s="1">
        <v>-17.5</v>
      </c>
      <c r="J10" t="s">
        <v>0</v>
      </c>
      <c r="K10" t="s">
        <v>0</v>
      </c>
      <c r="L10" t="s">
        <v>0</v>
      </c>
      <c r="M10">
        <v>123548.04</v>
      </c>
      <c r="N10">
        <v>50462.2</v>
      </c>
      <c r="O10">
        <v>84967.762000000002</v>
      </c>
    </row>
    <row r="11" spans="1:21" x14ac:dyDescent="0.25">
      <c r="A11" s="1">
        <v>-12.5</v>
      </c>
      <c r="B11" t="s">
        <v>0</v>
      </c>
      <c r="C11" t="s">
        <v>0</v>
      </c>
      <c r="D11">
        <v>38075.69</v>
      </c>
      <c r="E11" t="s">
        <v>0</v>
      </c>
      <c r="F11">
        <v>270035.8</v>
      </c>
      <c r="G11">
        <v>172835.59</v>
      </c>
      <c r="I11" s="1">
        <v>-12.5</v>
      </c>
      <c r="J11" t="s">
        <v>0</v>
      </c>
      <c r="K11" t="s">
        <v>0</v>
      </c>
      <c r="L11" t="s">
        <v>0</v>
      </c>
      <c r="M11">
        <v>75476.02</v>
      </c>
      <c r="N11">
        <v>61643.74</v>
      </c>
      <c r="O11">
        <v>2148.384</v>
      </c>
    </row>
    <row r="12" spans="1:21" x14ac:dyDescent="0.25">
      <c r="A12" s="1">
        <v>-7.5</v>
      </c>
      <c r="B12" t="s">
        <v>0</v>
      </c>
      <c r="C12">
        <v>205139.9</v>
      </c>
      <c r="D12">
        <v>370476.46</v>
      </c>
      <c r="E12" t="s">
        <v>0</v>
      </c>
      <c r="F12">
        <v>347614.3</v>
      </c>
      <c r="G12">
        <v>452010.61</v>
      </c>
      <c r="I12" s="1">
        <v>-7.5</v>
      </c>
      <c r="J12" t="s">
        <v>0</v>
      </c>
      <c r="K12" t="s">
        <v>0</v>
      </c>
      <c r="L12" t="s">
        <v>0</v>
      </c>
      <c r="M12">
        <v>328458.44</v>
      </c>
      <c r="N12">
        <v>80562.09</v>
      </c>
      <c r="O12">
        <v>45006.752999999997</v>
      </c>
    </row>
    <row r="13" spans="1:21" x14ac:dyDescent="0.25">
      <c r="A13" s="1">
        <v>-2.5</v>
      </c>
      <c r="B13" t="s">
        <v>0</v>
      </c>
      <c r="C13" t="s">
        <v>0</v>
      </c>
      <c r="D13">
        <v>683573.96</v>
      </c>
      <c r="E13" t="s">
        <v>0</v>
      </c>
      <c r="F13">
        <v>552380.4</v>
      </c>
      <c r="G13">
        <v>453937.47</v>
      </c>
      <c r="I13" s="1">
        <v>-2.5</v>
      </c>
      <c r="J13" t="s">
        <v>0</v>
      </c>
      <c r="K13" t="s">
        <v>0</v>
      </c>
      <c r="L13" t="s">
        <v>0</v>
      </c>
      <c r="M13">
        <v>549338.32999999996</v>
      </c>
      <c r="N13">
        <v>282438</v>
      </c>
      <c r="O13">
        <v>90562.915999999997</v>
      </c>
    </row>
    <row r="14" spans="1:21" x14ac:dyDescent="0.25">
      <c r="A14" s="1">
        <v>2.5</v>
      </c>
      <c r="B14" t="s">
        <v>0</v>
      </c>
      <c r="C14">
        <v>293730</v>
      </c>
      <c r="D14">
        <v>846972.06</v>
      </c>
      <c r="E14">
        <v>166982.5</v>
      </c>
      <c r="F14">
        <v>537435.4</v>
      </c>
      <c r="G14">
        <v>682365.47</v>
      </c>
      <c r="I14" s="1">
        <v>2.5</v>
      </c>
      <c r="J14" t="s">
        <v>0</v>
      </c>
      <c r="K14" t="s">
        <v>0</v>
      </c>
      <c r="L14" t="s">
        <v>0</v>
      </c>
      <c r="M14">
        <v>634585.64</v>
      </c>
      <c r="N14">
        <v>192353.36</v>
      </c>
      <c r="O14">
        <v>206116.54300000001</v>
      </c>
    </row>
    <row r="15" spans="1:21" x14ac:dyDescent="0.25">
      <c r="A15" s="1">
        <v>7.5</v>
      </c>
      <c r="B15" t="s">
        <v>0</v>
      </c>
      <c r="C15" t="s">
        <v>0</v>
      </c>
      <c r="D15">
        <v>602102</v>
      </c>
      <c r="E15">
        <v>462080.4</v>
      </c>
      <c r="F15">
        <v>508850.2</v>
      </c>
      <c r="G15">
        <v>964221.56</v>
      </c>
      <c r="I15" s="1">
        <v>7.5</v>
      </c>
      <c r="J15" t="s">
        <v>0</v>
      </c>
      <c r="K15" t="s">
        <v>0</v>
      </c>
      <c r="L15">
        <v>495493.43900000001</v>
      </c>
      <c r="M15">
        <v>674506.6</v>
      </c>
      <c r="N15">
        <v>213233.62</v>
      </c>
      <c r="O15">
        <v>100791.838</v>
      </c>
    </row>
    <row r="16" spans="1:21" x14ac:dyDescent="0.25">
      <c r="A16" s="1">
        <v>12.5</v>
      </c>
      <c r="B16" t="s">
        <v>0</v>
      </c>
      <c r="C16" t="s">
        <v>0</v>
      </c>
      <c r="D16">
        <v>168476.36</v>
      </c>
      <c r="E16">
        <v>490793.5</v>
      </c>
      <c r="F16">
        <v>736531</v>
      </c>
      <c r="G16">
        <v>867714.21</v>
      </c>
      <c r="I16" s="1">
        <v>12.5</v>
      </c>
      <c r="J16" t="s">
        <v>0</v>
      </c>
      <c r="K16" t="s">
        <v>0</v>
      </c>
      <c r="L16">
        <v>466405.51299999998</v>
      </c>
      <c r="M16">
        <v>800062</v>
      </c>
      <c r="N16">
        <v>229999.39</v>
      </c>
      <c r="O16">
        <v>37581.152000000002</v>
      </c>
    </row>
    <row r="17" spans="1:15" x14ac:dyDescent="0.25">
      <c r="A17" s="1">
        <v>17.5</v>
      </c>
      <c r="B17" t="s">
        <v>0</v>
      </c>
      <c r="C17" t="s">
        <v>0</v>
      </c>
      <c r="D17" t="s">
        <v>0</v>
      </c>
      <c r="E17">
        <v>324631.09999999998</v>
      </c>
      <c r="F17">
        <v>1495966.1</v>
      </c>
      <c r="G17" t="s">
        <v>0</v>
      </c>
      <c r="I17" s="1">
        <v>17.5</v>
      </c>
      <c r="J17" t="s">
        <v>0</v>
      </c>
      <c r="K17" t="s">
        <v>0</v>
      </c>
      <c r="L17">
        <v>166336.63200000001</v>
      </c>
      <c r="M17">
        <v>752490.52</v>
      </c>
      <c r="N17">
        <v>444809.25</v>
      </c>
      <c r="O17" t="s">
        <v>0</v>
      </c>
    </row>
    <row r="18" spans="1:15" x14ac:dyDescent="0.25">
      <c r="A18" s="1">
        <v>22.5</v>
      </c>
      <c r="B18" t="s">
        <v>0</v>
      </c>
      <c r="C18" t="s">
        <v>0</v>
      </c>
      <c r="D18">
        <v>3240</v>
      </c>
      <c r="E18">
        <v>537548.4</v>
      </c>
      <c r="F18">
        <v>3600</v>
      </c>
      <c r="G18" t="s">
        <v>0</v>
      </c>
      <c r="I18" s="1">
        <v>22.5</v>
      </c>
      <c r="J18" t="s">
        <v>0</v>
      </c>
      <c r="K18" t="s">
        <v>0</v>
      </c>
      <c r="L18" t="s">
        <v>0</v>
      </c>
      <c r="M18">
        <v>1340268.8500000001</v>
      </c>
      <c r="N18" t="s">
        <v>0</v>
      </c>
      <c r="O18" t="s">
        <v>0</v>
      </c>
    </row>
    <row r="19" spans="1:15" x14ac:dyDescent="0.25">
      <c r="A19" s="1">
        <v>27.5</v>
      </c>
      <c r="B19" t="s">
        <v>0</v>
      </c>
      <c r="C19" t="s">
        <v>0</v>
      </c>
      <c r="D19">
        <v>40440</v>
      </c>
      <c r="E19">
        <v>292122.8</v>
      </c>
      <c r="F19">
        <v>8340</v>
      </c>
      <c r="G19" t="s">
        <v>0</v>
      </c>
      <c r="I19" s="1">
        <v>27.5</v>
      </c>
      <c r="J19" t="s">
        <v>0</v>
      </c>
      <c r="K19" t="s">
        <v>0</v>
      </c>
      <c r="L19">
        <v>13493</v>
      </c>
      <c r="M19">
        <v>263460</v>
      </c>
      <c r="N19">
        <v>3750</v>
      </c>
      <c r="O19" t="s">
        <v>0</v>
      </c>
    </row>
    <row r="20" spans="1:15" x14ac:dyDescent="0.25">
      <c r="A20" s="1">
        <v>32.5</v>
      </c>
      <c r="B20" t="s">
        <v>0</v>
      </c>
      <c r="C20" t="s">
        <v>0</v>
      </c>
      <c r="D20">
        <v>3600</v>
      </c>
      <c r="E20">
        <v>4404658.9000000004</v>
      </c>
      <c r="F20">
        <v>1186806.8999999999</v>
      </c>
      <c r="G20">
        <v>145485</v>
      </c>
      <c r="I20" s="1">
        <v>32.5</v>
      </c>
      <c r="J20" t="s">
        <v>0</v>
      </c>
      <c r="K20" t="s">
        <v>0</v>
      </c>
      <c r="L20" t="s">
        <v>0</v>
      </c>
      <c r="M20">
        <v>2131417</v>
      </c>
      <c r="N20">
        <v>35515</v>
      </c>
      <c r="O20">
        <v>246981</v>
      </c>
    </row>
    <row r="21" spans="1:15" x14ac:dyDescent="0.25">
      <c r="A21" s="1">
        <v>37.5</v>
      </c>
      <c r="B21" t="s">
        <v>0</v>
      </c>
      <c r="C21" t="s">
        <v>0</v>
      </c>
      <c r="D21">
        <v>35690</v>
      </c>
      <c r="E21">
        <v>560224.5</v>
      </c>
      <c r="F21">
        <v>3027729.6</v>
      </c>
      <c r="G21">
        <v>1249413.1200000001</v>
      </c>
      <c r="I21" s="1">
        <v>37.5</v>
      </c>
      <c r="J21" t="s">
        <v>0</v>
      </c>
      <c r="K21" t="s">
        <v>0</v>
      </c>
      <c r="L21">
        <v>14520</v>
      </c>
      <c r="M21">
        <v>1232038</v>
      </c>
      <c r="N21">
        <v>569678</v>
      </c>
      <c r="O21">
        <v>3558967</v>
      </c>
    </row>
    <row r="22" spans="1:15" x14ac:dyDescent="0.25">
      <c r="A22" s="1">
        <v>42.5</v>
      </c>
      <c r="B22" t="s">
        <v>0</v>
      </c>
      <c r="C22" t="s">
        <v>0</v>
      </c>
      <c r="D22" t="s">
        <v>0</v>
      </c>
      <c r="E22" t="s">
        <v>0</v>
      </c>
      <c r="F22">
        <v>828148.6</v>
      </c>
      <c r="G22">
        <v>608133.19999999995</v>
      </c>
      <c r="I22" s="1">
        <v>42.5</v>
      </c>
      <c r="J22" t="s">
        <v>0</v>
      </c>
      <c r="K22" t="s">
        <v>0</v>
      </c>
      <c r="L22" t="s">
        <v>0</v>
      </c>
      <c r="M22">
        <v>315399</v>
      </c>
      <c r="N22">
        <v>211014</v>
      </c>
      <c r="O22">
        <v>550000</v>
      </c>
    </row>
    <row r="23" spans="1:15" x14ac:dyDescent="0.25">
      <c r="A23" t="s">
        <v>8</v>
      </c>
    </row>
    <row r="24" spans="1:15" x14ac:dyDescent="0.25">
      <c r="A24" s="1"/>
      <c r="B24">
        <v>-47.5</v>
      </c>
      <c r="C24">
        <v>-42.5</v>
      </c>
      <c r="D24">
        <v>-37.5</v>
      </c>
      <c r="E24">
        <v>-32.5</v>
      </c>
      <c r="F24">
        <v>-27.5</v>
      </c>
      <c r="G24">
        <v>-22.5</v>
      </c>
      <c r="I24" s="1"/>
      <c r="J24">
        <v>-47.5</v>
      </c>
      <c r="K24">
        <v>-42.5</v>
      </c>
      <c r="L24">
        <v>-37.5</v>
      </c>
      <c r="M24">
        <v>-32.5</v>
      </c>
      <c r="N24">
        <v>-27.5</v>
      </c>
      <c r="O24">
        <v>-22.5</v>
      </c>
    </row>
    <row r="25" spans="1:15" x14ac:dyDescent="0.25">
      <c r="A25" s="1">
        <v>-52.5</v>
      </c>
      <c r="B25" t="s">
        <v>0</v>
      </c>
      <c r="C25" t="s">
        <v>0</v>
      </c>
      <c r="D25">
        <v>0</v>
      </c>
      <c r="E25">
        <v>125.382452</v>
      </c>
      <c r="F25" t="s">
        <v>0</v>
      </c>
      <c r="G25" t="s">
        <v>0</v>
      </c>
      <c r="I25" s="1">
        <v>-52.5</v>
      </c>
      <c r="J25" t="s">
        <v>0</v>
      </c>
      <c r="K25" t="s">
        <v>0</v>
      </c>
      <c r="L25">
        <v>0</v>
      </c>
      <c r="M25">
        <v>14.787741</v>
      </c>
      <c r="N25" t="s">
        <v>0</v>
      </c>
      <c r="O25" t="s">
        <v>0</v>
      </c>
    </row>
    <row r="26" spans="1:15" x14ac:dyDescent="0.25">
      <c r="A26" s="1">
        <v>-47.5</v>
      </c>
      <c r="B26" t="s">
        <v>0</v>
      </c>
      <c r="C26" t="s">
        <v>0</v>
      </c>
      <c r="D26" t="s">
        <v>0</v>
      </c>
      <c r="E26">
        <v>115.57425000000001</v>
      </c>
      <c r="F26">
        <v>132.56322</v>
      </c>
      <c r="G26" t="s">
        <v>0</v>
      </c>
      <c r="I26" s="1">
        <v>-47.5</v>
      </c>
      <c r="J26" t="s">
        <v>0</v>
      </c>
      <c r="K26" t="s">
        <v>0</v>
      </c>
      <c r="L26" t="s">
        <v>0</v>
      </c>
      <c r="M26">
        <v>7.6062640000000004</v>
      </c>
      <c r="N26">
        <v>3.1015510000000002</v>
      </c>
      <c r="O26">
        <v>21.9732178</v>
      </c>
    </row>
    <row r="27" spans="1:15" x14ac:dyDescent="0.25">
      <c r="A27" s="1">
        <v>-42.5</v>
      </c>
      <c r="B27" t="s">
        <v>0</v>
      </c>
      <c r="C27" t="s">
        <v>0</v>
      </c>
      <c r="D27">
        <v>0</v>
      </c>
      <c r="E27">
        <v>27.924340999999998</v>
      </c>
      <c r="F27">
        <v>114.41569</v>
      </c>
      <c r="G27">
        <v>26.63897</v>
      </c>
      <c r="I27" s="1">
        <v>-42.5</v>
      </c>
      <c r="J27" t="s">
        <v>0</v>
      </c>
      <c r="K27" t="s">
        <v>0</v>
      </c>
      <c r="L27">
        <v>18.34965</v>
      </c>
      <c r="M27">
        <v>0</v>
      </c>
      <c r="N27">
        <v>9.4772400000000001</v>
      </c>
      <c r="O27">
        <v>0.44248110000000002</v>
      </c>
    </row>
    <row r="28" spans="1:15" x14ac:dyDescent="0.25">
      <c r="A28" s="1">
        <v>-37.5</v>
      </c>
      <c r="B28" t="s">
        <v>0</v>
      </c>
      <c r="C28" t="s">
        <v>0</v>
      </c>
      <c r="D28" t="s">
        <v>0</v>
      </c>
      <c r="E28" t="s">
        <v>0</v>
      </c>
      <c r="F28">
        <v>19.672640000000001</v>
      </c>
      <c r="G28">
        <v>0</v>
      </c>
      <c r="I28" s="1">
        <v>-37.5</v>
      </c>
      <c r="J28" t="s">
        <v>0</v>
      </c>
      <c r="K28" t="s">
        <v>0</v>
      </c>
      <c r="L28" t="s">
        <v>0</v>
      </c>
      <c r="M28">
        <v>6.2308190000000003</v>
      </c>
      <c r="N28">
        <v>6.3199579999999997</v>
      </c>
      <c r="O28">
        <v>0</v>
      </c>
    </row>
    <row r="29" spans="1:15" x14ac:dyDescent="0.25">
      <c r="A29" s="1">
        <v>-32.5</v>
      </c>
      <c r="B29" t="s">
        <v>0</v>
      </c>
      <c r="C29" t="s">
        <v>0</v>
      </c>
      <c r="D29" t="s">
        <v>0</v>
      </c>
      <c r="E29" t="s">
        <v>0</v>
      </c>
      <c r="F29">
        <v>0</v>
      </c>
      <c r="G29" t="s">
        <v>0</v>
      </c>
      <c r="I29" s="1">
        <v>-32.5</v>
      </c>
      <c r="J29" t="s">
        <v>0</v>
      </c>
      <c r="K29" t="s">
        <v>0</v>
      </c>
      <c r="L29" t="s">
        <v>0</v>
      </c>
      <c r="M29" t="s">
        <v>0</v>
      </c>
      <c r="N29" t="s">
        <v>0</v>
      </c>
      <c r="O29">
        <v>0</v>
      </c>
    </row>
    <row r="30" spans="1:15" x14ac:dyDescent="0.25">
      <c r="A30" s="1">
        <v>-27.5</v>
      </c>
      <c r="B30" t="s">
        <v>0</v>
      </c>
      <c r="C30" t="s">
        <v>0</v>
      </c>
      <c r="D30" t="s">
        <v>0</v>
      </c>
      <c r="E30" t="s">
        <v>0</v>
      </c>
      <c r="F30">
        <v>202.37862999999999</v>
      </c>
      <c r="G30" t="s">
        <v>0</v>
      </c>
      <c r="I30" s="1">
        <v>-27.5</v>
      </c>
      <c r="J30" t="s">
        <v>0</v>
      </c>
      <c r="K30" t="s">
        <v>0</v>
      </c>
      <c r="L30" t="s">
        <v>0</v>
      </c>
      <c r="M30" t="s">
        <v>0</v>
      </c>
      <c r="N30" t="s">
        <v>0</v>
      </c>
      <c r="O30">
        <v>0</v>
      </c>
    </row>
    <row r="31" spans="1:15" x14ac:dyDescent="0.25">
      <c r="A31" s="1">
        <v>-22.5</v>
      </c>
      <c r="B31" t="s">
        <v>0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I31" s="1">
        <v>-22.5</v>
      </c>
      <c r="J31" t="s">
        <v>0</v>
      </c>
      <c r="K31" t="s">
        <v>0</v>
      </c>
      <c r="L31" t="s">
        <v>0</v>
      </c>
      <c r="M31" t="s">
        <v>0</v>
      </c>
      <c r="N31" t="s">
        <v>0</v>
      </c>
      <c r="O31">
        <v>0</v>
      </c>
    </row>
    <row r="32" spans="1:15" x14ac:dyDescent="0.25">
      <c r="A32" s="1">
        <v>-17.5</v>
      </c>
      <c r="B32" t="s">
        <v>0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I32" s="1">
        <v>-17.5</v>
      </c>
      <c r="J32" t="s">
        <v>0</v>
      </c>
      <c r="K32" t="s">
        <v>0</v>
      </c>
      <c r="L32" t="s">
        <v>0</v>
      </c>
      <c r="M32">
        <v>0</v>
      </c>
      <c r="N32" t="s">
        <v>0</v>
      </c>
      <c r="O32" t="s">
        <v>0</v>
      </c>
    </row>
    <row r="33" spans="1:15" x14ac:dyDescent="0.25">
      <c r="A33" s="1">
        <v>-12.5</v>
      </c>
      <c r="B33" t="s">
        <v>0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I33" s="1">
        <v>-12.5</v>
      </c>
      <c r="J33" t="s">
        <v>0</v>
      </c>
      <c r="K33" t="s">
        <v>0</v>
      </c>
      <c r="L33" t="s">
        <v>0</v>
      </c>
      <c r="M33" t="s">
        <v>0</v>
      </c>
      <c r="N33" t="s">
        <v>0</v>
      </c>
      <c r="O33" t="s">
        <v>0</v>
      </c>
    </row>
    <row r="34" spans="1:15" x14ac:dyDescent="0.25">
      <c r="A34" s="1">
        <v>-7.5</v>
      </c>
      <c r="B34" t="s">
        <v>0</v>
      </c>
      <c r="C34">
        <v>17.921814999999999</v>
      </c>
      <c r="D34" t="s">
        <v>0</v>
      </c>
      <c r="E34" t="s">
        <v>0</v>
      </c>
      <c r="F34" t="s">
        <v>0</v>
      </c>
      <c r="G34" t="s">
        <v>0</v>
      </c>
      <c r="I34" s="1">
        <v>-7.5</v>
      </c>
      <c r="J34" t="s">
        <v>0</v>
      </c>
      <c r="K34" t="s">
        <v>0</v>
      </c>
      <c r="L34" t="s">
        <v>0</v>
      </c>
      <c r="M34" t="s">
        <v>0</v>
      </c>
      <c r="N34" t="s">
        <v>0</v>
      </c>
      <c r="O34" t="s">
        <v>0</v>
      </c>
    </row>
    <row r="35" spans="1:15" x14ac:dyDescent="0.25">
      <c r="A35" s="1">
        <v>-2.5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I35" s="1">
        <v>-2.5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</row>
    <row r="36" spans="1:15" x14ac:dyDescent="0.25">
      <c r="A36" s="1">
        <v>2.5</v>
      </c>
      <c r="B36" t="s">
        <v>0</v>
      </c>
      <c r="C36">
        <v>8.3186070000000001</v>
      </c>
      <c r="D36" t="s">
        <v>0</v>
      </c>
      <c r="E36" t="s">
        <v>0</v>
      </c>
      <c r="F36">
        <v>0</v>
      </c>
      <c r="G36">
        <v>0</v>
      </c>
      <c r="I36" s="1">
        <v>2.5</v>
      </c>
      <c r="J36" t="s">
        <v>0</v>
      </c>
      <c r="K36" t="s">
        <v>0</v>
      </c>
      <c r="L36" t="s">
        <v>0</v>
      </c>
      <c r="M36" t="s">
        <v>0</v>
      </c>
      <c r="N36" t="s">
        <v>0</v>
      </c>
      <c r="O36">
        <v>0</v>
      </c>
    </row>
    <row r="37" spans="1:15" x14ac:dyDescent="0.25">
      <c r="A37" s="1">
        <v>7.5</v>
      </c>
      <c r="B37" t="s">
        <v>0</v>
      </c>
      <c r="C37" t="s">
        <v>0</v>
      </c>
      <c r="D37" t="s">
        <v>0</v>
      </c>
      <c r="E37" t="s">
        <v>0</v>
      </c>
      <c r="F37" t="s">
        <v>0</v>
      </c>
      <c r="G37" t="s">
        <v>0</v>
      </c>
      <c r="I37" s="1">
        <v>7.5</v>
      </c>
      <c r="J37" t="s">
        <v>0</v>
      </c>
      <c r="K37" t="s">
        <v>0</v>
      </c>
      <c r="L37" t="s">
        <v>0</v>
      </c>
      <c r="M37" t="s">
        <v>0</v>
      </c>
      <c r="N37" t="s">
        <v>0</v>
      </c>
      <c r="O37">
        <v>0</v>
      </c>
    </row>
    <row r="38" spans="1:15" x14ac:dyDescent="0.25">
      <c r="A38" s="1">
        <v>12.5</v>
      </c>
      <c r="B38" t="s">
        <v>0</v>
      </c>
      <c r="C38" t="s">
        <v>0</v>
      </c>
      <c r="D38">
        <v>0</v>
      </c>
      <c r="E38">
        <v>60.275874000000002</v>
      </c>
      <c r="F38" t="s">
        <v>0</v>
      </c>
      <c r="G38" t="s">
        <v>0</v>
      </c>
      <c r="I38" s="1">
        <v>12.5</v>
      </c>
      <c r="J38" t="s">
        <v>0</v>
      </c>
      <c r="K38" t="s">
        <v>0</v>
      </c>
      <c r="L38">
        <v>43.265819999999998</v>
      </c>
      <c r="M38">
        <v>95.245475999999996</v>
      </c>
      <c r="N38" t="s">
        <v>0</v>
      </c>
      <c r="O38" t="s">
        <v>0</v>
      </c>
    </row>
    <row r="39" spans="1:15" x14ac:dyDescent="0.25">
      <c r="A39" s="1">
        <v>17.5</v>
      </c>
      <c r="B39" t="s">
        <v>0</v>
      </c>
      <c r="C39" t="s">
        <v>0</v>
      </c>
      <c r="D39" t="s">
        <v>0</v>
      </c>
      <c r="E39">
        <v>0</v>
      </c>
      <c r="F39" t="s">
        <v>0</v>
      </c>
      <c r="G39" t="s">
        <v>0</v>
      </c>
      <c r="I39" s="1">
        <v>17.5</v>
      </c>
      <c r="J39" t="s">
        <v>0</v>
      </c>
      <c r="K39" t="s">
        <v>0</v>
      </c>
      <c r="L39">
        <v>11.31471</v>
      </c>
      <c r="M39">
        <v>26.128143000000001</v>
      </c>
      <c r="N39" t="s">
        <v>0</v>
      </c>
      <c r="O39" t="s">
        <v>0</v>
      </c>
    </row>
    <row r="40" spans="1:15" x14ac:dyDescent="0.25">
      <c r="A40" s="1">
        <v>22.5</v>
      </c>
      <c r="B40" t="s">
        <v>0</v>
      </c>
      <c r="C40" t="s">
        <v>0</v>
      </c>
      <c r="D40">
        <v>3.6945579999999999E-2</v>
      </c>
      <c r="E40">
        <v>8.4865069999999996</v>
      </c>
      <c r="F40" t="s">
        <v>0</v>
      </c>
      <c r="G40" t="s">
        <v>0</v>
      </c>
      <c r="I40" s="1">
        <v>22.5</v>
      </c>
      <c r="J40" t="s">
        <v>0</v>
      </c>
      <c r="K40" t="s">
        <v>0</v>
      </c>
      <c r="L40" t="s">
        <v>0</v>
      </c>
      <c r="M40">
        <v>107.393337</v>
      </c>
      <c r="N40" t="s">
        <v>0</v>
      </c>
      <c r="O40" t="s">
        <v>0</v>
      </c>
    </row>
    <row r="41" spans="1:15" x14ac:dyDescent="0.25">
      <c r="A41" s="1">
        <v>27.5</v>
      </c>
      <c r="B41" t="s">
        <v>0</v>
      </c>
      <c r="C41" t="s">
        <v>0</v>
      </c>
      <c r="D41">
        <v>0</v>
      </c>
      <c r="E41">
        <v>24.348323000000001</v>
      </c>
      <c r="F41" t="s">
        <v>0</v>
      </c>
      <c r="G41" t="s">
        <v>0</v>
      </c>
      <c r="I41" s="1">
        <v>27.5</v>
      </c>
      <c r="J41" t="s">
        <v>0</v>
      </c>
      <c r="K41" t="s">
        <v>0</v>
      </c>
      <c r="L41">
        <v>0</v>
      </c>
      <c r="M41">
        <v>3.399343</v>
      </c>
      <c r="N41" t="s">
        <v>0</v>
      </c>
      <c r="O41" t="s">
        <v>0</v>
      </c>
    </row>
    <row r="42" spans="1:15" x14ac:dyDescent="0.25">
      <c r="A42" s="1">
        <v>32.5</v>
      </c>
      <c r="B42" t="s">
        <v>0</v>
      </c>
      <c r="C42" t="s">
        <v>0</v>
      </c>
      <c r="D42">
        <v>0</v>
      </c>
      <c r="E42">
        <v>37.393211999999998</v>
      </c>
      <c r="F42">
        <v>0</v>
      </c>
      <c r="G42" t="s">
        <v>0</v>
      </c>
      <c r="I42" s="1">
        <v>32.5</v>
      </c>
      <c r="J42" t="s">
        <v>0</v>
      </c>
      <c r="K42" t="s">
        <v>0</v>
      </c>
      <c r="L42" t="s">
        <v>0</v>
      </c>
      <c r="M42">
        <v>0</v>
      </c>
      <c r="N42">
        <v>0</v>
      </c>
      <c r="O42" t="s">
        <v>0</v>
      </c>
    </row>
    <row r="43" spans="1:15" x14ac:dyDescent="0.25">
      <c r="A43" s="1">
        <v>37.5</v>
      </c>
      <c r="B43" t="s">
        <v>0</v>
      </c>
      <c r="C43" t="s">
        <v>0</v>
      </c>
      <c r="D43" t="s">
        <v>0</v>
      </c>
      <c r="E43">
        <v>0</v>
      </c>
      <c r="F43">
        <v>39.547150000000002</v>
      </c>
      <c r="G43" t="s">
        <v>0</v>
      </c>
      <c r="I43" s="1">
        <v>37.5</v>
      </c>
      <c r="J43" t="s">
        <v>0</v>
      </c>
      <c r="K43" t="s">
        <v>0</v>
      </c>
      <c r="L43" t="s">
        <v>0</v>
      </c>
      <c r="M43">
        <v>0</v>
      </c>
      <c r="N43">
        <v>0</v>
      </c>
      <c r="O43" t="s">
        <v>0</v>
      </c>
    </row>
    <row r="44" spans="1:15" x14ac:dyDescent="0.25">
      <c r="A44" s="1">
        <v>42.5</v>
      </c>
      <c r="B44" t="s">
        <v>0</v>
      </c>
      <c r="C44" t="s">
        <v>0</v>
      </c>
      <c r="D44" t="s">
        <v>0</v>
      </c>
      <c r="E44" t="s">
        <v>0</v>
      </c>
      <c r="F44" t="s">
        <v>0</v>
      </c>
      <c r="G44" t="s">
        <v>0</v>
      </c>
      <c r="I44" s="1">
        <v>42.5</v>
      </c>
      <c r="J44" t="s">
        <v>0</v>
      </c>
      <c r="K44" t="s">
        <v>0</v>
      </c>
      <c r="L44" t="s">
        <v>0</v>
      </c>
      <c r="M44" t="s">
        <v>0</v>
      </c>
      <c r="N44">
        <v>0</v>
      </c>
      <c r="O44" t="s">
        <v>0</v>
      </c>
    </row>
    <row r="46" spans="1:15" x14ac:dyDescent="0.25">
      <c r="A46" t="s">
        <v>13</v>
      </c>
      <c r="I46" t="s">
        <v>13</v>
      </c>
    </row>
    <row r="47" spans="1:15" x14ac:dyDescent="0.25">
      <c r="A47" s="1"/>
      <c r="B47">
        <v>-47.5</v>
      </c>
      <c r="C47">
        <v>-42.5</v>
      </c>
      <c r="D47">
        <v>-37.5</v>
      </c>
      <c r="E47">
        <v>-32.5</v>
      </c>
      <c r="F47">
        <v>-27.5</v>
      </c>
      <c r="G47">
        <v>-22.5</v>
      </c>
      <c r="I47" s="1"/>
      <c r="J47">
        <v>-47.5</v>
      </c>
      <c r="K47">
        <v>-42.5</v>
      </c>
      <c r="L47">
        <v>-37.5</v>
      </c>
      <c r="M47">
        <v>-32.5</v>
      </c>
      <c r="N47">
        <v>-27.5</v>
      </c>
      <c r="O47">
        <v>-22.5</v>
      </c>
    </row>
    <row r="48" spans="1:15" x14ac:dyDescent="0.25">
      <c r="A48" s="1">
        <v>-52.5</v>
      </c>
      <c r="B48" t="str">
        <f>IF(B3="NA","",IF(B25="NA",$R$2*B3/1000,B25))</f>
        <v/>
      </c>
      <c r="C48" t="str">
        <f t="shared" ref="C48:G48" si="0">IF(C3="NA","",IF(C25="NA",$R$2*C3/1000,C25))</f>
        <v/>
      </c>
      <c r="D48">
        <f t="shared" si="0"/>
        <v>0</v>
      </c>
      <c r="E48">
        <f t="shared" si="0"/>
        <v>125.382452</v>
      </c>
      <c r="F48" t="str">
        <f t="shared" si="0"/>
        <v/>
      </c>
      <c r="G48" t="str">
        <f t="shared" si="0"/>
        <v/>
      </c>
      <c r="I48" s="1">
        <v>-52.5</v>
      </c>
      <c r="J48" t="str">
        <f>IF(J3="NA","",IF(J25="NA",$R$3*J3/1000,J25))</f>
        <v/>
      </c>
      <c r="K48">
        <f t="shared" ref="K48:O48" si="1">IF(K3="NA","",IF(K25="NA",$R$3*K3/1000,K25))</f>
        <v>1.5729731612691487</v>
      </c>
      <c r="L48">
        <f t="shared" si="1"/>
        <v>0</v>
      </c>
      <c r="M48">
        <f t="shared" si="1"/>
        <v>14.787741</v>
      </c>
      <c r="N48" t="str">
        <f t="shared" si="1"/>
        <v/>
      </c>
      <c r="O48" t="str">
        <f t="shared" si="1"/>
        <v/>
      </c>
    </row>
    <row r="49" spans="1:15" x14ac:dyDescent="0.25">
      <c r="A49" s="1">
        <v>-47.5</v>
      </c>
      <c r="B49" t="str">
        <f t="shared" ref="B49:G64" si="2">IF(B4="NA","",IF(B26="NA",$R$2*B4/1000,B26))</f>
        <v/>
      </c>
      <c r="C49" t="str">
        <f t="shared" si="2"/>
        <v/>
      </c>
      <c r="D49" t="str">
        <f t="shared" si="2"/>
        <v/>
      </c>
      <c r="E49">
        <f t="shared" si="2"/>
        <v>115.57425000000001</v>
      </c>
      <c r="F49">
        <f t="shared" si="2"/>
        <v>132.56322</v>
      </c>
      <c r="G49">
        <f t="shared" si="2"/>
        <v>73.550664200268812</v>
      </c>
      <c r="I49" s="1">
        <v>-47.5</v>
      </c>
      <c r="J49" t="str">
        <f t="shared" ref="J49:O64" si="3">IF(J4="NA","",IF(J26="NA",$R$3*J4/1000,J26))</f>
        <v/>
      </c>
      <c r="K49" t="str">
        <f t="shared" si="3"/>
        <v/>
      </c>
      <c r="L49" t="str">
        <f t="shared" si="3"/>
        <v/>
      </c>
      <c r="M49">
        <f t="shared" si="3"/>
        <v>7.6062640000000004</v>
      </c>
      <c r="N49">
        <f t="shared" si="3"/>
        <v>3.1015510000000002</v>
      </c>
      <c r="O49">
        <f t="shared" si="3"/>
        <v>21.9732178</v>
      </c>
    </row>
    <row r="50" spans="1:15" x14ac:dyDescent="0.25">
      <c r="A50" s="1">
        <v>-42.5</v>
      </c>
      <c r="B50" t="str">
        <f t="shared" si="2"/>
        <v/>
      </c>
      <c r="C50" t="str">
        <f t="shared" si="2"/>
        <v/>
      </c>
      <c r="D50">
        <f t="shared" si="2"/>
        <v>0</v>
      </c>
      <c r="E50">
        <f t="shared" si="2"/>
        <v>27.924340999999998</v>
      </c>
      <c r="F50">
        <f t="shared" si="2"/>
        <v>114.41569</v>
      </c>
      <c r="G50">
        <f t="shared" si="2"/>
        <v>26.63897</v>
      </c>
      <c r="I50" s="1">
        <v>-42.5</v>
      </c>
      <c r="J50" t="str">
        <f t="shared" si="3"/>
        <v/>
      </c>
      <c r="K50" t="str">
        <f t="shared" si="3"/>
        <v/>
      </c>
      <c r="L50">
        <f t="shared" si="3"/>
        <v>18.34965</v>
      </c>
      <c r="M50">
        <f t="shared" si="3"/>
        <v>0</v>
      </c>
      <c r="N50">
        <f t="shared" si="3"/>
        <v>9.4772400000000001</v>
      </c>
      <c r="O50">
        <f t="shared" si="3"/>
        <v>0.44248110000000002</v>
      </c>
    </row>
    <row r="51" spans="1:15" x14ac:dyDescent="0.25">
      <c r="A51" s="1">
        <v>-37.5</v>
      </c>
      <c r="B51" t="str">
        <f t="shared" si="2"/>
        <v/>
      </c>
      <c r="C51" t="str">
        <f t="shared" si="2"/>
        <v/>
      </c>
      <c r="D51" t="str">
        <f t="shared" si="2"/>
        <v/>
      </c>
      <c r="E51" t="str">
        <f t="shared" si="2"/>
        <v/>
      </c>
      <c r="F51">
        <f t="shared" si="2"/>
        <v>19.672640000000001</v>
      </c>
      <c r="G51">
        <f t="shared" si="2"/>
        <v>0</v>
      </c>
      <c r="I51" s="1">
        <v>-37.5</v>
      </c>
      <c r="J51" t="str">
        <f t="shared" si="3"/>
        <v/>
      </c>
      <c r="K51" t="str">
        <f t="shared" si="3"/>
        <v/>
      </c>
      <c r="L51" t="str">
        <f t="shared" si="3"/>
        <v/>
      </c>
      <c r="M51">
        <f t="shared" si="3"/>
        <v>6.2308190000000003</v>
      </c>
      <c r="N51">
        <f t="shared" si="3"/>
        <v>6.3199579999999997</v>
      </c>
      <c r="O51">
        <f t="shared" si="3"/>
        <v>0</v>
      </c>
    </row>
    <row r="52" spans="1:15" x14ac:dyDescent="0.25">
      <c r="A52" s="1">
        <v>-32.5</v>
      </c>
      <c r="B52" t="str">
        <f t="shared" si="2"/>
        <v/>
      </c>
      <c r="C52" t="str">
        <f t="shared" si="2"/>
        <v/>
      </c>
      <c r="D52" t="str">
        <f t="shared" si="2"/>
        <v/>
      </c>
      <c r="E52" t="str">
        <f t="shared" si="2"/>
        <v/>
      </c>
      <c r="F52">
        <f t="shared" si="2"/>
        <v>0</v>
      </c>
      <c r="G52">
        <f t="shared" si="2"/>
        <v>229.34287882926577</v>
      </c>
      <c r="I52" s="1">
        <v>-32.5</v>
      </c>
      <c r="J52" t="str">
        <f t="shared" si="3"/>
        <v/>
      </c>
      <c r="K52" t="str">
        <f t="shared" si="3"/>
        <v/>
      </c>
      <c r="L52" t="str">
        <f t="shared" si="3"/>
        <v/>
      </c>
      <c r="M52" t="str">
        <f t="shared" si="3"/>
        <v/>
      </c>
      <c r="N52" t="str">
        <f t="shared" si="3"/>
        <v/>
      </c>
      <c r="O52">
        <f t="shared" si="3"/>
        <v>0</v>
      </c>
    </row>
    <row r="53" spans="1:15" x14ac:dyDescent="0.25">
      <c r="A53" s="1">
        <v>-27.5</v>
      </c>
      <c r="B53" t="str">
        <f t="shared" si="2"/>
        <v/>
      </c>
      <c r="C53" t="str">
        <f t="shared" si="2"/>
        <v/>
      </c>
      <c r="D53" t="str">
        <f t="shared" si="2"/>
        <v/>
      </c>
      <c r="E53" t="str">
        <f t="shared" si="2"/>
        <v/>
      </c>
      <c r="F53">
        <f t="shared" si="2"/>
        <v>202.37862999999999</v>
      </c>
      <c r="G53">
        <f t="shared" si="2"/>
        <v>412.27297597224504</v>
      </c>
      <c r="I53" s="1">
        <v>-27.5</v>
      </c>
      <c r="J53" t="str">
        <f t="shared" si="3"/>
        <v/>
      </c>
      <c r="K53" t="str">
        <f t="shared" si="3"/>
        <v/>
      </c>
      <c r="L53" t="str">
        <f t="shared" si="3"/>
        <v/>
      </c>
      <c r="M53">
        <f t="shared" si="3"/>
        <v>116.5908138987799</v>
      </c>
      <c r="N53">
        <f t="shared" si="3"/>
        <v>48.206735598345944</v>
      </c>
      <c r="O53">
        <f t="shared" si="3"/>
        <v>0</v>
      </c>
    </row>
    <row r="54" spans="1:15" x14ac:dyDescent="0.25">
      <c r="A54" s="1">
        <v>-22.5</v>
      </c>
      <c r="B54" t="str">
        <f t="shared" si="2"/>
        <v/>
      </c>
      <c r="C54" t="str">
        <f t="shared" si="2"/>
        <v/>
      </c>
      <c r="D54" t="str">
        <f t="shared" si="2"/>
        <v/>
      </c>
      <c r="E54" t="str">
        <f t="shared" si="2"/>
        <v/>
      </c>
      <c r="F54">
        <f t="shared" si="2"/>
        <v>230.27862381389068</v>
      </c>
      <c r="G54">
        <f t="shared" si="2"/>
        <v>187.86147852624123</v>
      </c>
      <c r="I54" s="1">
        <v>-22.5</v>
      </c>
      <c r="J54" t="str">
        <f t="shared" si="3"/>
        <v/>
      </c>
      <c r="K54" t="str">
        <f t="shared" si="3"/>
        <v/>
      </c>
      <c r="L54" t="str">
        <f t="shared" si="3"/>
        <v/>
      </c>
      <c r="M54">
        <f t="shared" si="3"/>
        <v>105.77401317639809</v>
      </c>
      <c r="N54">
        <f t="shared" si="3"/>
        <v>43.606788342453626</v>
      </c>
      <c r="O54">
        <f t="shared" si="3"/>
        <v>0</v>
      </c>
    </row>
    <row r="55" spans="1:15" x14ac:dyDescent="0.25">
      <c r="A55" s="1">
        <v>-17.5</v>
      </c>
      <c r="B55" t="str">
        <f t="shared" si="2"/>
        <v/>
      </c>
      <c r="C55" t="str">
        <f t="shared" si="2"/>
        <v/>
      </c>
      <c r="D55">
        <f t="shared" si="2"/>
        <v>17.133405386804696</v>
      </c>
      <c r="E55" t="str">
        <f t="shared" si="2"/>
        <v/>
      </c>
      <c r="F55">
        <f t="shared" si="2"/>
        <v>251.42936561080748</v>
      </c>
      <c r="G55">
        <f t="shared" si="2"/>
        <v>109.38798641662143</v>
      </c>
      <c r="I55" s="1">
        <v>-17.5</v>
      </c>
      <c r="J55" t="str">
        <f t="shared" si="3"/>
        <v/>
      </c>
      <c r="K55" t="str">
        <f t="shared" si="3"/>
        <v/>
      </c>
      <c r="L55" t="str">
        <f t="shared" si="3"/>
        <v/>
      </c>
      <c r="M55">
        <f t="shared" si="3"/>
        <v>0</v>
      </c>
      <c r="N55">
        <f t="shared" si="3"/>
        <v>47.551763583719158</v>
      </c>
      <c r="O55">
        <f t="shared" si="3"/>
        <v>80.067197444061435</v>
      </c>
    </row>
    <row r="56" spans="1:15" x14ac:dyDescent="0.25">
      <c r="A56" s="1">
        <v>-12.5</v>
      </c>
      <c r="B56" t="str">
        <f t="shared" si="2"/>
        <v/>
      </c>
      <c r="C56" t="str">
        <f t="shared" si="2"/>
        <v/>
      </c>
      <c r="D56">
        <f t="shared" si="2"/>
        <v>48.177429150057556</v>
      </c>
      <c r="E56" t="str">
        <f t="shared" si="2"/>
        <v/>
      </c>
      <c r="F56">
        <f t="shared" si="2"/>
        <v>341.6781317023831</v>
      </c>
      <c r="G56">
        <f t="shared" si="2"/>
        <v>218.69004584902848</v>
      </c>
      <c r="I56" s="1">
        <v>-12.5</v>
      </c>
      <c r="J56" t="str">
        <f t="shared" si="3"/>
        <v/>
      </c>
      <c r="K56" t="str">
        <f t="shared" si="3"/>
        <v/>
      </c>
      <c r="L56" t="str">
        <f t="shared" si="3"/>
        <v/>
      </c>
      <c r="M56">
        <f t="shared" si="3"/>
        <v>71.122897124581542</v>
      </c>
      <c r="N56">
        <f t="shared" si="3"/>
        <v>58.088401831395622</v>
      </c>
      <c r="O56">
        <f t="shared" si="3"/>
        <v>2.0244747168186268</v>
      </c>
    </row>
    <row r="57" spans="1:15" x14ac:dyDescent="0.25">
      <c r="A57" s="1">
        <v>-7.5</v>
      </c>
      <c r="B57" t="str">
        <f t="shared" si="2"/>
        <v/>
      </c>
      <c r="C57">
        <f t="shared" si="2"/>
        <v>17.921814999999999</v>
      </c>
      <c r="D57">
        <f t="shared" si="2"/>
        <v>468.76638094842485</v>
      </c>
      <c r="E57" t="str">
        <f t="shared" si="2"/>
        <v/>
      </c>
      <c r="F57">
        <f t="shared" si="2"/>
        <v>439.83873463085899</v>
      </c>
      <c r="G57">
        <f t="shared" si="2"/>
        <v>571.93209468690645</v>
      </c>
      <c r="I57" s="1">
        <v>-7.5</v>
      </c>
      <c r="J57" t="str">
        <f t="shared" si="3"/>
        <v/>
      </c>
      <c r="K57" t="str">
        <f t="shared" si="3"/>
        <v/>
      </c>
      <c r="L57" t="str">
        <f t="shared" si="3"/>
        <v/>
      </c>
      <c r="M57">
        <f t="shared" si="3"/>
        <v>309.51441050840435</v>
      </c>
      <c r="N57">
        <f t="shared" si="3"/>
        <v>75.91562511127745</v>
      </c>
      <c r="O57">
        <f t="shared" si="3"/>
        <v>42.410962628003588</v>
      </c>
    </row>
    <row r="58" spans="1:15" x14ac:dyDescent="0.25">
      <c r="A58" s="1">
        <v>-2.5</v>
      </c>
      <c r="B58" t="str">
        <f t="shared" si="2"/>
        <v/>
      </c>
      <c r="C58" t="str">
        <f t="shared" si="2"/>
        <v/>
      </c>
      <c r="D58">
        <f t="shared" si="2"/>
        <v>864.93077411661545</v>
      </c>
      <c r="E58" t="str">
        <f t="shared" si="2"/>
        <v/>
      </c>
      <c r="F58">
        <f t="shared" si="2"/>
        <v>698.93067164063086</v>
      </c>
      <c r="G58">
        <f t="shared" si="2"/>
        <v>574.37016373127767</v>
      </c>
      <c r="I58" s="1">
        <v>-2.5</v>
      </c>
      <c r="J58" t="str">
        <f t="shared" si="3"/>
        <v/>
      </c>
      <c r="K58" t="str">
        <f t="shared" si="3"/>
        <v/>
      </c>
      <c r="L58" t="str">
        <f t="shared" si="3"/>
        <v/>
      </c>
      <c r="M58">
        <f t="shared" si="3"/>
        <v>517.65492577880264</v>
      </c>
      <c r="N58">
        <f t="shared" si="3"/>
        <v>266.14822586130748</v>
      </c>
      <c r="O58">
        <f t="shared" si="3"/>
        <v>85.339647718177503</v>
      </c>
    </row>
    <row r="59" spans="1:15" x14ac:dyDescent="0.25">
      <c r="A59" s="1">
        <v>2.5</v>
      </c>
      <c r="B59" t="str">
        <f t="shared" si="2"/>
        <v/>
      </c>
      <c r="C59">
        <f t="shared" si="2"/>
        <v>8.3186070000000001</v>
      </c>
      <c r="D59">
        <f t="shared" si="2"/>
        <v>1071.6794997734328</v>
      </c>
      <c r="E59">
        <f t="shared" si="2"/>
        <v>211.28409132045894</v>
      </c>
      <c r="F59">
        <f t="shared" si="2"/>
        <v>0</v>
      </c>
      <c r="G59">
        <f t="shared" si="2"/>
        <v>0</v>
      </c>
      <c r="I59" s="1">
        <v>2.5</v>
      </c>
      <c r="J59" t="str">
        <f t="shared" si="3"/>
        <v/>
      </c>
      <c r="K59" t="str">
        <f t="shared" si="3"/>
        <v/>
      </c>
      <c r="L59" t="str">
        <f t="shared" si="3"/>
        <v/>
      </c>
      <c r="M59">
        <f t="shared" si="3"/>
        <v>597.9855481311381</v>
      </c>
      <c r="N59">
        <f t="shared" si="3"/>
        <v>181.25926929967423</v>
      </c>
      <c r="O59">
        <f t="shared" si="3"/>
        <v>0</v>
      </c>
    </row>
    <row r="60" spans="1:15" x14ac:dyDescent="0.25">
      <c r="A60" s="1">
        <v>7.5</v>
      </c>
      <c r="B60" t="str">
        <f t="shared" si="2"/>
        <v/>
      </c>
      <c r="C60" t="str">
        <f t="shared" si="2"/>
        <v/>
      </c>
      <c r="D60">
        <f t="shared" si="2"/>
        <v>761.84374980750067</v>
      </c>
      <c r="E60">
        <f t="shared" si="2"/>
        <v>584.67346836341653</v>
      </c>
      <c r="F60">
        <f t="shared" si="2"/>
        <v>643.85161394298086</v>
      </c>
      <c r="G60">
        <f t="shared" si="2"/>
        <v>1220.0360884295983</v>
      </c>
      <c r="I60" s="1">
        <v>7.5</v>
      </c>
      <c r="J60" t="str">
        <f t="shared" si="3"/>
        <v/>
      </c>
      <c r="K60" t="str">
        <f t="shared" si="3"/>
        <v/>
      </c>
      <c r="L60">
        <f t="shared" si="3"/>
        <v>466.91556984459595</v>
      </c>
      <c r="M60">
        <f t="shared" si="3"/>
        <v>635.60404379631132</v>
      </c>
      <c r="N60">
        <f t="shared" si="3"/>
        <v>200.93524829160458</v>
      </c>
      <c r="O60">
        <f t="shared" si="3"/>
        <v>0</v>
      </c>
    </row>
    <row r="61" spans="1:15" x14ac:dyDescent="0.25">
      <c r="A61" s="1">
        <v>12.5</v>
      </c>
      <c r="B61" t="str">
        <f t="shared" si="2"/>
        <v/>
      </c>
      <c r="C61" t="str">
        <f t="shared" si="2"/>
        <v/>
      </c>
      <c r="D61">
        <f t="shared" si="2"/>
        <v>0</v>
      </c>
      <c r="E61">
        <f t="shared" si="2"/>
        <v>60.275874000000002</v>
      </c>
      <c r="F61">
        <f t="shared" si="2"/>
        <v>931.93767648914672</v>
      </c>
      <c r="G61">
        <f t="shared" si="2"/>
        <v>1097.9246830398388</v>
      </c>
      <c r="I61" s="1">
        <v>12.5</v>
      </c>
      <c r="J61" t="str">
        <f t="shared" si="3"/>
        <v/>
      </c>
      <c r="K61" t="str">
        <f t="shared" si="3"/>
        <v/>
      </c>
      <c r="L61">
        <f t="shared" si="3"/>
        <v>43.265819999999998</v>
      </c>
      <c r="M61">
        <f t="shared" si="3"/>
        <v>95.245475999999996</v>
      </c>
      <c r="N61">
        <f t="shared" si="3"/>
        <v>216.73404286138179</v>
      </c>
      <c r="O61">
        <f t="shared" si="3"/>
        <v>35.413637437682354</v>
      </c>
    </row>
    <row r="62" spans="1:15" x14ac:dyDescent="0.25">
      <c r="A62" s="1">
        <v>17.5</v>
      </c>
      <c r="B62" t="str">
        <f t="shared" si="2"/>
        <v/>
      </c>
      <c r="C62" t="str">
        <f t="shared" si="2"/>
        <v/>
      </c>
      <c r="D62" t="str">
        <f t="shared" si="2"/>
        <v/>
      </c>
      <c r="E62">
        <f t="shared" si="2"/>
        <v>0</v>
      </c>
      <c r="F62">
        <f t="shared" si="2"/>
        <v>1892.8560662626971</v>
      </c>
      <c r="G62" t="str">
        <f t="shared" si="2"/>
        <v/>
      </c>
      <c r="I62" s="1">
        <v>17.5</v>
      </c>
      <c r="J62" t="str">
        <f t="shared" si="3"/>
        <v/>
      </c>
      <c r="K62" t="str">
        <f t="shared" si="3"/>
        <v/>
      </c>
      <c r="L62">
        <f t="shared" si="3"/>
        <v>11.31471</v>
      </c>
      <c r="M62">
        <f t="shared" si="3"/>
        <v>26.128143000000001</v>
      </c>
      <c r="N62">
        <f t="shared" si="3"/>
        <v>419.15462060416371</v>
      </c>
      <c r="O62" t="str">
        <f t="shared" si="3"/>
        <v/>
      </c>
    </row>
    <row r="63" spans="1:15" x14ac:dyDescent="0.25">
      <c r="A63" s="1">
        <v>22.5</v>
      </c>
      <c r="B63" t="str">
        <f t="shared" si="2"/>
        <v/>
      </c>
      <c r="C63" t="str">
        <f t="shared" si="2"/>
        <v/>
      </c>
      <c r="D63">
        <f t="shared" si="2"/>
        <v>3.6945579999999999E-2</v>
      </c>
      <c r="E63">
        <f t="shared" si="2"/>
        <v>8.4865069999999996</v>
      </c>
      <c r="F63">
        <f t="shared" si="2"/>
        <v>4.5551044495899404</v>
      </c>
      <c r="G63" t="str">
        <f t="shared" si="2"/>
        <v/>
      </c>
      <c r="I63" s="1">
        <v>22.5</v>
      </c>
      <c r="J63" t="str">
        <f t="shared" si="3"/>
        <v/>
      </c>
      <c r="K63" t="str">
        <f t="shared" si="3"/>
        <v/>
      </c>
      <c r="L63" t="str">
        <f t="shared" si="3"/>
        <v/>
      </c>
      <c r="M63">
        <f t="shared" si="3"/>
        <v>107.393337</v>
      </c>
      <c r="N63" t="str">
        <f t="shared" si="3"/>
        <v/>
      </c>
      <c r="O63" t="str">
        <f t="shared" si="3"/>
        <v/>
      </c>
    </row>
    <row r="64" spans="1:15" x14ac:dyDescent="0.25">
      <c r="A64" s="1">
        <v>27.5</v>
      </c>
      <c r="B64" t="str">
        <f t="shared" si="2"/>
        <v/>
      </c>
      <c r="C64" t="str">
        <f t="shared" si="2"/>
        <v/>
      </c>
      <c r="D64">
        <f t="shared" si="2"/>
        <v>0</v>
      </c>
      <c r="E64">
        <f t="shared" si="2"/>
        <v>24.348323000000001</v>
      </c>
      <c r="F64">
        <f t="shared" si="2"/>
        <v>10.552658641550028</v>
      </c>
      <c r="G64" t="str">
        <f t="shared" si="2"/>
        <v/>
      </c>
      <c r="I64" s="1">
        <v>27.5</v>
      </c>
      <c r="J64" t="str">
        <f t="shared" si="3"/>
        <v/>
      </c>
      <c r="K64" t="str">
        <f t="shared" si="3"/>
        <v/>
      </c>
      <c r="L64">
        <f t="shared" si="3"/>
        <v>0</v>
      </c>
      <c r="M64">
        <f t="shared" si="3"/>
        <v>3.399343</v>
      </c>
      <c r="N64">
        <f t="shared" si="3"/>
        <v>3.5337165925969702</v>
      </c>
      <c r="O64" t="str">
        <f t="shared" si="3"/>
        <v/>
      </c>
    </row>
    <row r="65" spans="1:15" x14ac:dyDescent="0.25">
      <c r="A65" s="1">
        <v>32.5</v>
      </c>
      <c r="B65" t="str">
        <f t="shared" ref="B65:G67" si="4">IF(B20="NA","",IF(B42="NA",$R$2*B20/1000,B42))</f>
        <v/>
      </c>
      <c r="C65" t="str">
        <f t="shared" si="4"/>
        <v/>
      </c>
      <c r="D65">
        <f t="shared" si="4"/>
        <v>0</v>
      </c>
      <c r="E65">
        <f t="shared" si="4"/>
        <v>37.393211999999998</v>
      </c>
      <c r="F65">
        <f t="shared" si="4"/>
        <v>0</v>
      </c>
      <c r="G65">
        <f t="shared" si="4"/>
        <v>184.08315856905347</v>
      </c>
      <c r="I65" s="1">
        <v>32.5</v>
      </c>
      <c r="J65" t="str">
        <f t="shared" ref="J65:O67" si="5">IF(J20="NA","",IF(J42="NA",$R$3*J20/1000,J42))</f>
        <v/>
      </c>
      <c r="K65" t="str">
        <f t="shared" si="5"/>
        <v/>
      </c>
      <c r="L65" t="str">
        <f t="shared" si="5"/>
        <v/>
      </c>
      <c r="M65">
        <f t="shared" si="5"/>
        <v>0</v>
      </c>
      <c r="N65">
        <f t="shared" si="5"/>
        <v>0</v>
      </c>
      <c r="O65">
        <f t="shared" si="5"/>
        <v>232.73622873498462</v>
      </c>
    </row>
    <row r="66" spans="1:15" x14ac:dyDescent="0.25">
      <c r="A66" s="1">
        <v>37.5</v>
      </c>
      <c r="B66" t="str">
        <f t="shared" si="4"/>
        <v/>
      </c>
      <c r="C66" t="str">
        <f t="shared" si="4"/>
        <v/>
      </c>
      <c r="D66">
        <f t="shared" si="4"/>
        <v>45.158799390518048</v>
      </c>
      <c r="E66">
        <f t="shared" si="4"/>
        <v>0</v>
      </c>
      <c r="F66">
        <f t="shared" si="4"/>
        <v>39.547150000000002</v>
      </c>
      <c r="G66">
        <f t="shared" si="4"/>
        <v>1580.8909061911249</v>
      </c>
      <c r="I66" s="1">
        <v>37.5</v>
      </c>
      <c r="J66" t="str">
        <f t="shared" si="5"/>
        <v/>
      </c>
      <c r="K66" t="str">
        <f t="shared" si="5"/>
        <v/>
      </c>
      <c r="L66">
        <f t="shared" si="5"/>
        <v>13.682550646535468</v>
      </c>
      <c r="M66">
        <f t="shared" si="5"/>
        <v>0</v>
      </c>
      <c r="N66">
        <f t="shared" si="5"/>
        <v>0</v>
      </c>
      <c r="O66">
        <f t="shared" si="5"/>
        <v>3353.7015307746833</v>
      </c>
    </row>
    <row r="67" spans="1:15" x14ac:dyDescent="0.25">
      <c r="A67" s="1">
        <v>42.5</v>
      </c>
      <c r="B67" t="str">
        <f t="shared" si="4"/>
        <v/>
      </c>
      <c r="C67" t="str">
        <f t="shared" si="4"/>
        <v/>
      </c>
      <c r="D67" t="str">
        <f t="shared" si="4"/>
        <v/>
      </c>
      <c r="E67" t="str">
        <f t="shared" si="4"/>
        <v/>
      </c>
      <c r="F67">
        <f t="shared" si="4"/>
        <v>1047.8620479949109</v>
      </c>
      <c r="G67">
        <f t="shared" si="4"/>
        <v>769.47506812871347</v>
      </c>
      <c r="I67" s="1">
        <v>42.5</v>
      </c>
      <c r="J67" t="str">
        <f t="shared" si="5"/>
        <v/>
      </c>
      <c r="K67" t="str">
        <f t="shared" si="5"/>
        <v/>
      </c>
      <c r="L67" t="str">
        <f t="shared" si="5"/>
        <v/>
      </c>
      <c r="M67">
        <f t="shared" si="5"/>
        <v>297.20818122359782</v>
      </c>
      <c r="N67">
        <f t="shared" si="5"/>
        <v>0</v>
      </c>
      <c r="O67">
        <f t="shared" si="5"/>
        <v>518.27843358088899</v>
      </c>
    </row>
    <row r="69" spans="1:15" x14ac:dyDescent="0.25">
      <c r="A69" t="s">
        <v>14</v>
      </c>
      <c r="B69">
        <f>SUM(B48:G67)</f>
        <v>18758.115112586864</v>
      </c>
      <c r="I69" t="s">
        <v>15</v>
      </c>
      <c r="J69">
        <f>SUM(J48:O67)</f>
        <v>9419.7682292036334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9"/>
  <sheetViews>
    <sheetView topLeftCell="A46" workbookViewId="0">
      <selection activeCell="E64" sqref="E64"/>
    </sheetView>
  </sheetViews>
  <sheetFormatPr defaultRowHeight="15" x14ac:dyDescent="0.25"/>
  <cols>
    <col min="1" max="1" width="23.5703125" customWidth="1"/>
    <col min="9" max="9" width="14.42578125" customWidth="1"/>
  </cols>
  <sheetData>
    <row r="1" spans="1:21" x14ac:dyDescent="0.25">
      <c r="A1" t="s">
        <v>2</v>
      </c>
      <c r="I1" t="s">
        <v>1</v>
      </c>
      <c r="R1" s="5" t="s">
        <v>10</v>
      </c>
      <c r="S1" s="5" t="s">
        <v>9</v>
      </c>
      <c r="T1" s="5" t="s">
        <v>11</v>
      </c>
      <c r="U1" s="5" t="s">
        <v>12</v>
      </c>
    </row>
    <row r="2" spans="1:21" x14ac:dyDescent="0.25">
      <c r="A2" s="1"/>
      <c r="B2">
        <v>-47.5</v>
      </c>
      <c r="C2">
        <v>-42.5</v>
      </c>
      <c r="D2">
        <v>-37.5</v>
      </c>
      <c r="E2">
        <v>-32.5</v>
      </c>
      <c r="F2">
        <v>-27.5</v>
      </c>
      <c r="G2">
        <v>-22.5</v>
      </c>
      <c r="I2" s="1"/>
      <c r="J2">
        <v>-47.5</v>
      </c>
      <c r="K2">
        <v>-42.5</v>
      </c>
      <c r="L2">
        <v>-37.5</v>
      </c>
      <c r="M2">
        <v>-32.5</v>
      </c>
      <c r="N2">
        <v>-27.5</v>
      </c>
      <c r="O2">
        <v>-22.5</v>
      </c>
      <c r="Q2" s="4">
        <v>0</v>
      </c>
      <c r="R2" s="3">
        <v>1.2653067915527612</v>
      </c>
      <c r="S2" s="3">
        <v>0.31589453394350858</v>
      </c>
      <c r="T2" s="3">
        <v>0.20417763942962855</v>
      </c>
      <c r="U2" s="3">
        <v>0.20877784972245617</v>
      </c>
    </row>
    <row r="3" spans="1:21" x14ac:dyDescent="0.25">
      <c r="A3" s="1">
        <v>-52.5</v>
      </c>
      <c r="B3" t="s">
        <v>0</v>
      </c>
      <c r="C3">
        <v>4424.9399999999996</v>
      </c>
      <c r="D3">
        <v>2832.57</v>
      </c>
      <c r="E3">
        <v>1048857.55</v>
      </c>
      <c r="F3" t="s">
        <v>0</v>
      </c>
      <c r="G3" t="s">
        <v>0</v>
      </c>
      <c r="I3" s="1">
        <v>-52.5</v>
      </c>
      <c r="J3" t="s">
        <v>0</v>
      </c>
      <c r="K3">
        <v>18179.46</v>
      </c>
      <c r="L3">
        <v>10250.370000000001</v>
      </c>
      <c r="M3">
        <v>164687.97</v>
      </c>
      <c r="N3" t="s">
        <v>0</v>
      </c>
      <c r="O3" t="s">
        <v>0</v>
      </c>
      <c r="Q3" s="4">
        <v>1</v>
      </c>
      <c r="R3" s="3">
        <v>0.94232442469252542</v>
      </c>
      <c r="S3" s="3">
        <v>0.29813457013158023</v>
      </c>
      <c r="T3" s="3">
        <v>0.21113297824678603</v>
      </c>
      <c r="U3" s="3">
        <v>0.44206557598526669</v>
      </c>
    </row>
    <row r="4" spans="1:21" x14ac:dyDescent="0.25">
      <c r="A4" s="1">
        <v>-47.5</v>
      </c>
      <c r="B4" t="s">
        <v>0</v>
      </c>
      <c r="C4" t="s">
        <v>0</v>
      </c>
      <c r="D4">
        <v>19046</v>
      </c>
      <c r="E4">
        <v>752935.15</v>
      </c>
      <c r="F4">
        <v>891318.85</v>
      </c>
      <c r="G4">
        <v>213372.98</v>
      </c>
      <c r="I4" s="1">
        <v>-47.5</v>
      </c>
      <c r="J4" t="s">
        <v>0</v>
      </c>
      <c r="K4">
        <v>14113.3</v>
      </c>
      <c r="L4">
        <v>81557.88</v>
      </c>
      <c r="M4">
        <v>444142.67</v>
      </c>
      <c r="N4">
        <v>1119873.5</v>
      </c>
      <c r="O4">
        <v>404310.2</v>
      </c>
    </row>
    <row r="5" spans="1:21" x14ac:dyDescent="0.25">
      <c r="A5" s="1">
        <v>-42.5</v>
      </c>
      <c r="B5" t="s">
        <v>0</v>
      </c>
      <c r="C5" t="s">
        <v>0</v>
      </c>
      <c r="D5">
        <v>8990.14</v>
      </c>
      <c r="E5">
        <v>392297.01</v>
      </c>
      <c r="F5">
        <v>744540.72</v>
      </c>
      <c r="G5">
        <v>641108.51</v>
      </c>
      <c r="I5" s="1">
        <v>-42.5</v>
      </c>
      <c r="J5" t="s">
        <v>0</v>
      </c>
      <c r="K5" t="s">
        <v>0</v>
      </c>
      <c r="L5">
        <v>91648.53</v>
      </c>
      <c r="M5">
        <v>353900.79999999999</v>
      </c>
      <c r="N5">
        <v>859501.6</v>
      </c>
      <c r="O5">
        <v>164245</v>
      </c>
    </row>
    <row r="6" spans="1:21" x14ac:dyDescent="0.25">
      <c r="A6" s="1">
        <v>-37.5</v>
      </c>
      <c r="B6" t="s">
        <v>0</v>
      </c>
      <c r="C6">
        <v>2619.36</v>
      </c>
      <c r="D6">
        <v>23403.040000000001</v>
      </c>
      <c r="E6">
        <v>7845.24</v>
      </c>
      <c r="F6">
        <v>347082</v>
      </c>
      <c r="G6">
        <v>114249.83</v>
      </c>
      <c r="I6" s="1">
        <v>-37.5</v>
      </c>
      <c r="J6" t="s">
        <v>0</v>
      </c>
      <c r="K6" t="s">
        <v>0</v>
      </c>
      <c r="L6">
        <v>8746.18</v>
      </c>
      <c r="M6">
        <v>140879.76</v>
      </c>
      <c r="N6">
        <v>214907.6</v>
      </c>
      <c r="O6">
        <v>734822.16</v>
      </c>
    </row>
    <row r="7" spans="1:21" x14ac:dyDescent="0.25">
      <c r="A7" s="1">
        <v>-32.5</v>
      </c>
      <c r="B7" t="s">
        <v>0</v>
      </c>
      <c r="C7" t="s">
        <v>0</v>
      </c>
      <c r="D7" t="s">
        <v>0</v>
      </c>
      <c r="E7" t="s">
        <v>0</v>
      </c>
      <c r="F7">
        <v>10825.36</v>
      </c>
      <c r="G7">
        <v>63077.61</v>
      </c>
      <c r="I7" s="1">
        <v>-32.5</v>
      </c>
      <c r="J7" t="s">
        <v>0</v>
      </c>
      <c r="K7" t="s">
        <v>0</v>
      </c>
      <c r="L7" t="s">
        <v>0</v>
      </c>
      <c r="M7">
        <v>10102.950000000001</v>
      </c>
      <c r="N7">
        <v>109390.5</v>
      </c>
      <c r="O7">
        <v>34254.980000000003</v>
      </c>
    </row>
    <row r="8" spans="1:21" x14ac:dyDescent="0.25">
      <c r="A8" s="1">
        <v>-27.5</v>
      </c>
      <c r="B8" t="s">
        <v>0</v>
      </c>
      <c r="C8" t="s">
        <v>0</v>
      </c>
      <c r="D8" t="s">
        <v>0</v>
      </c>
      <c r="E8" t="s">
        <v>0</v>
      </c>
      <c r="F8">
        <v>196685.86</v>
      </c>
      <c r="G8">
        <v>149114.94</v>
      </c>
      <c r="I8" s="1">
        <v>-27.5</v>
      </c>
      <c r="J8" t="s">
        <v>0</v>
      </c>
      <c r="K8" t="s">
        <v>0</v>
      </c>
      <c r="L8" t="s">
        <v>0</v>
      </c>
      <c r="M8">
        <v>196929.14</v>
      </c>
      <c r="N8">
        <v>170520.2</v>
      </c>
      <c r="O8">
        <v>122420.87</v>
      </c>
    </row>
    <row r="9" spans="1:21" x14ac:dyDescent="0.25">
      <c r="A9" s="1">
        <v>-22.5</v>
      </c>
      <c r="B9" t="s">
        <v>0</v>
      </c>
      <c r="C9" t="s">
        <v>0</v>
      </c>
      <c r="D9" t="s">
        <v>0</v>
      </c>
      <c r="E9" t="s">
        <v>0</v>
      </c>
      <c r="F9">
        <v>177914.23999999999</v>
      </c>
      <c r="G9">
        <v>145361.41</v>
      </c>
      <c r="I9" s="1">
        <v>-22.5</v>
      </c>
      <c r="J9" t="s">
        <v>0</v>
      </c>
      <c r="K9" t="s">
        <v>0</v>
      </c>
      <c r="L9" t="s">
        <v>0</v>
      </c>
      <c r="M9">
        <v>278045.96000000002</v>
      </c>
      <c r="N9">
        <v>193622.7</v>
      </c>
      <c r="O9">
        <v>113708.97</v>
      </c>
    </row>
    <row r="10" spans="1:21" x14ac:dyDescent="0.25">
      <c r="A10" s="1">
        <v>-17.5</v>
      </c>
      <c r="B10" t="s">
        <v>0</v>
      </c>
      <c r="C10" t="s">
        <v>0</v>
      </c>
      <c r="D10" t="s">
        <v>0</v>
      </c>
      <c r="E10" t="s">
        <v>0</v>
      </c>
      <c r="F10">
        <v>343726.07</v>
      </c>
      <c r="G10">
        <v>141755.92000000001</v>
      </c>
      <c r="I10" s="1">
        <v>-17.5</v>
      </c>
      <c r="J10" t="s">
        <v>0</v>
      </c>
      <c r="K10" t="s">
        <v>0</v>
      </c>
      <c r="L10" t="s">
        <v>0</v>
      </c>
      <c r="M10">
        <v>259373.23</v>
      </c>
      <c r="N10">
        <v>274616.7</v>
      </c>
      <c r="O10">
        <v>216078.49</v>
      </c>
    </row>
    <row r="11" spans="1:21" x14ac:dyDescent="0.25">
      <c r="A11" s="1">
        <v>-12.5</v>
      </c>
      <c r="B11" t="s">
        <v>0</v>
      </c>
      <c r="C11" t="s">
        <v>0</v>
      </c>
      <c r="D11" t="s">
        <v>0</v>
      </c>
      <c r="E11">
        <v>641.16</v>
      </c>
      <c r="F11">
        <v>473488.78</v>
      </c>
      <c r="G11">
        <v>169216.83</v>
      </c>
      <c r="I11" s="1">
        <v>-12.5</v>
      </c>
      <c r="J11" t="s">
        <v>0</v>
      </c>
      <c r="K11" t="s">
        <v>0</v>
      </c>
      <c r="L11" t="s">
        <v>0</v>
      </c>
      <c r="M11" t="s">
        <v>0</v>
      </c>
      <c r="N11">
        <v>377030.6</v>
      </c>
      <c r="O11">
        <v>166466.76999999999</v>
      </c>
    </row>
    <row r="12" spans="1:21" x14ac:dyDescent="0.25">
      <c r="A12" s="1">
        <v>-7.5</v>
      </c>
      <c r="B12" t="s">
        <v>0</v>
      </c>
      <c r="C12" t="s">
        <v>0</v>
      </c>
      <c r="D12">
        <v>108737.25</v>
      </c>
      <c r="E12">
        <v>110792.7</v>
      </c>
      <c r="F12">
        <v>423056.54</v>
      </c>
      <c r="G12">
        <v>318926.95</v>
      </c>
      <c r="I12" s="1">
        <v>-7.5</v>
      </c>
      <c r="J12" t="s">
        <v>0</v>
      </c>
      <c r="K12" t="s">
        <v>0</v>
      </c>
      <c r="L12" t="s">
        <v>0</v>
      </c>
      <c r="M12">
        <v>538059.86</v>
      </c>
      <c r="N12">
        <v>538266.30000000005</v>
      </c>
      <c r="O12">
        <v>185549.95</v>
      </c>
    </row>
    <row r="13" spans="1:21" x14ac:dyDescent="0.25">
      <c r="A13" s="1">
        <v>-2.5</v>
      </c>
      <c r="B13" t="s">
        <v>0</v>
      </c>
      <c r="C13">
        <v>285572.58</v>
      </c>
      <c r="D13">
        <v>752954.48</v>
      </c>
      <c r="E13">
        <v>141553.17000000001</v>
      </c>
      <c r="F13">
        <v>650282.91</v>
      </c>
      <c r="G13">
        <v>1153219.3500000001</v>
      </c>
      <c r="I13" s="1">
        <v>-2.5</v>
      </c>
      <c r="J13" t="s">
        <v>0</v>
      </c>
      <c r="K13" t="s">
        <v>0</v>
      </c>
      <c r="L13">
        <v>227857.87</v>
      </c>
      <c r="M13">
        <v>772364.14</v>
      </c>
      <c r="N13">
        <v>448170.4</v>
      </c>
      <c r="O13">
        <v>469856.48</v>
      </c>
    </row>
    <row r="14" spans="1:21" x14ac:dyDescent="0.25">
      <c r="A14" s="1">
        <v>2.5</v>
      </c>
      <c r="B14" t="s">
        <v>0</v>
      </c>
      <c r="C14" t="s">
        <v>0</v>
      </c>
      <c r="D14">
        <v>1011626.14</v>
      </c>
      <c r="E14">
        <v>163518.93</v>
      </c>
      <c r="F14">
        <v>911806.77</v>
      </c>
      <c r="G14">
        <v>1092193.45</v>
      </c>
      <c r="I14" s="1">
        <v>2.5</v>
      </c>
      <c r="J14" t="s">
        <v>0</v>
      </c>
      <c r="K14" t="s">
        <v>0</v>
      </c>
      <c r="L14">
        <v>282324.21999999997</v>
      </c>
      <c r="M14">
        <v>888806.43</v>
      </c>
      <c r="N14">
        <v>359452</v>
      </c>
      <c r="O14">
        <v>328547.24</v>
      </c>
    </row>
    <row r="15" spans="1:21" x14ac:dyDescent="0.25">
      <c r="A15" s="1">
        <v>7.5</v>
      </c>
      <c r="B15" t="s">
        <v>0</v>
      </c>
      <c r="C15" t="s">
        <v>0</v>
      </c>
      <c r="D15">
        <v>934654.15</v>
      </c>
      <c r="E15">
        <v>682174</v>
      </c>
      <c r="F15">
        <v>712720.68</v>
      </c>
      <c r="G15">
        <v>1185218.46</v>
      </c>
      <c r="I15" s="1">
        <v>7.5</v>
      </c>
      <c r="J15" t="s">
        <v>0</v>
      </c>
      <c r="K15" t="s">
        <v>0</v>
      </c>
      <c r="L15">
        <v>143610.60999999999</v>
      </c>
      <c r="M15">
        <v>946457.34</v>
      </c>
      <c r="N15">
        <v>207955.6</v>
      </c>
      <c r="O15">
        <v>410107.83</v>
      </c>
    </row>
    <row r="16" spans="1:21" x14ac:dyDescent="0.25">
      <c r="A16" s="1">
        <v>12.5</v>
      </c>
      <c r="B16" t="s">
        <v>0</v>
      </c>
      <c r="C16" t="s">
        <v>0</v>
      </c>
      <c r="D16">
        <v>784635.12</v>
      </c>
      <c r="E16">
        <v>564127.9</v>
      </c>
      <c r="F16">
        <v>742725.62</v>
      </c>
      <c r="G16">
        <v>1059308.3400000001</v>
      </c>
      <c r="I16" s="1">
        <v>12.5</v>
      </c>
      <c r="J16" t="s">
        <v>0</v>
      </c>
      <c r="K16" t="s">
        <v>0</v>
      </c>
      <c r="L16">
        <v>126437.43</v>
      </c>
      <c r="M16">
        <v>1009459.48</v>
      </c>
      <c r="N16">
        <v>294388</v>
      </c>
      <c r="O16">
        <v>282690.40000000002</v>
      </c>
    </row>
    <row r="17" spans="1:15" x14ac:dyDescent="0.25">
      <c r="A17" s="1">
        <v>17.5</v>
      </c>
      <c r="B17" t="s">
        <v>0</v>
      </c>
      <c r="C17" t="s">
        <v>0</v>
      </c>
      <c r="D17" t="s">
        <v>0</v>
      </c>
      <c r="E17">
        <v>249821.88</v>
      </c>
      <c r="F17">
        <v>221358.31</v>
      </c>
      <c r="G17" t="s">
        <v>0</v>
      </c>
      <c r="I17" s="1">
        <v>17.5</v>
      </c>
      <c r="J17" t="s">
        <v>0</v>
      </c>
      <c r="K17" t="s">
        <v>0</v>
      </c>
      <c r="L17" t="s">
        <v>0</v>
      </c>
      <c r="M17">
        <v>497640.71</v>
      </c>
      <c r="N17">
        <v>236599.6</v>
      </c>
      <c r="O17" t="s">
        <v>0</v>
      </c>
    </row>
    <row r="18" spans="1:15" x14ac:dyDescent="0.25">
      <c r="A18" s="1">
        <v>22.5</v>
      </c>
      <c r="B18" t="s">
        <v>0</v>
      </c>
      <c r="C18" t="s">
        <v>0</v>
      </c>
      <c r="D18">
        <v>2310</v>
      </c>
      <c r="E18">
        <v>660458</v>
      </c>
      <c r="F18" t="s">
        <v>0</v>
      </c>
      <c r="G18" t="s">
        <v>0</v>
      </c>
      <c r="I18" s="1">
        <v>22.5</v>
      </c>
      <c r="J18" t="s">
        <v>0</v>
      </c>
      <c r="K18" t="s">
        <v>0</v>
      </c>
      <c r="L18">
        <v>3531</v>
      </c>
      <c r="M18">
        <v>2524207.1</v>
      </c>
      <c r="N18">
        <v>1200</v>
      </c>
      <c r="O18" t="s">
        <v>0</v>
      </c>
    </row>
    <row r="19" spans="1:15" x14ac:dyDescent="0.25">
      <c r="A19" s="1">
        <v>27.5</v>
      </c>
      <c r="B19" t="s">
        <v>0</v>
      </c>
      <c r="C19" t="s">
        <v>0</v>
      </c>
      <c r="D19">
        <v>289743</v>
      </c>
      <c r="E19">
        <v>1371056</v>
      </c>
      <c r="F19" t="s">
        <v>0</v>
      </c>
      <c r="G19" t="s">
        <v>0</v>
      </c>
      <c r="I19" s="1">
        <v>27.5</v>
      </c>
      <c r="J19" t="s">
        <v>0</v>
      </c>
      <c r="K19" t="s">
        <v>0</v>
      </c>
      <c r="L19">
        <v>22637</v>
      </c>
      <c r="M19">
        <v>535037</v>
      </c>
      <c r="N19">
        <v>13870</v>
      </c>
      <c r="O19" t="s">
        <v>0</v>
      </c>
    </row>
    <row r="20" spans="1:15" x14ac:dyDescent="0.25">
      <c r="A20" s="1">
        <v>32.5</v>
      </c>
      <c r="B20" t="s">
        <v>0</v>
      </c>
      <c r="C20" t="s">
        <v>0</v>
      </c>
      <c r="D20">
        <v>187419</v>
      </c>
      <c r="E20">
        <v>6599899</v>
      </c>
      <c r="F20">
        <v>2214324</v>
      </c>
      <c r="G20">
        <v>252380</v>
      </c>
      <c r="I20" s="1">
        <v>32.5</v>
      </c>
      <c r="J20" t="s">
        <v>0</v>
      </c>
      <c r="K20" t="s">
        <v>0</v>
      </c>
      <c r="L20">
        <v>281424</v>
      </c>
      <c r="M20">
        <v>3763533.1</v>
      </c>
      <c r="N20">
        <v>169788</v>
      </c>
      <c r="O20">
        <v>237085</v>
      </c>
    </row>
    <row r="21" spans="1:15" x14ac:dyDescent="0.25">
      <c r="A21" s="1">
        <v>37.5</v>
      </c>
      <c r="B21" t="s">
        <v>0</v>
      </c>
      <c r="C21" t="s">
        <v>0</v>
      </c>
      <c r="D21">
        <v>45980</v>
      </c>
      <c r="E21">
        <v>559209</v>
      </c>
      <c r="F21">
        <v>5883344</v>
      </c>
      <c r="G21">
        <v>1572180</v>
      </c>
      <c r="I21" s="1">
        <v>37.5</v>
      </c>
      <c r="J21" t="s">
        <v>0</v>
      </c>
      <c r="K21" t="s">
        <v>0</v>
      </c>
      <c r="L21">
        <v>107569</v>
      </c>
      <c r="M21">
        <v>365296</v>
      </c>
      <c r="N21">
        <v>353804</v>
      </c>
      <c r="O21">
        <v>3450292</v>
      </c>
    </row>
    <row r="22" spans="1:15" x14ac:dyDescent="0.25">
      <c r="A22" s="1">
        <v>42.5</v>
      </c>
      <c r="B22" t="s">
        <v>0</v>
      </c>
      <c r="C22" t="s">
        <v>0</v>
      </c>
      <c r="D22">
        <v>3000</v>
      </c>
      <c r="E22">
        <v>20760</v>
      </c>
      <c r="F22">
        <v>1933641</v>
      </c>
      <c r="G22">
        <v>622708</v>
      </c>
      <c r="I22" s="1">
        <v>42.5</v>
      </c>
      <c r="J22" t="s">
        <v>0</v>
      </c>
      <c r="K22" t="s">
        <v>0</v>
      </c>
      <c r="L22" t="s">
        <v>0</v>
      </c>
      <c r="M22">
        <v>165765</v>
      </c>
      <c r="N22">
        <v>291667</v>
      </c>
      <c r="O22">
        <v>589773</v>
      </c>
    </row>
    <row r="24" spans="1:15" x14ac:dyDescent="0.25">
      <c r="A24" s="1"/>
      <c r="B24">
        <v>-47.5</v>
      </c>
      <c r="C24">
        <v>-42.5</v>
      </c>
      <c r="D24">
        <v>-37.5</v>
      </c>
      <c r="E24">
        <v>-32.5</v>
      </c>
      <c r="F24">
        <v>-27.5</v>
      </c>
      <c r="G24">
        <v>-22.5</v>
      </c>
      <c r="I24" s="1"/>
      <c r="J24">
        <v>-47.5</v>
      </c>
      <c r="K24">
        <v>-42.5</v>
      </c>
      <c r="L24">
        <v>-37.5</v>
      </c>
      <c r="M24">
        <v>-32.5</v>
      </c>
      <c r="N24">
        <v>-27.5</v>
      </c>
      <c r="O24">
        <v>-22.5</v>
      </c>
    </row>
    <row r="25" spans="1:15" x14ac:dyDescent="0.25">
      <c r="A25" s="1">
        <v>-52.5</v>
      </c>
      <c r="B25" t="s">
        <v>0</v>
      </c>
      <c r="C25" t="s">
        <v>0</v>
      </c>
      <c r="D25">
        <v>0</v>
      </c>
      <c r="E25">
        <v>340.88013799999999</v>
      </c>
      <c r="F25" t="s">
        <v>0</v>
      </c>
      <c r="G25" t="s">
        <v>0</v>
      </c>
      <c r="I25" s="1">
        <v>-52.5</v>
      </c>
      <c r="J25" t="s">
        <v>0</v>
      </c>
      <c r="K25" t="s">
        <v>0</v>
      </c>
      <c r="L25">
        <v>0</v>
      </c>
      <c r="M25">
        <v>11.3304969</v>
      </c>
      <c r="N25" t="s">
        <v>0</v>
      </c>
      <c r="O25" t="s">
        <v>0</v>
      </c>
    </row>
    <row r="26" spans="1:15" x14ac:dyDescent="0.25">
      <c r="A26" s="1">
        <v>-47.5</v>
      </c>
      <c r="B26" t="s">
        <v>0</v>
      </c>
      <c r="C26" t="s">
        <v>0</v>
      </c>
      <c r="D26">
        <v>3.89577273</v>
      </c>
      <c r="E26">
        <v>104.264121</v>
      </c>
      <c r="F26">
        <v>227.9589</v>
      </c>
      <c r="G26" t="s">
        <v>0</v>
      </c>
      <c r="I26" s="1">
        <v>-47.5</v>
      </c>
      <c r="J26" t="s">
        <v>0</v>
      </c>
      <c r="K26" t="s">
        <v>0</v>
      </c>
      <c r="L26">
        <v>3.3953156</v>
      </c>
      <c r="M26">
        <v>13.9657923</v>
      </c>
      <c r="N26">
        <v>25.889178999999999</v>
      </c>
      <c r="O26">
        <v>100.0767822</v>
      </c>
    </row>
    <row r="27" spans="1:15" x14ac:dyDescent="0.25">
      <c r="A27" s="1">
        <v>-42.5</v>
      </c>
      <c r="B27" t="s">
        <v>0</v>
      </c>
      <c r="C27" t="s">
        <v>0</v>
      </c>
      <c r="D27">
        <v>0</v>
      </c>
      <c r="E27">
        <v>32.691417999999999</v>
      </c>
      <c r="F27">
        <v>226.74263999999999</v>
      </c>
      <c r="G27">
        <v>41.126710000000003</v>
      </c>
      <c r="I27" s="1">
        <v>-42.5</v>
      </c>
      <c r="J27" t="s">
        <v>0</v>
      </c>
      <c r="K27" t="s">
        <v>0</v>
      </c>
      <c r="L27">
        <v>10.9105396</v>
      </c>
      <c r="M27">
        <v>0</v>
      </c>
      <c r="N27">
        <v>15.846268999999999</v>
      </c>
      <c r="O27">
        <v>0.37092370000000002</v>
      </c>
    </row>
    <row r="28" spans="1:15" x14ac:dyDescent="0.25">
      <c r="A28" s="1">
        <v>-37.5</v>
      </c>
      <c r="B28" t="s">
        <v>0</v>
      </c>
      <c r="C28" t="s">
        <v>0</v>
      </c>
      <c r="D28" t="s">
        <v>0</v>
      </c>
      <c r="E28">
        <v>0.45878600000000003</v>
      </c>
      <c r="F28">
        <v>48.977130000000002</v>
      </c>
      <c r="G28">
        <v>0</v>
      </c>
      <c r="I28" s="1">
        <v>-37.5</v>
      </c>
      <c r="J28" t="s">
        <v>0</v>
      </c>
      <c r="K28" t="s">
        <v>0</v>
      </c>
      <c r="L28">
        <v>0.49694199999999999</v>
      </c>
      <c r="M28">
        <v>3.4620905</v>
      </c>
      <c r="N28">
        <v>3.9675250000000002</v>
      </c>
      <c r="O28">
        <v>0</v>
      </c>
    </row>
    <row r="29" spans="1:15" x14ac:dyDescent="0.25">
      <c r="A29" s="1">
        <v>-32.5</v>
      </c>
      <c r="B29" t="s">
        <v>0</v>
      </c>
      <c r="C29" t="s">
        <v>0</v>
      </c>
      <c r="D29" t="s">
        <v>0</v>
      </c>
      <c r="E29" t="s">
        <v>0</v>
      </c>
      <c r="F29">
        <v>0</v>
      </c>
      <c r="G29" t="s">
        <v>0</v>
      </c>
      <c r="I29" s="1">
        <v>-32.5</v>
      </c>
      <c r="J29" t="s">
        <v>0</v>
      </c>
      <c r="K29" t="s">
        <v>0</v>
      </c>
      <c r="L29" t="s">
        <v>0</v>
      </c>
      <c r="M29">
        <v>0.25299139999999998</v>
      </c>
      <c r="N29">
        <v>0</v>
      </c>
      <c r="O29">
        <v>0</v>
      </c>
    </row>
    <row r="30" spans="1:15" x14ac:dyDescent="0.25">
      <c r="A30" s="1">
        <v>-27.5</v>
      </c>
      <c r="B30" t="s">
        <v>0</v>
      </c>
      <c r="C30" t="s">
        <v>0</v>
      </c>
      <c r="D30" t="s">
        <v>0</v>
      </c>
      <c r="E30" t="s">
        <v>0</v>
      </c>
      <c r="F30">
        <v>197.84478999999999</v>
      </c>
      <c r="G30" t="s">
        <v>0</v>
      </c>
      <c r="I30" s="1">
        <v>-27.5</v>
      </c>
      <c r="J30" t="s">
        <v>0</v>
      </c>
      <c r="K30" t="s">
        <v>0</v>
      </c>
      <c r="L30" t="s">
        <v>0</v>
      </c>
      <c r="M30" t="s">
        <v>0</v>
      </c>
      <c r="N30" t="s">
        <v>0</v>
      </c>
      <c r="O30">
        <v>0</v>
      </c>
    </row>
    <row r="31" spans="1:15" x14ac:dyDescent="0.25">
      <c r="A31" s="1">
        <v>-22.5</v>
      </c>
      <c r="B31" t="s">
        <v>0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I31" s="1">
        <v>-22.5</v>
      </c>
      <c r="J31" t="s">
        <v>0</v>
      </c>
      <c r="K31" t="s">
        <v>0</v>
      </c>
      <c r="L31" t="s">
        <v>0</v>
      </c>
      <c r="M31" t="s">
        <v>0</v>
      </c>
      <c r="N31" t="s">
        <v>0</v>
      </c>
      <c r="O31">
        <v>0</v>
      </c>
    </row>
    <row r="32" spans="1:15" x14ac:dyDescent="0.25">
      <c r="A32" s="1">
        <v>-17.5</v>
      </c>
      <c r="B32" t="s">
        <v>0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I32" s="1">
        <v>-17.5</v>
      </c>
      <c r="J32" t="s">
        <v>0</v>
      </c>
      <c r="K32" t="s">
        <v>0</v>
      </c>
      <c r="L32" t="s">
        <v>0</v>
      </c>
      <c r="M32">
        <v>0</v>
      </c>
      <c r="N32" t="s">
        <v>0</v>
      </c>
      <c r="O32" t="s">
        <v>0</v>
      </c>
    </row>
    <row r="33" spans="1:15" x14ac:dyDescent="0.25">
      <c r="A33" s="1">
        <v>-12.5</v>
      </c>
      <c r="B33" t="s">
        <v>0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I33" s="1">
        <v>-12.5</v>
      </c>
      <c r="J33" t="s">
        <v>0</v>
      </c>
      <c r="K33" t="s">
        <v>0</v>
      </c>
      <c r="L33" t="s">
        <v>0</v>
      </c>
      <c r="M33" t="s">
        <v>0</v>
      </c>
      <c r="N33" t="s">
        <v>0</v>
      </c>
      <c r="O33" t="s">
        <v>0</v>
      </c>
    </row>
    <row r="34" spans="1:15" x14ac:dyDescent="0.25">
      <c r="A34" s="1">
        <v>-7.5</v>
      </c>
      <c r="B34" t="s">
        <v>0</v>
      </c>
      <c r="C34" t="s">
        <v>0</v>
      </c>
      <c r="D34" t="s">
        <v>0</v>
      </c>
      <c r="E34" t="s">
        <v>0</v>
      </c>
      <c r="F34" t="s">
        <v>0</v>
      </c>
      <c r="G34" t="s">
        <v>0</v>
      </c>
      <c r="I34" s="1">
        <v>-7.5</v>
      </c>
      <c r="J34" t="s">
        <v>0</v>
      </c>
      <c r="K34" t="s">
        <v>0</v>
      </c>
      <c r="L34" t="s">
        <v>0</v>
      </c>
      <c r="M34" t="s">
        <v>0</v>
      </c>
      <c r="N34" t="s">
        <v>0</v>
      </c>
      <c r="O34" t="s">
        <v>0</v>
      </c>
    </row>
    <row r="35" spans="1:15" x14ac:dyDescent="0.25">
      <c r="A35" s="1">
        <v>-2.5</v>
      </c>
      <c r="B35" t="s">
        <v>0</v>
      </c>
      <c r="C35">
        <v>14.244630000000001</v>
      </c>
      <c r="D35" t="s">
        <v>0</v>
      </c>
      <c r="E35" t="s">
        <v>0</v>
      </c>
      <c r="F35" t="s">
        <v>0</v>
      </c>
      <c r="G35" t="s">
        <v>0</v>
      </c>
      <c r="I35" s="1">
        <v>-2.5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</row>
    <row r="36" spans="1:15" x14ac:dyDescent="0.25">
      <c r="A36" s="1">
        <v>2.5</v>
      </c>
      <c r="B36" t="s">
        <v>0</v>
      </c>
      <c r="C36" t="s">
        <v>0</v>
      </c>
      <c r="D36" t="s">
        <v>0</v>
      </c>
      <c r="E36" t="s">
        <v>0</v>
      </c>
      <c r="F36">
        <v>0</v>
      </c>
      <c r="G36">
        <v>0</v>
      </c>
      <c r="I36" s="1">
        <v>2.5</v>
      </c>
      <c r="J36" t="s">
        <v>0</v>
      </c>
      <c r="K36" t="s">
        <v>0</v>
      </c>
      <c r="L36" t="s">
        <v>0</v>
      </c>
      <c r="M36" t="s">
        <v>0</v>
      </c>
      <c r="N36" t="s">
        <v>0</v>
      </c>
      <c r="O36">
        <v>0</v>
      </c>
    </row>
    <row r="37" spans="1:15" x14ac:dyDescent="0.25">
      <c r="A37" s="1">
        <v>7.5</v>
      </c>
      <c r="B37" t="s">
        <v>0</v>
      </c>
      <c r="C37" t="s">
        <v>0</v>
      </c>
      <c r="D37" t="s">
        <v>0</v>
      </c>
      <c r="E37" t="s">
        <v>0</v>
      </c>
      <c r="F37" t="s">
        <v>0</v>
      </c>
      <c r="G37" t="s">
        <v>0</v>
      </c>
      <c r="I37" s="1">
        <v>7.5</v>
      </c>
      <c r="J37" t="s">
        <v>0</v>
      </c>
      <c r="K37" t="s">
        <v>0</v>
      </c>
      <c r="L37" t="s">
        <v>0</v>
      </c>
      <c r="M37" t="s">
        <v>0</v>
      </c>
      <c r="N37" t="s">
        <v>0</v>
      </c>
      <c r="O37">
        <v>0</v>
      </c>
    </row>
    <row r="38" spans="1:15" x14ac:dyDescent="0.25">
      <c r="A38" s="1">
        <v>12.5</v>
      </c>
      <c r="B38" t="s">
        <v>0</v>
      </c>
      <c r="C38" t="s">
        <v>0</v>
      </c>
      <c r="D38">
        <v>0</v>
      </c>
      <c r="E38">
        <v>69.282292999999996</v>
      </c>
      <c r="F38" t="s">
        <v>0</v>
      </c>
      <c r="G38" t="s">
        <v>0</v>
      </c>
      <c r="I38" s="1">
        <v>12.5</v>
      </c>
      <c r="J38" t="s">
        <v>0</v>
      </c>
      <c r="K38" t="s">
        <v>0</v>
      </c>
      <c r="L38">
        <v>11.7288896</v>
      </c>
      <c r="M38">
        <v>120.1737475</v>
      </c>
      <c r="N38" t="s">
        <v>0</v>
      </c>
      <c r="O38" t="s">
        <v>0</v>
      </c>
    </row>
    <row r="39" spans="1:15" x14ac:dyDescent="0.25">
      <c r="A39" s="1">
        <v>17.5</v>
      </c>
      <c r="B39" t="s">
        <v>0</v>
      </c>
      <c r="C39" t="s">
        <v>0</v>
      </c>
      <c r="D39" t="s">
        <v>0</v>
      </c>
      <c r="E39">
        <v>0</v>
      </c>
      <c r="F39" t="s">
        <v>0</v>
      </c>
      <c r="G39" t="s">
        <v>0</v>
      </c>
      <c r="I39" s="1">
        <v>17.5</v>
      </c>
      <c r="J39" t="s">
        <v>0</v>
      </c>
      <c r="K39" t="s">
        <v>0</v>
      </c>
      <c r="L39" t="s">
        <v>0</v>
      </c>
      <c r="M39">
        <v>17.279191300000001</v>
      </c>
      <c r="N39" t="s">
        <v>0</v>
      </c>
      <c r="O39" t="s">
        <v>0</v>
      </c>
    </row>
    <row r="40" spans="1:15" x14ac:dyDescent="0.25">
      <c r="A40" s="1">
        <v>22.5</v>
      </c>
      <c r="B40" t="s">
        <v>0</v>
      </c>
      <c r="C40" t="s">
        <v>0</v>
      </c>
      <c r="D40">
        <v>2.6340829999999999E-2</v>
      </c>
      <c r="E40">
        <v>10.426933</v>
      </c>
      <c r="F40" t="s">
        <v>0</v>
      </c>
      <c r="G40" t="s">
        <v>0</v>
      </c>
      <c r="I40" s="1">
        <v>22.5</v>
      </c>
      <c r="J40" t="s">
        <v>0</v>
      </c>
      <c r="K40" t="s">
        <v>0</v>
      </c>
      <c r="L40">
        <v>0.17465890000000001</v>
      </c>
      <c r="M40">
        <v>202.26018429999999</v>
      </c>
      <c r="N40" t="s">
        <v>0</v>
      </c>
      <c r="O40" t="s">
        <v>0</v>
      </c>
    </row>
    <row r="41" spans="1:15" x14ac:dyDescent="0.25">
      <c r="A41" s="1">
        <v>27.5</v>
      </c>
      <c r="B41" t="s">
        <v>0</v>
      </c>
      <c r="C41" t="s">
        <v>0</v>
      </c>
      <c r="D41">
        <v>0</v>
      </c>
      <c r="E41">
        <v>114.276968</v>
      </c>
      <c r="F41" t="s">
        <v>0</v>
      </c>
      <c r="G41" t="s">
        <v>0</v>
      </c>
      <c r="I41" s="1">
        <v>27.5</v>
      </c>
      <c r="J41" t="s">
        <v>0</v>
      </c>
      <c r="K41" t="s">
        <v>0</v>
      </c>
      <c r="L41">
        <v>0</v>
      </c>
      <c r="M41">
        <v>6.9034173000000001</v>
      </c>
      <c r="N41" t="s">
        <v>0</v>
      </c>
      <c r="O41" t="s">
        <v>0</v>
      </c>
    </row>
    <row r="42" spans="1:15" x14ac:dyDescent="0.25">
      <c r="A42" s="1">
        <v>32.5</v>
      </c>
      <c r="B42" t="s">
        <v>0</v>
      </c>
      <c r="C42" t="s">
        <v>0</v>
      </c>
      <c r="D42">
        <v>0</v>
      </c>
      <c r="E42">
        <v>56.029632999999997</v>
      </c>
      <c r="F42">
        <v>0</v>
      </c>
      <c r="G42" t="s">
        <v>0</v>
      </c>
      <c r="I42" s="1">
        <v>32.5</v>
      </c>
      <c r="J42" t="s">
        <v>0</v>
      </c>
      <c r="K42" t="s">
        <v>0</v>
      </c>
      <c r="L42" t="s">
        <v>0</v>
      </c>
      <c r="M42">
        <v>0</v>
      </c>
      <c r="N42">
        <v>0</v>
      </c>
      <c r="O42" t="s">
        <v>0</v>
      </c>
    </row>
    <row r="43" spans="1:15" x14ac:dyDescent="0.25">
      <c r="A43" s="1">
        <v>37.5</v>
      </c>
      <c r="B43" t="s">
        <v>0</v>
      </c>
      <c r="C43" t="s">
        <v>0</v>
      </c>
      <c r="D43" t="s">
        <v>0</v>
      </c>
      <c r="E43">
        <v>0</v>
      </c>
      <c r="F43">
        <v>76.846190000000007</v>
      </c>
      <c r="G43" t="s">
        <v>0</v>
      </c>
      <c r="I43" s="1">
        <v>37.5</v>
      </c>
      <c r="J43" t="s">
        <v>0</v>
      </c>
      <c r="K43" t="s">
        <v>0</v>
      </c>
      <c r="L43" t="s">
        <v>0</v>
      </c>
      <c r="M43">
        <v>0</v>
      </c>
      <c r="N43">
        <v>0</v>
      </c>
      <c r="O43" t="s">
        <v>0</v>
      </c>
    </row>
    <row r="44" spans="1:15" x14ac:dyDescent="0.25">
      <c r="A44" s="1">
        <v>42.5</v>
      </c>
      <c r="B44" t="s">
        <v>0</v>
      </c>
      <c r="C44" t="s">
        <v>0</v>
      </c>
      <c r="D44" t="s">
        <v>0</v>
      </c>
      <c r="E44" t="s">
        <v>0</v>
      </c>
      <c r="F44" t="s">
        <v>0</v>
      </c>
      <c r="G44" t="s">
        <v>0</v>
      </c>
      <c r="I44" s="1">
        <v>42.5</v>
      </c>
      <c r="J44" t="s">
        <v>0</v>
      </c>
      <c r="K44" t="s">
        <v>0</v>
      </c>
      <c r="L44" t="s">
        <v>0</v>
      </c>
      <c r="M44" t="s">
        <v>0</v>
      </c>
      <c r="N44">
        <v>0</v>
      </c>
      <c r="O44" t="s">
        <v>0</v>
      </c>
    </row>
    <row r="46" spans="1:15" x14ac:dyDescent="0.25">
      <c r="A46" t="s">
        <v>13</v>
      </c>
      <c r="I46" t="s">
        <v>13</v>
      </c>
    </row>
    <row r="47" spans="1:15" x14ac:dyDescent="0.25">
      <c r="A47" s="1"/>
      <c r="B47">
        <v>-47.5</v>
      </c>
      <c r="C47">
        <v>-42.5</v>
      </c>
      <c r="D47">
        <v>-37.5</v>
      </c>
      <c r="E47">
        <v>-32.5</v>
      </c>
      <c r="F47">
        <v>-27.5</v>
      </c>
      <c r="G47">
        <v>-22.5</v>
      </c>
      <c r="I47" s="1"/>
      <c r="J47">
        <v>-47.5</v>
      </c>
      <c r="K47">
        <v>-42.5</v>
      </c>
      <c r="L47">
        <v>-37.5</v>
      </c>
      <c r="M47">
        <v>-32.5</v>
      </c>
      <c r="N47">
        <v>-27.5</v>
      </c>
      <c r="O47">
        <v>-22.5</v>
      </c>
    </row>
    <row r="48" spans="1:15" x14ac:dyDescent="0.25">
      <c r="A48" s="1">
        <v>-52.5</v>
      </c>
      <c r="B48" t="str">
        <f>IF(B3="NA","",IF(B25="NA",$U$2*B3/1000,B25))</f>
        <v/>
      </c>
      <c r="C48">
        <f t="shared" ref="C48:G48" si="0">IF(C3="NA","",IF(C25="NA",$U$2*C3/1000,C25))</f>
        <v>0.92382945835088515</v>
      </c>
      <c r="D48">
        <f t="shared" si="0"/>
        <v>0</v>
      </c>
      <c r="E48">
        <f t="shared" si="0"/>
        <v>340.88013799999999</v>
      </c>
      <c r="F48" t="str">
        <f t="shared" si="0"/>
        <v/>
      </c>
      <c r="G48" t="str">
        <f t="shared" si="0"/>
        <v/>
      </c>
      <c r="I48" s="1">
        <v>-52.5</v>
      </c>
      <c r="J48" t="str">
        <f>IF(J3="NA","",IF(J25="NA",$U$3*J3/1000,J25))</f>
        <v/>
      </c>
      <c r="K48">
        <f t="shared" ref="K48:O48" si="1">IF(K3="NA","",IF(K25="NA",$U$3*K3/1000,K25))</f>
        <v>8.0365134560011153</v>
      </c>
      <c r="L48">
        <f t="shared" si="1"/>
        <v>0</v>
      </c>
      <c r="M48">
        <f t="shared" si="1"/>
        <v>11.3304969</v>
      </c>
      <c r="N48" t="str">
        <f t="shared" si="1"/>
        <v/>
      </c>
      <c r="O48" t="str">
        <f t="shared" si="1"/>
        <v/>
      </c>
    </row>
    <row r="49" spans="1:15" x14ac:dyDescent="0.25">
      <c r="A49" s="1">
        <v>-47.5</v>
      </c>
      <c r="B49" t="str">
        <f t="shared" ref="B49:G64" si="2">IF(B4="NA","",IF(B26="NA",$U$2*B4/1000,B26))</f>
        <v/>
      </c>
      <c r="C49" t="str">
        <f t="shared" si="2"/>
        <v/>
      </c>
      <c r="D49">
        <f t="shared" si="2"/>
        <v>3.89577273</v>
      </c>
      <c r="E49">
        <f t="shared" si="2"/>
        <v>104.264121</v>
      </c>
      <c r="F49">
        <f t="shared" si="2"/>
        <v>227.9589</v>
      </c>
      <c r="G49">
        <f t="shared" si="2"/>
        <v>44.547551953272645</v>
      </c>
      <c r="I49" s="1">
        <v>-47.5</v>
      </c>
      <c r="J49" t="str">
        <f t="shared" ref="J49:O64" si="3">IF(J4="NA","",IF(J26="NA",$S$3*J4/1000,J26))</f>
        <v/>
      </c>
      <c r="K49">
        <f t="shared" si="3"/>
        <v>4.2076626286380314</v>
      </c>
      <c r="L49">
        <f t="shared" si="3"/>
        <v>3.3953156</v>
      </c>
      <c r="M49">
        <f t="shared" si="3"/>
        <v>13.9657923</v>
      </c>
      <c r="N49">
        <f t="shared" si="3"/>
        <v>25.889178999999999</v>
      </c>
      <c r="O49">
        <f t="shared" si="3"/>
        <v>100.0767822</v>
      </c>
    </row>
    <row r="50" spans="1:15" x14ac:dyDescent="0.25">
      <c r="A50" s="1">
        <v>-42.5</v>
      </c>
      <c r="B50" t="str">
        <f t="shared" si="2"/>
        <v/>
      </c>
      <c r="C50" t="str">
        <f t="shared" si="2"/>
        <v/>
      </c>
      <c r="D50">
        <f t="shared" si="2"/>
        <v>0</v>
      </c>
      <c r="E50">
        <f t="shared" si="2"/>
        <v>32.691417999999999</v>
      </c>
      <c r="F50">
        <f t="shared" si="2"/>
        <v>226.74263999999999</v>
      </c>
      <c r="G50">
        <f t="shared" si="2"/>
        <v>41.126710000000003</v>
      </c>
      <c r="I50" s="1">
        <v>-42.5</v>
      </c>
      <c r="J50" t="str">
        <f t="shared" si="3"/>
        <v/>
      </c>
      <c r="K50" t="str">
        <f t="shared" si="3"/>
        <v/>
      </c>
      <c r="L50">
        <f t="shared" si="3"/>
        <v>10.9105396</v>
      </c>
      <c r="M50">
        <f t="shared" si="3"/>
        <v>0</v>
      </c>
      <c r="N50">
        <f t="shared" si="3"/>
        <v>15.846268999999999</v>
      </c>
      <c r="O50">
        <f t="shared" si="3"/>
        <v>0.37092370000000002</v>
      </c>
    </row>
    <row r="51" spans="1:15" x14ac:dyDescent="0.25">
      <c r="A51" s="1">
        <v>-37.5</v>
      </c>
      <c r="B51" t="str">
        <f t="shared" si="2"/>
        <v/>
      </c>
      <c r="C51">
        <f t="shared" si="2"/>
        <v>0.54686434844901277</v>
      </c>
      <c r="D51">
        <f t="shared" si="2"/>
        <v>4.8860363681686305</v>
      </c>
      <c r="E51">
        <f t="shared" si="2"/>
        <v>0.45878600000000003</v>
      </c>
      <c r="F51">
        <f t="shared" si="2"/>
        <v>48.977130000000002</v>
      </c>
      <c r="G51">
        <f t="shared" si="2"/>
        <v>0</v>
      </c>
      <c r="I51" s="1">
        <v>-37.5</v>
      </c>
      <c r="J51" t="str">
        <f t="shared" si="3"/>
        <v/>
      </c>
      <c r="K51" t="str">
        <f t="shared" si="3"/>
        <v/>
      </c>
      <c r="L51">
        <f t="shared" si="3"/>
        <v>0.49694199999999999</v>
      </c>
      <c r="M51">
        <f t="shared" si="3"/>
        <v>3.4620905</v>
      </c>
      <c r="N51">
        <f t="shared" si="3"/>
        <v>3.9675250000000002</v>
      </c>
      <c r="O51">
        <f t="shared" si="3"/>
        <v>0</v>
      </c>
    </row>
    <row r="52" spans="1:15" x14ac:dyDescent="0.25">
      <c r="A52" s="1">
        <v>-32.5</v>
      </c>
      <c r="B52" t="str">
        <f t="shared" si="2"/>
        <v/>
      </c>
      <c r="C52" t="str">
        <f t="shared" si="2"/>
        <v/>
      </c>
      <c r="D52" t="str">
        <f t="shared" si="2"/>
        <v/>
      </c>
      <c r="E52" t="str">
        <f t="shared" si="2"/>
        <v/>
      </c>
      <c r="F52">
        <f t="shared" si="2"/>
        <v>0</v>
      </c>
      <c r="G52">
        <f t="shared" si="2"/>
        <v>13.169207781431698</v>
      </c>
      <c r="I52" s="1">
        <v>-32.5</v>
      </c>
      <c r="J52" t="str">
        <f t="shared" si="3"/>
        <v/>
      </c>
      <c r="K52" t="str">
        <f t="shared" si="3"/>
        <v/>
      </c>
      <c r="L52" t="str">
        <f t="shared" si="3"/>
        <v/>
      </c>
      <c r="M52">
        <f t="shared" si="3"/>
        <v>0.25299139999999998</v>
      </c>
      <c r="N52">
        <f t="shared" si="3"/>
        <v>0</v>
      </c>
      <c r="O52">
        <f t="shared" si="3"/>
        <v>0</v>
      </c>
    </row>
    <row r="53" spans="1:15" x14ac:dyDescent="0.25">
      <c r="A53" s="1">
        <v>-27.5</v>
      </c>
      <c r="B53" t="str">
        <f t="shared" si="2"/>
        <v/>
      </c>
      <c r="C53" t="str">
        <f t="shared" si="2"/>
        <v/>
      </c>
      <c r="D53" t="str">
        <f t="shared" si="2"/>
        <v/>
      </c>
      <c r="E53" t="str">
        <f t="shared" si="2"/>
        <v/>
      </c>
      <c r="F53">
        <f t="shared" si="2"/>
        <v>197.84478999999999</v>
      </c>
      <c r="G53">
        <f t="shared" si="2"/>
        <v>31.131896534693066</v>
      </c>
      <c r="I53" s="1">
        <v>-27.5</v>
      </c>
      <c r="J53" t="str">
        <f t="shared" si="3"/>
        <v/>
      </c>
      <c r="K53" t="str">
        <f t="shared" si="3"/>
        <v/>
      </c>
      <c r="L53" t="str">
        <f t="shared" si="3"/>
        <v/>
      </c>
      <c r="M53">
        <f t="shared" si="3"/>
        <v>58.711384500281781</v>
      </c>
      <c r="N53">
        <f t="shared" si="3"/>
        <v>50.837966525751092</v>
      </c>
      <c r="O53">
        <f t="shared" si="3"/>
        <v>0</v>
      </c>
    </row>
    <row r="54" spans="1:15" x14ac:dyDescent="0.25">
      <c r="A54" s="1">
        <v>-22.5</v>
      </c>
      <c r="B54" t="str">
        <f t="shared" si="2"/>
        <v/>
      </c>
      <c r="C54" t="str">
        <f t="shared" si="2"/>
        <v/>
      </c>
      <c r="D54" t="str">
        <f t="shared" si="2"/>
        <v/>
      </c>
      <c r="E54" t="str">
        <f t="shared" si="2"/>
        <v/>
      </c>
      <c r="F54">
        <f t="shared" si="2"/>
        <v>37.144552462204999</v>
      </c>
      <c r="G54">
        <f t="shared" si="2"/>
        <v>30.34824261242434</v>
      </c>
      <c r="I54" s="1">
        <v>-22.5</v>
      </c>
      <c r="J54" t="str">
        <f t="shared" si="3"/>
        <v/>
      </c>
      <c r="K54" t="str">
        <f t="shared" si="3"/>
        <v/>
      </c>
      <c r="L54" t="str">
        <f t="shared" si="3"/>
        <v/>
      </c>
      <c r="M54">
        <f t="shared" si="3"/>
        <v>82.895112761422553</v>
      </c>
      <c r="N54">
        <f t="shared" si="3"/>
        <v>57.725620432215926</v>
      </c>
      <c r="O54">
        <f t="shared" si="3"/>
        <v>0</v>
      </c>
    </row>
    <row r="55" spans="1:15" x14ac:dyDescent="0.25">
      <c r="A55" s="1">
        <v>-17.5</v>
      </c>
      <c r="B55" t="str">
        <f t="shared" si="2"/>
        <v/>
      </c>
      <c r="C55" t="str">
        <f t="shared" si="2"/>
        <v/>
      </c>
      <c r="D55" t="str">
        <f t="shared" si="2"/>
        <v/>
      </c>
      <c r="E55" t="str">
        <f t="shared" si="2"/>
        <v/>
      </c>
      <c r="F55">
        <f t="shared" si="2"/>
        <v>71.762389788150458</v>
      </c>
      <c r="G55">
        <f t="shared" si="2"/>
        <v>29.595496163028521</v>
      </c>
      <c r="I55" s="1">
        <v>-17.5</v>
      </c>
      <c r="J55" t="str">
        <f t="shared" si="3"/>
        <v/>
      </c>
      <c r="K55" t="str">
        <f t="shared" si="3"/>
        <v/>
      </c>
      <c r="L55" t="str">
        <f t="shared" si="3"/>
        <v/>
      </c>
      <c r="M55">
        <f t="shared" si="3"/>
        <v>0</v>
      </c>
      <c r="N55">
        <f t="shared" si="3"/>
        <v>81.872731805453128</v>
      </c>
      <c r="O55">
        <f t="shared" si="3"/>
        <v>64.42046773083095</v>
      </c>
    </row>
    <row r="56" spans="1:15" x14ac:dyDescent="0.25">
      <c r="A56" s="1">
        <v>-12.5</v>
      </c>
      <c r="B56" t="str">
        <f t="shared" si="2"/>
        <v/>
      </c>
      <c r="C56" t="str">
        <f t="shared" si="2"/>
        <v/>
      </c>
      <c r="D56" t="str">
        <f t="shared" si="2"/>
        <v/>
      </c>
      <c r="E56">
        <f t="shared" si="2"/>
        <v>0.13386000612804996</v>
      </c>
      <c r="F56">
        <f t="shared" si="2"/>
        <v>98.853969356109118</v>
      </c>
      <c r="G56">
        <f t="shared" si="2"/>
        <v>35.328725904250412</v>
      </c>
      <c r="I56" s="1">
        <v>-12.5</v>
      </c>
      <c r="J56" t="str">
        <f t="shared" si="3"/>
        <v/>
      </c>
      <c r="K56" t="str">
        <f t="shared" si="3"/>
        <v/>
      </c>
      <c r="L56" t="str">
        <f t="shared" si="3"/>
        <v/>
      </c>
      <c r="M56" t="str">
        <f t="shared" si="3"/>
        <v/>
      </c>
      <c r="N56">
        <f t="shared" si="3"/>
        <v>112.40585585745177</v>
      </c>
      <c r="O56">
        <f t="shared" si="3"/>
        <v>49.629498915142634</v>
      </c>
    </row>
    <row r="57" spans="1:15" x14ac:dyDescent="0.25">
      <c r="A57" s="1">
        <v>-7.5</v>
      </c>
      <c r="B57" t="str">
        <f t="shared" si="2"/>
        <v/>
      </c>
      <c r="C57" t="str">
        <f t="shared" si="2"/>
        <v/>
      </c>
      <c r="D57">
        <f t="shared" si="2"/>
        <v>22.701929239733147</v>
      </c>
      <c r="E57">
        <f t="shared" si="2"/>
        <v>23.131061670945169</v>
      </c>
      <c r="F57">
        <f t="shared" si="2"/>
        <v>88.324834732222257</v>
      </c>
      <c r="G57">
        <f t="shared" si="2"/>
        <v>66.584882839541294</v>
      </c>
      <c r="I57" s="1">
        <v>-7.5</v>
      </c>
      <c r="J57" t="str">
        <f t="shared" si="3"/>
        <v/>
      </c>
      <c r="K57" t="str">
        <f t="shared" si="3"/>
        <v/>
      </c>
      <c r="L57" t="str">
        <f t="shared" si="3"/>
        <v/>
      </c>
      <c r="M57">
        <f t="shared" si="3"/>
        <v>160.41424506615823</v>
      </c>
      <c r="N57">
        <f t="shared" si="3"/>
        <v>160.47579196681622</v>
      </c>
      <c r="O57">
        <f t="shared" si="3"/>
        <v>55.318854581186208</v>
      </c>
    </row>
    <row r="58" spans="1:15" x14ac:dyDescent="0.25">
      <c r="A58" s="1">
        <v>-2.5</v>
      </c>
      <c r="B58" t="str">
        <f t="shared" si="2"/>
        <v/>
      </c>
      <c r="C58">
        <f t="shared" si="2"/>
        <v>14.244630000000001</v>
      </c>
      <c r="D58">
        <f t="shared" si="2"/>
        <v>157.20021727329012</v>
      </c>
      <c r="E58">
        <f t="shared" si="2"/>
        <v>29.553166453997292</v>
      </c>
      <c r="F58">
        <f t="shared" si="2"/>
        <v>135.76466766106148</v>
      </c>
      <c r="G58">
        <f t="shared" si="2"/>
        <v>240.76665615132859</v>
      </c>
      <c r="I58" s="1">
        <v>-2.5</v>
      </c>
      <c r="J58" t="str">
        <f t="shared" si="3"/>
        <v/>
      </c>
      <c r="K58" t="str">
        <f t="shared" si="3"/>
        <v/>
      </c>
      <c r="L58">
        <f t="shared" si="3"/>
        <v>67.9323081235475</v>
      </c>
      <c r="M58">
        <f t="shared" si="3"/>
        <v>230.26845086394766</v>
      </c>
      <c r="N58">
        <f t="shared" si="3"/>
        <v>133.61508954969838</v>
      </c>
      <c r="O58">
        <f t="shared" si="3"/>
        <v>140.08045968833744</v>
      </c>
    </row>
    <row r="59" spans="1:15" x14ac:dyDescent="0.25">
      <c r="A59" s="1">
        <v>2.5</v>
      </c>
      <c r="B59" t="str">
        <f t="shared" si="2"/>
        <v/>
      </c>
      <c r="C59" t="str">
        <f t="shared" si="2"/>
        <v/>
      </c>
      <c r="D59">
        <f t="shared" si="2"/>
        <v>211.20513023222841</v>
      </c>
      <c r="E59">
        <f t="shared" si="2"/>
        <v>34.139130594316825</v>
      </c>
      <c r="F59">
        <f t="shared" si="2"/>
        <v>0</v>
      </c>
      <c r="G59">
        <f t="shared" si="2"/>
        <v>0</v>
      </c>
      <c r="I59" s="1">
        <v>2.5</v>
      </c>
      <c r="J59" t="str">
        <f t="shared" si="3"/>
        <v/>
      </c>
      <c r="K59" t="str">
        <f t="shared" si="3"/>
        <v/>
      </c>
      <c r="L59">
        <f t="shared" si="3"/>
        <v>84.170609967433677</v>
      </c>
      <c r="M59">
        <f t="shared" si="3"/>
        <v>264.98392293823446</v>
      </c>
      <c r="N59">
        <f t="shared" si="3"/>
        <v>107.16506750293678</v>
      </c>
      <c r="O59">
        <f t="shared" si="3"/>
        <v>0</v>
      </c>
    </row>
    <row r="60" spans="1:15" x14ac:dyDescent="0.25">
      <c r="A60" s="1">
        <v>7.5</v>
      </c>
      <c r="B60" t="str">
        <f t="shared" si="2"/>
        <v/>
      </c>
      <c r="C60" t="str">
        <f t="shared" si="2"/>
        <v/>
      </c>
      <c r="D60">
        <f t="shared" si="2"/>
        <v>195.13508367117001</v>
      </c>
      <c r="E60">
        <f t="shared" si="2"/>
        <v>142.4228208565668</v>
      </c>
      <c r="F60">
        <f t="shared" si="2"/>
        <v>148.80029102312676</v>
      </c>
      <c r="G60">
        <f t="shared" si="2"/>
        <v>247.44736153016092</v>
      </c>
      <c r="I60" s="1">
        <v>7.5</v>
      </c>
      <c r="J60" t="str">
        <f t="shared" si="3"/>
        <v/>
      </c>
      <c r="K60" t="str">
        <f t="shared" si="3"/>
        <v/>
      </c>
      <c r="L60">
        <f t="shared" si="3"/>
        <v>42.815287478684013</v>
      </c>
      <c r="M60">
        <f t="shared" si="3"/>
        <v>282.17165220877888</v>
      </c>
      <c r="N60">
        <f t="shared" si="3"/>
        <v>61.998753412454846</v>
      </c>
      <c r="O60">
        <f t="shared" si="3"/>
        <v>0</v>
      </c>
    </row>
    <row r="61" spans="1:15" x14ac:dyDescent="0.25">
      <c r="A61" s="1">
        <v>12.5</v>
      </c>
      <c r="B61" t="str">
        <f t="shared" si="2"/>
        <v/>
      </c>
      <c r="C61" t="str">
        <f t="shared" si="2"/>
        <v/>
      </c>
      <c r="D61">
        <f t="shared" si="2"/>
        <v>0</v>
      </c>
      <c r="E61">
        <f t="shared" si="2"/>
        <v>69.282292999999996</v>
      </c>
      <c r="F61">
        <f t="shared" si="2"/>
        <v>155.06465787737807</v>
      </c>
      <c r="G61">
        <f t="shared" si="2"/>
        <v>221.16011741826452</v>
      </c>
      <c r="I61" s="1">
        <v>12.5</v>
      </c>
      <c r="J61" t="str">
        <f t="shared" si="3"/>
        <v/>
      </c>
      <c r="K61" t="str">
        <f t="shared" si="3"/>
        <v/>
      </c>
      <c r="L61">
        <f t="shared" si="3"/>
        <v>11.7288896</v>
      </c>
      <c r="M61">
        <f t="shared" si="3"/>
        <v>120.1737475</v>
      </c>
      <c r="N61">
        <f t="shared" si="3"/>
        <v>87.767239831895637</v>
      </c>
      <c r="O61">
        <f t="shared" si="3"/>
        <v>84.279780884324467</v>
      </c>
    </row>
    <row r="62" spans="1:15" x14ac:dyDescent="0.25">
      <c r="A62" s="1">
        <v>17.5</v>
      </c>
      <c r="B62" t="str">
        <f t="shared" si="2"/>
        <v/>
      </c>
      <c r="C62" t="str">
        <f t="shared" si="2"/>
        <v/>
      </c>
      <c r="D62" t="str">
        <f t="shared" si="2"/>
        <v/>
      </c>
      <c r="E62">
        <f t="shared" si="2"/>
        <v>0</v>
      </c>
      <c r="F62">
        <f t="shared" si="2"/>
        <v>46.214711979996864</v>
      </c>
      <c r="G62" t="str">
        <f t="shared" si="2"/>
        <v/>
      </c>
      <c r="I62" s="1">
        <v>17.5</v>
      </c>
      <c r="J62" t="str">
        <f t="shared" si="3"/>
        <v/>
      </c>
      <c r="K62" t="str">
        <f t="shared" si="3"/>
        <v/>
      </c>
      <c r="L62" t="str">
        <f t="shared" si="3"/>
        <v/>
      </c>
      <c r="M62">
        <f t="shared" si="3"/>
        <v>17.279191300000001</v>
      </c>
      <c r="N62">
        <f t="shared" si="3"/>
        <v>70.538520039303833</v>
      </c>
      <c r="O62" t="str">
        <f t="shared" si="3"/>
        <v/>
      </c>
    </row>
    <row r="63" spans="1:15" x14ac:dyDescent="0.25">
      <c r="A63" s="1">
        <v>22.5</v>
      </c>
      <c r="B63" t="str">
        <f t="shared" si="2"/>
        <v/>
      </c>
      <c r="C63" t="str">
        <f t="shared" si="2"/>
        <v/>
      </c>
      <c r="D63">
        <f t="shared" si="2"/>
        <v>2.6340829999999999E-2</v>
      </c>
      <c r="E63">
        <f t="shared" si="2"/>
        <v>10.426933</v>
      </c>
      <c r="F63" t="str">
        <f t="shared" si="2"/>
        <v/>
      </c>
      <c r="G63" t="str">
        <f t="shared" si="2"/>
        <v/>
      </c>
      <c r="I63" s="1">
        <v>22.5</v>
      </c>
      <c r="J63" t="str">
        <f t="shared" si="3"/>
        <v/>
      </c>
      <c r="K63" t="str">
        <f t="shared" si="3"/>
        <v/>
      </c>
      <c r="L63">
        <f t="shared" si="3"/>
        <v>0.17465890000000001</v>
      </c>
      <c r="M63">
        <f t="shared" si="3"/>
        <v>202.26018429999999</v>
      </c>
      <c r="N63">
        <f t="shared" si="3"/>
        <v>0.35776148415789627</v>
      </c>
      <c r="O63" t="str">
        <f t="shared" si="3"/>
        <v/>
      </c>
    </row>
    <row r="64" spans="1:15" x14ac:dyDescent="0.25">
      <c r="A64" s="1">
        <v>27.5</v>
      </c>
      <c r="B64" t="str">
        <f t="shared" si="2"/>
        <v/>
      </c>
      <c r="C64" t="str">
        <f t="shared" si="2"/>
        <v/>
      </c>
      <c r="D64">
        <f t="shared" si="2"/>
        <v>0</v>
      </c>
      <c r="E64">
        <f t="shared" si="2"/>
        <v>114.276968</v>
      </c>
      <c r="F64" t="str">
        <f t="shared" si="2"/>
        <v/>
      </c>
      <c r="G64" t="str">
        <f t="shared" si="2"/>
        <v/>
      </c>
      <c r="I64" s="1">
        <v>27.5</v>
      </c>
      <c r="J64" t="str">
        <f t="shared" si="3"/>
        <v/>
      </c>
      <c r="K64" t="str">
        <f t="shared" si="3"/>
        <v/>
      </c>
      <c r="L64">
        <f t="shared" si="3"/>
        <v>0</v>
      </c>
      <c r="M64">
        <f t="shared" si="3"/>
        <v>6.9034173000000001</v>
      </c>
      <c r="N64">
        <f t="shared" si="3"/>
        <v>4.1351264877250182</v>
      </c>
      <c r="O64" t="str">
        <f t="shared" si="3"/>
        <v/>
      </c>
    </row>
    <row r="65" spans="1:15" x14ac:dyDescent="0.25">
      <c r="A65" s="1">
        <v>32.5</v>
      </c>
      <c r="B65" t="str">
        <f t="shared" ref="B65:G67" si="4">IF(B20="NA","",IF(B42="NA",$U$2*B20/1000,B42))</f>
        <v/>
      </c>
      <c r="C65" t="str">
        <f t="shared" si="4"/>
        <v/>
      </c>
      <c r="D65">
        <f t="shared" si="4"/>
        <v>0</v>
      </c>
      <c r="E65">
        <f t="shared" si="4"/>
        <v>56.029632999999997</v>
      </c>
      <c r="F65">
        <f t="shared" si="4"/>
        <v>0</v>
      </c>
      <c r="G65">
        <f t="shared" si="4"/>
        <v>52.691353712953486</v>
      </c>
      <c r="I65" s="1">
        <v>32.5</v>
      </c>
      <c r="J65" t="str">
        <f t="shared" ref="J65:O67" si="5">IF(J20="NA","",IF(J42="NA",$S$3*J20/1000,J42))</f>
        <v/>
      </c>
      <c r="K65" t="str">
        <f t="shared" si="5"/>
        <v/>
      </c>
      <c r="L65">
        <f t="shared" si="5"/>
        <v>83.902223264709846</v>
      </c>
      <c r="M65">
        <f t="shared" si="5"/>
        <v>0</v>
      </c>
      <c r="N65">
        <f t="shared" si="5"/>
        <v>0</v>
      </c>
      <c r="O65">
        <f t="shared" si="5"/>
        <v>70.683234559645697</v>
      </c>
    </row>
    <row r="66" spans="1:15" x14ac:dyDescent="0.25">
      <c r="A66" s="1">
        <v>37.5</v>
      </c>
      <c r="B66" t="str">
        <f t="shared" si="4"/>
        <v/>
      </c>
      <c r="C66" t="str">
        <f t="shared" si="4"/>
        <v/>
      </c>
      <c r="D66">
        <f t="shared" si="4"/>
        <v>9.5996055302385344</v>
      </c>
      <c r="E66">
        <f t="shared" si="4"/>
        <v>0</v>
      </c>
      <c r="F66">
        <f t="shared" si="4"/>
        <v>76.846190000000007</v>
      </c>
      <c r="G66">
        <f t="shared" si="4"/>
        <v>328.23635977665111</v>
      </c>
      <c r="I66" s="1">
        <v>37.5</v>
      </c>
      <c r="J66" t="str">
        <f t="shared" si="5"/>
        <v/>
      </c>
      <c r="K66" t="str">
        <f t="shared" si="5"/>
        <v/>
      </c>
      <c r="L66">
        <f t="shared" si="5"/>
        <v>32.070037574483955</v>
      </c>
      <c r="M66">
        <f t="shared" si="5"/>
        <v>0</v>
      </c>
      <c r="N66">
        <f t="shared" si="5"/>
        <v>0</v>
      </c>
      <c r="O66">
        <f t="shared" si="5"/>
        <v>1028.6513222484302</v>
      </c>
    </row>
    <row r="67" spans="1:15" x14ac:dyDescent="0.25">
      <c r="A67" s="1">
        <v>42.5</v>
      </c>
      <c r="B67" t="str">
        <f t="shared" si="4"/>
        <v/>
      </c>
      <c r="C67" t="str">
        <f t="shared" si="4"/>
        <v/>
      </c>
      <c r="D67">
        <f t="shared" si="4"/>
        <v>0.6263335491673685</v>
      </c>
      <c r="E67">
        <f t="shared" si="4"/>
        <v>4.3342281602381902</v>
      </c>
      <c r="F67">
        <f t="shared" si="4"/>
        <v>403.70141011517984</v>
      </c>
      <c r="G67">
        <f t="shared" si="4"/>
        <v>130.00763724497125</v>
      </c>
      <c r="I67" s="1">
        <v>42.5</v>
      </c>
      <c r="J67" t="str">
        <f t="shared" si="5"/>
        <v/>
      </c>
      <c r="K67" t="str">
        <f t="shared" si="5"/>
        <v/>
      </c>
      <c r="L67" t="str">
        <f t="shared" si="5"/>
        <v/>
      </c>
      <c r="M67">
        <f t="shared" si="5"/>
        <v>49.420277017861402</v>
      </c>
      <c r="N67">
        <f t="shared" si="5"/>
        <v>0</v>
      </c>
      <c r="O67">
        <f t="shared" si="5"/>
        <v>175.83171983021248</v>
      </c>
    </row>
    <row r="69" spans="1:15" x14ac:dyDescent="0.25">
      <c r="A69" t="s">
        <v>14</v>
      </c>
      <c r="B69">
        <f>SUM(B48:G67)</f>
        <v>5059.15966559139</v>
      </c>
      <c r="I69" t="s">
        <v>15</v>
      </c>
      <c r="J69">
        <f>SUM(J48:O67)</f>
        <v>4598.2754872841542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2015 JPN</vt:lpstr>
      <vt:lpstr>2015 KOR</vt:lpstr>
      <vt:lpstr>2015 ZAF </vt:lpstr>
      <vt:lpstr>2015 BR</vt:lpstr>
      <vt:lpstr>2014 ZAF</vt:lpstr>
      <vt:lpstr>2014 KOR</vt:lpstr>
      <vt:lpstr>2014 JPN </vt:lpstr>
      <vt:lpstr>2014 BR</vt:lpstr>
      <vt:lpstr>2013 ZAF</vt:lpstr>
      <vt:lpstr>2013 KOR</vt:lpstr>
      <vt:lpstr>2013 BR</vt:lpstr>
      <vt:lpstr>2013 JPN </vt:lpstr>
      <vt:lpstr>2012 ZAF</vt:lpstr>
      <vt:lpstr>2012 BR</vt:lpstr>
      <vt:lpstr>2013_Eff</vt:lpstr>
      <vt:lpstr>2014_Eff</vt:lpstr>
      <vt:lpstr>2015_eff</vt:lpstr>
      <vt:lpstr>2012 JPN</vt:lpstr>
      <vt:lpstr>2012 KOR</vt:lpstr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 Sharma</dc:creator>
  <cp:lastModifiedBy>Rishi Sharma</cp:lastModifiedBy>
  <dcterms:created xsi:type="dcterms:W3CDTF">2018-05-31T22:59:21Z</dcterms:created>
  <dcterms:modified xsi:type="dcterms:W3CDTF">2018-06-20T18:37:23Z</dcterms:modified>
</cp:coreProperties>
</file>