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jruthe\BU_methane_model\OPGEEProxyCH4Version\"/>
    </mc:Choice>
  </mc:AlternateContent>
  <xr:revisionPtr revIDLastSave="0" documentId="13_ncr:1_{EBD9CDF1-7473-4557-B640-B36198112AEB}" xr6:coauthVersionLast="36" xr6:coauthVersionMax="36" xr10:uidLastSave="{00000000-0000-0000-0000-000000000000}"/>
  <bookViews>
    <workbookView xWindow="0" yWindow="0" windowWidth="28800" windowHeight="11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D16" i="1"/>
  <c r="C16" i="1"/>
  <c r="A17" i="1" l="1"/>
  <c r="A18" i="1"/>
  <c r="A19" i="1"/>
  <c r="A20" i="1"/>
  <c r="A21" i="1"/>
  <c r="A22" i="1"/>
  <c r="A23" i="1"/>
  <c r="A24" i="1"/>
  <c r="A25" i="1"/>
  <c r="A16" i="1"/>
  <c r="N6" i="1" l="1"/>
  <c r="N11" i="1"/>
  <c r="N12" i="1"/>
  <c r="N10" i="1"/>
  <c r="N7" i="1"/>
  <c r="N8" i="1"/>
  <c r="N9" i="1"/>
  <c r="N4" i="1"/>
  <c r="N5" i="1"/>
  <c r="N3" i="1"/>
  <c r="F11" i="1"/>
  <c r="F12" i="1"/>
  <c r="F10" i="1"/>
  <c r="F7" i="1"/>
  <c r="F8" i="1"/>
  <c r="F9" i="1"/>
  <c r="F6" i="1"/>
  <c r="F4" i="1"/>
  <c r="F5" i="1"/>
  <c r="F3" i="1"/>
</calcChain>
</file>

<file path=xl/sharedStrings.xml><?xml version="1.0" encoding="utf-8"?>
<sst xmlns="http://schemas.openxmlformats.org/spreadsheetml/2006/main" count="6" uniqueCount="5">
  <si>
    <t>Oil bins</t>
  </si>
  <si>
    <t>Gas bins</t>
  </si>
  <si>
    <t>normalize to smallest</t>
  </si>
  <si>
    <t>Total gas (Mscf/day)</t>
  </si>
  <si>
    <r>
      <t>Total oil production (bbl/day</t>
    </r>
    <r>
      <rPr>
        <sz val="8"/>
        <color rgb="FF000000"/>
        <rFont val="Calibri"/>
        <family val="2"/>
      </rPr>
      <t> </t>
    </r>
    <r>
      <rPr>
        <sz val="10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</si>
</sst>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1" applyNumberFormat="1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L20" sqref="L20"/>
    </sheetView>
  </sheetViews>
  <sheetFormatPr defaultRowHeight="15" x14ac:dyDescent="0.25"/>
  <cols>
    <col min="9" max="9" width="10" customWidth="1"/>
  </cols>
  <sheetData>
    <row r="1" spans="1:14" s="5" customFormat="1" x14ac:dyDescent="0.25">
      <c r="A1" s="5" t="s">
        <v>1</v>
      </c>
      <c r="F1" s="5" t="s">
        <v>2</v>
      </c>
      <c r="I1" s="5" t="s">
        <v>0</v>
      </c>
      <c r="N1" s="5" t="s">
        <v>2</v>
      </c>
    </row>
    <row r="2" spans="1:14" s="5" customFormat="1" x14ac:dyDescent="0.25"/>
    <row r="3" spans="1:14" x14ac:dyDescent="0.25">
      <c r="A3" s="5">
        <v>38625</v>
      </c>
      <c r="B3" s="5">
        <v>0.39639999999999997</v>
      </c>
      <c r="C3" s="5">
        <v>15311</v>
      </c>
      <c r="D3" s="5">
        <v>1.2424999999999999</v>
      </c>
      <c r="F3" s="2">
        <f>A3/$A$3</f>
        <v>1</v>
      </c>
      <c r="I3" s="1">
        <v>207270</v>
      </c>
      <c r="J3" s="3">
        <v>0.29332999999999998</v>
      </c>
      <c r="K3" s="3">
        <v>60798</v>
      </c>
      <c r="L3" s="4">
        <v>271260</v>
      </c>
      <c r="M3" s="3"/>
      <c r="N3" s="2">
        <f>I3/$I$5</f>
        <v>4.4576110800464539</v>
      </c>
    </row>
    <row r="4" spans="1:14" x14ac:dyDescent="0.25">
      <c r="A4" s="5">
        <v>68018</v>
      </c>
      <c r="B4" s="5">
        <v>2.7784</v>
      </c>
      <c r="C4" s="6">
        <v>188980</v>
      </c>
      <c r="D4" s="5">
        <v>39.171999999999997</v>
      </c>
      <c r="F4" s="2">
        <f>A4/$A$3</f>
        <v>1.7609838187702265</v>
      </c>
      <c r="I4" s="1">
        <v>126770</v>
      </c>
      <c r="J4" s="3">
        <v>2.4657</v>
      </c>
      <c r="K4" s="4">
        <v>312570</v>
      </c>
      <c r="L4" s="4">
        <v>588230</v>
      </c>
      <c r="M4" s="3"/>
      <c r="N4" s="2">
        <f>I4/$I$5</f>
        <v>2.7263538216697492</v>
      </c>
    </row>
    <row r="5" spans="1:14" x14ac:dyDescent="0.25">
      <c r="A5" s="5">
        <v>47061</v>
      </c>
      <c r="B5" s="5">
        <v>7.2824</v>
      </c>
      <c r="C5" s="6">
        <v>342720</v>
      </c>
      <c r="D5" s="5">
        <v>111.44</v>
      </c>
      <c r="F5" s="2">
        <f>A5/$A$3</f>
        <v>1.2184077669902913</v>
      </c>
      <c r="I5" s="1">
        <v>46498</v>
      </c>
      <c r="J5" s="3">
        <v>7.1744000000000003</v>
      </c>
      <c r="K5" s="4">
        <v>333600</v>
      </c>
      <c r="L5" s="4">
        <v>315960</v>
      </c>
      <c r="M5" s="3"/>
      <c r="N5" s="2">
        <f>I5/$I$5</f>
        <v>1</v>
      </c>
    </row>
    <row r="6" spans="1:14" x14ac:dyDescent="0.25">
      <c r="A6" s="5">
        <v>53907</v>
      </c>
      <c r="B6" s="5">
        <v>14.564</v>
      </c>
      <c r="C6" s="6">
        <v>785090</v>
      </c>
      <c r="D6" s="5">
        <v>495.91</v>
      </c>
      <c r="F6" s="2">
        <f>A6/$A$6</f>
        <v>1</v>
      </c>
      <c r="I6" s="1">
        <v>47547</v>
      </c>
      <c r="J6" s="3">
        <v>14.335000000000001</v>
      </c>
      <c r="K6" s="4">
        <v>681580</v>
      </c>
      <c r="L6" s="4">
        <v>376420</v>
      </c>
      <c r="M6" s="3"/>
      <c r="N6" s="2">
        <f>I6/$I$8</f>
        <v>1.4401199418463775</v>
      </c>
    </row>
    <row r="7" spans="1:14" x14ac:dyDescent="0.25">
      <c r="A7" s="5">
        <v>88086</v>
      </c>
      <c r="B7" s="5">
        <v>33.146000000000001</v>
      </c>
      <c r="C7" s="6">
        <v>2919700</v>
      </c>
      <c r="D7" s="5">
        <v>3672.8</v>
      </c>
      <c r="F7" s="2">
        <f>A7/$A$6</f>
        <v>1.6340363960153599</v>
      </c>
      <c r="I7" s="1">
        <v>55663</v>
      </c>
      <c r="J7" s="3">
        <v>31.863</v>
      </c>
      <c r="K7" s="4">
        <v>1773600</v>
      </c>
      <c r="L7" s="4">
        <v>656250</v>
      </c>
      <c r="M7" s="3"/>
      <c r="N7" s="2">
        <f>I7/$I$8</f>
        <v>1.6859401502301914</v>
      </c>
    </row>
    <row r="8" spans="1:14" x14ac:dyDescent="0.25">
      <c r="A8" s="5">
        <v>57784</v>
      </c>
      <c r="B8" s="5">
        <v>70.341999999999999</v>
      </c>
      <c r="C8" s="6">
        <v>4064700</v>
      </c>
      <c r="D8" s="5">
        <v>6929.4</v>
      </c>
      <c r="F8" s="2">
        <f>A8/$A$6</f>
        <v>1.0719201587919935</v>
      </c>
      <c r="I8" s="1">
        <v>33016</v>
      </c>
      <c r="J8" s="3">
        <v>71.103999999999999</v>
      </c>
      <c r="K8" s="4">
        <v>2347600</v>
      </c>
      <c r="L8" s="4">
        <v>887310</v>
      </c>
      <c r="M8" s="3"/>
      <c r="N8" s="2">
        <f>I8/$I$8</f>
        <v>1</v>
      </c>
    </row>
    <row r="9" spans="1:14" x14ac:dyDescent="0.25">
      <c r="A9" s="5">
        <v>61460</v>
      </c>
      <c r="B9" s="5">
        <v>213.75</v>
      </c>
      <c r="C9" s="6">
        <v>13137000</v>
      </c>
      <c r="D9" s="5">
        <v>20835</v>
      </c>
      <c r="F9" s="2">
        <f>A9/$A$6</f>
        <v>1.1401116738085963</v>
      </c>
      <c r="I9" s="1">
        <v>42912</v>
      </c>
      <c r="J9" s="3">
        <v>216.7</v>
      </c>
      <c r="K9" s="4">
        <v>9299200</v>
      </c>
      <c r="L9" s="4">
        <v>2738400</v>
      </c>
      <c r="M9" s="3"/>
      <c r="N9" s="2">
        <f>I9/$I$8</f>
        <v>1.2997334625636054</v>
      </c>
    </row>
    <row r="10" spans="1:14" x14ac:dyDescent="0.25">
      <c r="A10" s="5">
        <v>9821</v>
      </c>
      <c r="B10" s="5">
        <v>692.32</v>
      </c>
      <c r="C10" s="6">
        <v>6799200</v>
      </c>
      <c r="D10" s="5">
        <v>8337.1</v>
      </c>
      <c r="F10" s="2">
        <f>A10/$A$12</f>
        <v>90.100917431192656</v>
      </c>
      <c r="I10" s="1">
        <v>7281</v>
      </c>
      <c r="J10" s="3">
        <v>687.26</v>
      </c>
      <c r="K10" s="4">
        <v>5003900</v>
      </c>
      <c r="L10" s="4">
        <v>955380</v>
      </c>
      <c r="M10" s="3"/>
      <c r="N10" s="2">
        <f>I10/$I$12</f>
        <v>20.922413793103448</v>
      </c>
    </row>
    <row r="11" spans="1:14" x14ac:dyDescent="0.25">
      <c r="A11" s="5">
        <v>8559</v>
      </c>
      <c r="B11" s="5">
        <v>2510.6</v>
      </c>
      <c r="C11" s="6">
        <v>21489000</v>
      </c>
      <c r="D11" s="5">
        <v>19625</v>
      </c>
      <c r="F11" s="2">
        <f>A11/$A$12</f>
        <v>78.522935779816507</v>
      </c>
      <c r="I11" s="1">
        <v>4464</v>
      </c>
      <c r="J11" s="3">
        <v>2213.1</v>
      </c>
      <c r="K11" s="4">
        <v>9879200</v>
      </c>
      <c r="L11" s="4">
        <v>676700</v>
      </c>
      <c r="M11" s="3"/>
      <c r="N11" s="2">
        <f>I11/$I$12</f>
        <v>12.827586206896552</v>
      </c>
    </row>
    <row r="12" spans="1:14" x14ac:dyDescent="0.25">
      <c r="A12" s="5">
        <v>109</v>
      </c>
      <c r="B12" s="5">
        <v>19265</v>
      </c>
      <c r="C12" s="6">
        <v>2099900</v>
      </c>
      <c r="D12" s="5">
        <v>1133.3</v>
      </c>
      <c r="F12" s="2">
        <f>A12/$A$12</f>
        <v>1</v>
      </c>
      <c r="I12" s="1">
        <v>348</v>
      </c>
      <c r="J12" s="3">
        <v>15331</v>
      </c>
      <c r="K12" s="4">
        <v>5335200</v>
      </c>
      <c r="L12" s="3">
        <v>99644</v>
      </c>
      <c r="M12" s="3"/>
      <c r="N12" s="2">
        <f>I12/$I$12</f>
        <v>1</v>
      </c>
    </row>
    <row r="15" spans="1:14" ht="51" x14ac:dyDescent="0.25">
      <c r="C15" s="7" t="s">
        <v>3</v>
      </c>
      <c r="D15" s="7" t="s">
        <v>4</v>
      </c>
    </row>
    <row r="16" spans="1:14" x14ac:dyDescent="0.25">
      <c r="A16" s="1">
        <f>A3+I3</f>
        <v>245895</v>
      </c>
      <c r="C16" s="1">
        <f>C3+K3</f>
        <v>76109</v>
      </c>
      <c r="D16" s="1">
        <f>D3+L3</f>
        <v>271261.24249999999</v>
      </c>
    </row>
    <row r="17" spans="1:4" x14ac:dyDescent="0.25">
      <c r="A17" s="1">
        <f t="shared" ref="A17:A26" si="0">A4+I4</f>
        <v>194788</v>
      </c>
      <c r="C17" s="1">
        <f t="shared" ref="C17:D17" si="1">C4+K4</f>
        <v>501550</v>
      </c>
      <c r="D17" s="1">
        <f t="shared" si="1"/>
        <v>588269.17200000002</v>
      </c>
    </row>
    <row r="18" spans="1:4" x14ac:dyDescent="0.25">
      <c r="A18" s="1">
        <f t="shared" si="0"/>
        <v>93559</v>
      </c>
      <c r="C18" s="1">
        <f t="shared" ref="C18:D18" si="2">C5+K5</f>
        <v>676320</v>
      </c>
      <c r="D18" s="1">
        <f t="shared" si="2"/>
        <v>316071.44</v>
      </c>
    </row>
    <row r="19" spans="1:4" x14ac:dyDescent="0.25">
      <c r="A19" s="1">
        <f t="shared" si="0"/>
        <v>101454</v>
      </c>
      <c r="C19" s="1">
        <f t="shared" ref="C19:D19" si="3">C6+K6</f>
        <v>1466670</v>
      </c>
      <c r="D19" s="1">
        <f t="shared" si="3"/>
        <v>376915.91</v>
      </c>
    </row>
    <row r="20" spans="1:4" x14ac:dyDescent="0.25">
      <c r="A20" s="1">
        <f t="shared" si="0"/>
        <v>143749</v>
      </c>
      <c r="C20" s="1">
        <f t="shared" ref="C20:D20" si="4">C7+K7</f>
        <v>4693300</v>
      </c>
      <c r="D20" s="1">
        <f t="shared" si="4"/>
        <v>659922.80000000005</v>
      </c>
    </row>
    <row r="21" spans="1:4" x14ac:dyDescent="0.25">
      <c r="A21" s="1">
        <f t="shared" si="0"/>
        <v>90800</v>
      </c>
      <c r="C21" s="1">
        <f t="shared" ref="C21:D21" si="5">C8+K8</f>
        <v>6412300</v>
      </c>
      <c r="D21" s="1">
        <f t="shared" si="5"/>
        <v>894239.4</v>
      </c>
    </row>
    <row r="22" spans="1:4" x14ac:dyDescent="0.25">
      <c r="A22" s="1">
        <f t="shared" si="0"/>
        <v>104372</v>
      </c>
      <c r="C22" s="1">
        <f t="shared" ref="C22:D22" si="6">C9+K9</f>
        <v>22436200</v>
      </c>
      <c r="D22" s="1">
        <f t="shared" si="6"/>
        <v>2759235</v>
      </c>
    </row>
    <row r="23" spans="1:4" x14ac:dyDescent="0.25">
      <c r="A23" s="1">
        <f t="shared" si="0"/>
        <v>17102</v>
      </c>
      <c r="C23" s="1">
        <f t="shared" ref="C23:D23" si="7">C10+K10</f>
        <v>11803100</v>
      </c>
      <c r="D23" s="1">
        <f t="shared" si="7"/>
        <v>963717.1</v>
      </c>
    </row>
    <row r="24" spans="1:4" x14ac:dyDescent="0.25">
      <c r="A24" s="1">
        <f t="shared" si="0"/>
        <v>13023</v>
      </c>
      <c r="C24" s="1">
        <f t="shared" ref="C24:D24" si="8">C11+K11</f>
        <v>31368200</v>
      </c>
      <c r="D24" s="1">
        <f t="shared" si="8"/>
        <v>696325</v>
      </c>
    </row>
    <row r="25" spans="1:4" x14ac:dyDescent="0.25">
      <c r="A25" s="1">
        <f t="shared" si="0"/>
        <v>457</v>
      </c>
      <c r="C25" s="1">
        <f t="shared" ref="C25:D25" si="9">C12+K12</f>
        <v>7435100</v>
      </c>
      <c r="D25" s="1">
        <f t="shared" si="9"/>
        <v>100777.3</v>
      </c>
    </row>
    <row r="26" spans="1:4" x14ac:dyDescent="0.25">
      <c r="A26" s="1"/>
      <c r="C26" s="1">
        <f>SUM(C16:C25)*365/1000000</f>
        <v>31707.129884999998</v>
      </c>
      <c r="D26" s="1">
        <f>SUM(D16:D25)*365/1000000</f>
        <v>2783.7580430424996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2022-01-26T20:55:43Z</dcterms:created>
  <dcterms:modified xsi:type="dcterms:W3CDTF">2022-08-21T02:04:15Z</dcterms:modified>
</cp:coreProperties>
</file>