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Thesis\"/>
    </mc:Choice>
  </mc:AlternateContent>
  <xr:revisionPtr revIDLastSave="0" documentId="13_ncr:1_{F06153AA-3B66-4AE9-89C4-76547F4AFBA1}" xr6:coauthVersionLast="45" xr6:coauthVersionMax="45" xr10:uidLastSave="{00000000-0000-0000-0000-000000000000}"/>
  <bookViews>
    <workbookView xWindow="-120" yWindow="-120" windowWidth="29040" windowHeight="15840" xr2:uid="{8EC9DAD3-D2D1-4609-9F88-63D7E5E7621D}"/>
  </bookViews>
  <sheets>
    <sheet name="Features" sheetId="1" r:id="rId1"/>
    <sheet name="Milesto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8" i="2"/>
  <c r="F19" i="2"/>
  <c r="F20" i="2"/>
  <c r="F16" i="2"/>
  <c r="F21" i="2"/>
  <c r="F17" i="2"/>
  <c r="F23" i="2"/>
  <c r="F27" i="2"/>
  <c r="F24" i="2"/>
  <c r="F28" i="2"/>
  <c r="F29" i="2"/>
  <c r="F25" i="2"/>
  <c r="F30" i="2"/>
  <c r="F32" i="2"/>
  <c r="F22" i="2"/>
  <c r="F26" i="2"/>
  <c r="F31" i="2"/>
  <c r="E6" i="2"/>
  <c r="E7" i="2"/>
  <c r="E8" i="2"/>
  <c r="E9" i="2"/>
  <c r="E10" i="2"/>
  <c r="E11" i="2"/>
  <c r="E12" i="2"/>
  <c r="E13" i="2"/>
  <c r="E14" i="2"/>
  <c r="E15" i="2"/>
  <c r="E18" i="2"/>
  <c r="E19" i="2"/>
  <c r="E20" i="2"/>
  <c r="E16" i="2"/>
  <c r="E21" i="2"/>
  <c r="E17" i="2"/>
  <c r="E23" i="2"/>
  <c r="E27" i="2"/>
  <c r="E24" i="2"/>
  <c r="E28" i="2"/>
  <c r="E29" i="2"/>
  <c r="E25" i="2"/>
  <c r="E30" i="2"/>
  <c r="E32" i="2"/>
  <c r="E22" i="2"/>
  <c r="E26" i="2"/>
  <c r="E31" i="2"/>
  <c r="D6" i="2"/>
  <c r="D7" i="2"/>
  <c r="D8" i="2"/>
  <c r="D9" i="2"/>
  <c r="D10" i="2"/>
  <c r="D11" i="2"/>
  <c r="D12" i="2"/>
  <c r="D13" i="2"/>
  <c r="D14" i="2"/>
  <c r="D15" i="2"/>
  <c r="D18" i="2"/>
  <c r="D19" i="2"/>
  <c r="D20" i="2"/>
  <c r="D16" i="2"/>
  <c r="D21" i="2"/>
  <c r="D17" i="2"/>
  <c r="D23" i="2"/>
  <c r="D27" i="2"/>
  <c r="D24" i="2"/>
  <c r="D28" i="2"/>
  <c r="D29" i="2"/>
  <c r="D25" i="2"/>
  <c r="D30" i="2"/>
  <c r="D32" i="2"/>
  <c r="D22" i="2"/>
  <c r="D26" i="2"/>
  <c r="D31" i="2"/>
  <c r="C6" i="2"/>
  <c r="C7" i="2"/>
  <c r="C8" i="2"/>
  <c r="C9" i="2"/>
  <c r="C10" i="2"/>
  <c r="C11" i="2"/>
  <c r="C12" i="2"/>
  <c r="C13" i="2"/>
  <c r="C14" i="2"/>
  <c r="C15" i="2"/>
  <c r="C18" i="2"/>
  <c r="C19" i="2"/>
  <c r="C20" i="2"/>
  <c r="C16" i="2"/>
  <c r="C21" i="2"/>
  <c r="C17" i="2"/>
  <c r="C23" i="2"/>
  <c r="C27" i="2"/>
  <c r="C24" i="2"/>
  <c r="C28" i="2"/>
  <c r="C29" i="2"/>
  <c r="C25" i="2"/>
  <c r="C30" i="2"/>
  <c r="C32" i="2"/>
  <c r="C22" i="2"/>
  <c r="C26" i="2"/>
  <c r="C31" i="2"/>
</calcChain>
</file>

<file path=xl/sharedStrings.xml><?xml version="1.0" encoding="utf-8"?>
<sst xmlns="http://schemas.openxmlformats.org/spreadsheetml/2006/main" count="162" uniqueCount="101">
  <si>
    <t>Feature Id</t>
  </si>
  <si>
    <t>Area</t>
  </si>
  <si>
    <t>Features</t>
  </si>
  <si>
    <t>Description</t>
  </si>
  <si>
    <t>Main Menu</t>
  </si>
  <si>
    <t>Buttons</t>
  </si>
  <si>
    <t>Game</t>
  </si>
  <si>
    <t xml:space="preserve">Game </t>
  </si>
  <si>
    <t>Phase</t>
  </si>
  <si>
    <t>Prototype</t>
  </si>
  <si>
    <t>Build Tic Tac Toe</t>
  </si>
  <si>
    <t>Tic Tac Toe will be used to learn and understand how to architect my game for easier implementation of an AI</t>
  </si>
  <si>
    <t>AI</t>
  </si>
  <si>
    <t>Tic Tac Toe State machine AI</t>
  </si>
  <si>
    <t>Tic Tac Toe State machine will be a test opponent for MCTS</t>
  </si>
  <si>
    <t>Tic Tac Toe MCTS AI</t>
  </si>
  <si>
    <t>Initial learning of MCTS AI using Tic Tac Toe</t>
  </si>
  <si>
    <t>Base Project</t>
  </si>
  <si>
    <t>Base Project to build all future table top ai games off of</t>
  </si>
  <si>
    <t>Dominion Base Rules</t>
  </si>
  <si>
    <t>Dominion has base rules for any game excluding the cards themselves. This includes Drawing</t>
  </si>
  <si>
    <t>Dominion</t>
  </si>
  <si>
    <t>Base Game</t>
  </si>
  <si>
    <t>Game Mechanics</t>
  </si>
  <si>
    <t>UI/UX</t>
  </si>
  <si>
    <t>Card Dragging</t>
  </si>
  <si>
    <t>Player can drag cards from hand to play</t>
  </si>
  <si>
    <t>Hand</t>
  </si>
  <si>
    <t>Player's current hand is shown at the bottom of the screen</t>
  </si>
  <si>
    <t>Basic Game Information</t>
  </si>
  <si>
    <t>During the player's turn the player's current gold amount, amount of buys available, and amount of actions available.</t>
  </si>
  <si>
    <t>Grey out invalid cards</t>
  </si>
  <si>
    <t>Cards that can't be played are greyed out or shown as invalid plays</t>
  </si>
  <si>
    <t>Big Money State Machine</t>
  </si>
  <si>
    <t>Single Witch State Machine</t>
  </si>
  <si>
    <t>MCTS</t>
  </si>
  <si>
    <t>Analysis</t>
  </si>
  <si>
    <t>Game Simulation</t>
  </si>
  <si>
    <t>Game has buttons for Play game,  Quit game, and setup simulation</t>
  </si>
  <si>
    <t>Simulation controls</t>
  </si>
  <si>
    <t>Results Output Log</t>
  </si>
  <si>
    <t>Dominion Cards</t>
  </si>
  <si>
    <t>2 Player Base Dominion game is built for easy control for both a human and an AI player. It is built very efficiently to allow for massive amounts of games on multiple threads</t>
  </si>
  <si>
    <t>Simple Cards To Implement (no extra choices)</t>
  </si>
  <si>
    <t>Difficult cards to implement ( more choices )</t>
  </si>
  <si>
    <t>Supply cards</t>
  </si>
  <si>
    <t>Cellar</t>
  </si>
  <si>
    <t>Chapel</t>
  </si>
  <si>
    <t>Moat</t>
  </si>
  <si>
    <t>Village</t>
  </si>
  <si>
    <t>Workshop</t>
  </si>
  <si>
    <t>Bureaucrat</t>
  </si>
  <si>
    <t>Gardens</t>
  </si>
  <si>
    <t>Militia</t>
  </si>
  <si>
    <t>MoneyLender</t>
  </si>
  <si>
    <t>Remodel</t>
  </si>
  <si>
    <t>Smith</t>
  </si>
  <si>
    <t>Throne Room</t>
  </si>
  <si>
    <t>Council Room</t>
  </si>
  <si>
    <t>Festival</t>
  </si>
  <si>
    <t>Laboratory</t>
  </si>
  <si>
    <t>Library</t>
  </si>
  <si>
    <t>Market</t>
  </si>
  <si>
    <t>Mine</t>
  </si>
  <si>
    <t>Witch</t>
  </si>
  <si>
    <t>Woodcutter</t>
  </si>
  <si>
    <t>Chancellor</t>
  </si>
  <si>
    <t>Feast</t>
  </si>
  <si>
    <t>Spy</t>
  </si>
  <si>
    <t>Thief</t>
  </si>
  <si>
    <t>Adventurer</t>
  </si>
  <si>
    <t>Only cards in both first and second edition are implemented. This removes many of the complicated cards and still leaves 18 possible cards out of 10 that will be in a single game</t>
  </si>
  <si>
    <t>Play Game Menu</t>
  </si>
  <si>
    <t>Start Game</t>
  </si>
  <si>
    <t>There is a start game button on the play game menu</t>
  </si>
  <si>
    <t>Random cards or chosen cards</t>
  </si>
  <si>
    <t>You can choose whether the card piles are random or specified from a given list</t>
  </si>
  <si>
    <t>Go to Next Phase/End Turn</t>
  </si>
  <si>
    <t xml:space="preserve"> There is a button to move to the next phase and end turn</t>
  </si>
  <si>
    <t>Opponents turns move conveyance</t>
  </si>
  <si>
    <t>Opponents plays are highlighted to show what they did</t>
  </si>
  <si>
    <t>MCTS Move Score</t>
  </si>
  <si>
    <t>There is a toggleable UI element to show the Ais current move score for each buy</t>
  </si>
  <si>
    <t>Dominion games can go into simulation mode where the games go as fast as possible and aren't renderered on screen.</t>
  </si>
  <si>
    <t>MCTS is implemented with exposed variables for tweaking the algorithm like selection method and Exploration parameter</t>
  </si>
  <si>
    <t>The results of the simulations are outputted both on screen and out to a text file</t>
  </si>
  <si>
    <t>Simulation controls for numer of simulations, which AIs play against each other, variations for MCTS, how long to let MCTS think, etc.</t>
  </si>
  <si>
    <t>A state machine using the Big money algorithm where only the highest money value is bought until the average money density reaches enough to buy a province every turn</t>
  </si>
  <si>
    <t>A state machine using the Single Witch algorithm where Big Money is used except for getting a single witch as soon as possible</t>
  </si>
  <si>
    <t>Milestones</t>
  </si>
  <si>
    <t>Feature ID</t>
  </si>
  <si>
    <t>Milestone 1</t>
  </si>
  <si>
    <t>Milestone 2</t>
  </si>
  <si>
    <t>Milestone 3</t>
  </si>
  <si>
    <t>Milestone 4</t>
  </si>
  <si>
    <t>Milestone 5</t>
  </si>
  <si>
    <t>Milestone 6</t>
  </si>
  <si>
    <t>Results</t>
  </si>
  <si>
    <t>MCTS vs Single Witch and Big Money analysis</t>
  </si>
  <si>
    <t>The results between MCTS and Single Witch/Big Money are written up to show how well (or poorly) MCTS did with the different variations</t>
  </si>
  <si>
    <t>Milestone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</si>
</sst>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303B41-9F2A-4012-ACEB-8F5453C39034}" name="Table1" displayName="Table1" ref="A5:E29" totalsRowShown="0">
  <autoFilter ref="A5:E29" xr:uid="{B6460BB7-13AA-4F1F-9749-E68AF4FFB389}"/>
  <sortState xmlns:xlrd2="http://schemas.microsoft.com/office/spreadsheetml/2017/richdata2" ref="A6:E28">
    <sortCondition ref="A5:A28"/>
  </sortState>
  <tableColumns count="5">
    <tableColumn id="1" xr3:uid="{8D2D56DD-2ABC-4D4A-8CF6-7B2C6B318A2D}" name="Feature Id"/>
    <tableColumn id="2" xr3:uid="{35218B92-A78F-4022-89A1-D6F8166E2966}" name="Phase"/>
    <tableColumn id="5" xr3:uid="{5FF1E230-520E-45A3-A1CD-8A817C7CE84D}" name="Area"/>
    <tableColumn id="6" xr3:uid="{8B7AEE92-E7E9-4A2B-98ED-EDCF73DEF4F1}" name="Features"/>
    <tableColumn id="3" xr3:uid="{53FC3110-21D6-4A3C-BE13-A334E94BF52C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B9F02D-F3AA-4B1E-BD2E-ED7413C86BA9}" name="Table3" displayName="Table3" ref="A5:F32" totalsRowShown="0">
  <autoFilter ref="A5:F32" xr:uid="{E238E0BF-F8D1-426E-B390-9AD1112A9572}"/>
  <sortState xmlns:xlrd2="http://schemas.microsoft.com/office/spreadsheetml/2017/richdata2" ref="A6:F32">
    <sortCondition ref="A5:A32"/>
  </sortState>
  <tableColumns count="6">
    <tableColumn id="1" xr3:uid="{6C05EB0F-FB19-4D58-A09C-5571A12DFAA8}" name="Milestones"/>
    <tableColumn id="2" xr3:uid="{9898FC36-A76D-47DD-ABE8-618D0DA50B9D}" name="Feature ID"/>
    <tableColumn id="3" xr3:uid="{408F7B0D-292E-4BE5-B0CE-1594FED43064}" name="Phase" dataDxfId="3">
      <calculatedColumnFormula>VLOOKUP($B6,Table1[#All],2,TRUE)</calculatedColumnFormula>
    </tableColumn>
    <tableColumn id="4" xr3:uid="{A5E4E891-B339-4366-9BA3-FF7ED780F3B7}" name="Area" dataDxfId="2">
      <calculatedColumnFormula>VLOOKUP($B6,Table1[#All],3,TRUE)</calculatedColumnFormula>
    </tableColumn>
    <tableColumn id="5" xr3:uid="{9B9D5776-D19A-4F95-891E-6A226D121C87}" name="Features" dataDxfId="1">
      <calculatedColumnFormula>VLOOKUP($B6,Table1[#All],4,TRUE)</calculatedColumnFormula>
    </tableColumn>
    <tableColumn id="6" xr3:uid="{C2CEE9AB-ED4E-43BB-ADD2-20E420231381}" name="Description" dataDxfId="0">
      <calculatedColumnFormula>VLOOKUP($B6,Table1[#All],5,TRUE)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949B-A882-46E6-838F-82F86760BC5B}">
  <dimension ref="A5:E47"/>
  <sheetViews>
    <sheetView tabSelected="1" topLeftCell="A16" workbookViewId="0">
      <selection activeCell="B31" sqref="B31"/>
    </sheetView>
  </sheetViews>
  <sheetFormatPr defaultRowHeight="15" x14ac:dyDescent="0.25"/>
  <cols>
    <col min="1" max="1" width="12.28515625" bestFit="1" customWidth="1"/>
    <col min="2" max="2" width="36.42578125" customWidth="1"/>
    <col min="3" max="3" width="18.42578125" customWidth="1"/>
    <col min="4" max="4" width="31.5703125" customWidth="1"/>
    <col min="5" max="5" width="161.140625" bestFit="1" customWidth="1"/>
  </cols>
  <sheetData>
    <row r="5" spans="1:5" x14ac:dyDescent="0.25">
      <c r="A5" t="s">
        <v>0</v>
      </c>
      <c r="B5" t="s">
        <v>8</v>
      </c>
      <c r="C5" t="s">
        <v>1</v>
      </c>
      <c r="D5" t="s">
        <v>2</v>
      </c>
      <c r="E5" t="s">
        <v>3</v>
      </c>
    </row>
    <row r="6" spans="1:5" x14ac:dyDescent="0.25">
      <c r="A6">
        <v>1</v>
      </c>
      <c r="B6" t="s">
        <v>9</v>
      </c>
      <c r="C6" t="s">
        <v>6</v>
      </c>
      <c r="D6" t="s">
        <v>17</v>
      </c>
      <c r="E6" t="s">
        <v>18</v>
      </c>
    </row>
    <row r="7" spans="1:5" x14ac:dyDescent="0.25">
      <c r="A7">
        <v>2</v>
      </c>
      <c r="B7" t="s">
        <v>9</v>
      </c>
      <c r="C7" t="s">
        <v>6</v>
      </c>
      <c r="D7" t="s">
        <v>10</v>
      </c>
      <c r="E7" t="s">
        <v>11</v>
      </c>
    </row>
    <row r="8" spans="1:5" x14ac:dyDescent="0.25">
      <c r="A8">
        <v>3</v>
      </c>
      <c r="B8" t="s">
        <v>9</v>
      </c>
      <c r="C8" t="s">
        <v>12</v>
      </c>
      <c r="D8" t="s">
        <v>13</v>
      </c>
      <c r="E8" t="s">
        <v>14</v>
      </c>
    </row>
    <row r="9" spans="1:5" x14ac:dyDescent="0.25">
      <c r="A9">
        <v>4</v>
      </c>
      <c r="B9" t="s">
        <v>9</v>
      </c>
      <c r="C9" t="s">
        <v>12</v>
      </c>
      <c r="D9" t="s">
        <v>15</v>
      </c>
      <c r="E9" t="s">
        <v>16</v>
      </c>
    </row>
    <row r="10" spans="1:5" x14ac:dyDescent="0.25">
      <c r="A10">
        <v>5</v>
      </c>
      <c r="B10" t="s">
        <v>21</v>
      </c>
      <c r="C10" t="s">
        <v>23</v>
      </c>
      <c r="D10" t="s">
        <v>22</v>
      </c>
      <c r="E10" t="s">
        <v>42</v>
      </c>
    </row>
    <row r="11" spans="1:5" x14ac:dyDescent="0.25">
      <c r="A11">
        <v>6</v>
      </c>
      <c r="B11" t="s">
        <v>21</v>
      </c>
      <c r="C11" t="s">
        <v>23</v>
      </c>
      <c r="D11" t="s">
        <v>19</v>
      </c>
      <c r="E11" t="s">
        <v>20</v>
      </c>
    </row>
    <row r="12" spans="1:5" x14ac:dyDescent="0.25">
      <c r="A12">
        <v>7</v>
      </c>
      <c r="B12" t="s">
        <v>21</v>
      </c>
      <c r="C12" t="s">
        <v>23</v>
      </c>
      <c r="D12" t="s">
        <v>41</v>
      </c>
      <c r="E12" t="s">
        <v>71</v>
      </c>
    </row>
    <row r="13" spans="1:5" x14ac:dyDescent="0.25">
      <c r="A13">
        <v>8</v>
      </c>
      <c r="B13" t="s">
        <v>6</v>
      </c>
      <c r="C13" t="s">
        <v>24</v>
      </c>
      <c r="D13" t="s">
        <v>25</v>
      </c>
      <c r="E13" t="s">
        <v>26</v>
      </c>
    </row>
    <row r="14" spans="1:5" x14ac:dyDescent="0.25">
      <c r="A14">
        <v>9</v>
      </c>
      <c r="B14" t="s">
        <v>6</v>
      </c>
      <c r="C14" t="s">
        <v>24</v>
      </c>
      <c r="D14" t="s">
        <v>27</v>
      </c>
      <c r="E14" t="s">
        <v>28</v>
      </c>
    </row>
    <row r="15" spans="1:5" x14ac:dyDescent="0.25">
      <c r="A15">
        <v>10</v>
      </c>
      <c r="B15" t="s">
        <v>6</v>
      </c>
      <c r="C15" t="s">
        <v>24</v>
      </c>
      <c r="D15" t="s">
        <v>29</v>
      </c>
      <c r="E15" t="s">
        <v>30</v>
      </c>
    </row>
    <row r="16" spans="1:5" x14ac:dyDescent="0.25">
      <c r="A16">
        <v>11</v>
      </c>
      <c r="B16" t="s">
        <v>6</v>
      </c>
      <c r="C16" t="s">
        <v>24</v>
      </c>
      <c r="D16" t="s">
        <v>31</v>
      </c>
      <c r="E16" t="s">
        <v>32</v>
      </c>
    </row>
    <row r="17" spans="1:5" x14ac:dyDescent="0.25">
      <c r="A17">
        <v>12</v>
      </c>
      <c r="B17" t="s">
        <v>6</v>
      </c>
      <c r="C17" t="s">
        <v>24</v>
      </c>
      <c r="D17" t="s">
        <v>77</v>
      </c>
      <c r="E17" t="s">
        <v>78</v>
      </c>
    </row>
    <row r="18" spans="1:5" x14ac:dyDescent="0.25">
      <c r="A18">
        <v>13</v>
      </c>
      <c r="B18" t="s">
        <v>6</v>
      </c>
      <c r="C18" t="s">
        <v>24</v>
      </c>
      <c r="D18" t="s">
        <v>79</v>
      </c>
      <c r="E18" t="s">
        <v>80</v>
      </c>
    </row>
    <row r="19" spans="1:5" x14ac:dyDescent="0.25">
      <c r="A19">
        <v>14</v>
      </c>
      <c r="B19" t="s">
        <v>6</v>
      </c>
      <c r="C19" t="s">
        <v>12</v>
      </c>
      <c r="D19" t="s">
        <v>33</v>
      </c>
      <c r="E19" t="s">
        <v>87</v>
      </c>
    </row>
    <row r="20" spans="1:5" x14ac:dyDescent="0.25">
      <c r="A20">
        <v>15</v>
      </c>
      <c r="B20" t="s">
        <v>6</v>
      </c>
      <c r="C20" t="s">
        <v>12</v>
      </c>
      <c r="D20" t="s">
        <v>34</v>
      </c>
      <c r="E20" t="s">
        <v>88</v>
      </c>
    </row>
    <row r="21" spans="1:5" x14ac:dyDescent="0.25">
      <c r="A21">
        <v>16</v>
      </c>
      <c r="B21" t="s">
        <v>6</v>
      </c>
      <c r="C21" t="s">
        <v>12</v>
      </c>
      <c r="D21" t="s">
        <v>35</v>
      </c>
      <c r="E21" t="s">
        <v>84</v>
      </c>
    </row>
    <row r="22" spans="1:5" x14ac:dyDescent="0.25">
      <c r="A22">
        <v>17</v>
      </c>
      <c r="B22" t="s">
        <v>6</v>
      </c>
      <c r="C22" t="s">
        <v>12</v>
      </c>
      <c r="D22" t="s">
        <v>81</v>
      </c>
      <c r="E22" t="s">
        <v>82</v>
      </c>
    </row>
    <row r="23" spans="1:5" x14ac:dyDescent="0.25">
      <c r="A23">
        <v>18</v>
      </c>
      <c r="B23" t="s">
        <v>6</v>
      </c>
      <c r="C23" t="s">
        <v>36</v>
      </c>
      <c r="D23" t="s">
        <v>37</v>
      </c>
      <c r="E23" t="s">
        <v>83</v>
      </c>
    </row>
    <row r="24" spans="1:5" x14ac:dyDescent="0.25">
      <c r="A24">
        <v>19</v>
      </c>
      <c r="B24" t="s">
        <v>6</v>
      </c>
      <c r="C24" t="s">
        <v>4</v>
      </c>
      <c r="D24" t="s">
        <v>5</v>
      </c>
      <c r="E24" t="s">
        <v>38</v>
      </c>
    </row>
    <row r="25" spans="1:5" x14ac:dyDescent="0.25">
      <c r="A25">
        <v>20</v>
      </c>
      <c r="B25" t="s">
        <v>6</v>
      </c>
      <c r="C25" t="s">
        <v>36</v>
      </c>
      <c r="D25" t="s">
        <v>39</v>
      </c>
      <c r="E25" t="s">
        <v>86</v>
      </c>
    </row>
    <row r="26" spans="1:5" x14ac:dyDescent="0.25">
      <c r="A26">
        <v>21</v>
      </c>
      <c r="B26" t="s">
        <v>7</v>
      </c>
      <c r="C26" t="s">
        <v>36</v>
      </c>
      <c r="D26" t="s">
        <v>40</v>
      </c>
      <c r="E26" t="s">
        <v>85</v>
      </c>
    </row>
    <row r="27" spans="1:5" x14ac:dyDescent="0.25">
      <c r="A27">
        <v>22</v>
      </c>
      <c r="B27" t="s">
        <v>6</v>
      </c>
      <c r="C27" t="s">
        <v>72</v>
      </c>
      <c r="D27" t="s">
        <v>73</v>
      </c>
      <c r="E27" t="s">
        <v>74</v>
      </c>
    </row>
    <row r="28" spans="1:5" x14ac:dyDescent="0.25">
      <c r="A28">
        <v>23</v>
      </c>
      <c r="B28" t="s">
        <v>6</v>
      </c>
      <c r="C28" t="s">
        <v>72</v>
      </c>
      <c r="D28" t="s">
        <v>75</v>
      </c>
      <c r="E28" t="s">
        <v>76</v>
      </c>
    </row>
    <row r="29" spans="1:5" x14ac:dyDescent="0.25">
      <c r="A29">
        <v>24</v>
      </c>
      <c r="B29" t="s">
        <v>97</v>
      </c>
      <c r="C29" t="s">
        <v>97</v>
      </c>
      <c r="D29" t="s">
        <v>98</v>
      </c>
      <c r="E29" t="s">
        <v>99</v>
      </c>
    </row>
    <row r="32" spans="1:5" x14ac:dyDescent="0.25">
      <c r="A32" t="s">
        <v>43</v>
      </c>
      <c r="B32" t="s">
        <v>44</v>
      </c>
    </row>
    <row r="33" spans="1:2" x14ac:dyDescent="0.25">
      <c r="A33" t="s">
        <v>45</v>
      </c>
      <c r="B33" t="s">
        <v>46</v>
      </c>
    </row>
    <row r="34" spans="1:2" x14ac:dyDescent="0.25">
      <c r="A34" t="s">
        <v>48</v>
      </c>
      <c r="B34" t="s">
        <v>47</v>
      </c>
    </row>
    <row r="35" spans="1:2" x14ac:dyDescent="0.25">
      <c r="A35" t="s">
        <v>49</v>
      </c>
      <c r="B35" t="s">
        <v>53</v>
      </c>
    </row>
    <row r="36" spans="1:2" x14ac:dyDescent="0.25">
      <c r="A36" t="s">
        <v>50</v>
      </c>
      <c r="B36" t="s">
        <v>54</v>
      </c>
    </row>
    <row r="37" spans="1:2" x14ac:dyDescent="0.25">
      <c r="A37" t="s">
        <v>51</v>
      </c>
      <c r="B37" t="s">
        <v>55</v>
      </c>
    </row>
    <row r="38" spans="1:2" x14ac:dyDescent="0.25">
      <c r="A38" t="s">
        <v>52</v>
      </c>
      <c r="B38" t="s">
        <v>57</v>
      </c>
    </row>
    <row r="39" spans="1:2" x14ac:dyDescent="0.25">
      <c r="A39" t="s">
        <v>56</v>
      </c>
      <c r="B39" t="s">
        <v>66</v>
      </c>
    </row>
    <row r="40" spans="1:2" x14ac:dyDescent="0.25">
      <c r="A40" t="s">
        <v>58</v>
      </c>
      <c r="B40" t="s">
        <v>67</v>
      </c>
    </row>
    <row r="41" spans="1:2" x14ac:dyDescent="0.25">
      <c r="A41" t="s">
        <v>59</v>
      </c>
      <c r="B41" t="s">
        <v>68</v>
      </c>
    </row>
    <row r="42" spans="1:2" x14ac:dyDescent="0.25">
      <c r="A42" t="s">
        <v>60</v>
      </c>
      <c r="B42" t="s">
        <v>69</v>
      </c>
    </row>
    <row r="43" spans="1:2" x14ac:dyDescent="0.25">
      <c r="A43" t="s">
        <v>61</v>
      </c>
      <c r="B43" t="s">
        <v>70</v>
      </c>
    </row>
    <row r="44" spans="1:2" x14ac:dyDescent="0.25">
      <c r="A44" t="s">
        <v>62</v>
      </c>
    </row>
    <row r="45" spans="1:2" x14ac:dyDescent="0.25">
      <c r="A45" t="s">
        <v>63</v>
      </c>
    </row>
    <row r="46" spans="1:2" x14ac:dyDescent="0.25">
      <c r="A46" t="s">
        <v>64</v>
      </c>
    </row>
    <row r="47" spans="1:2" x14ac:dyDescent="0.25">
      <c r="A47" t="s"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A1CD7-BAFC-439A-BD9A-E77A52E973B1}">
  <dimension ref="A5:F32"/>
  <sheetViews>
    <sheetView workbookViewId="0">
      <selection activeCell="D26" sqref="D26"/>
    </sheetView>
  </sheetViews>
  <sheetFormatPr defaultRowHeight="15" x14ac:dyDescent="0.25"/>
  <cols>
    <col min="1" max="1" width="18" bestFit="1" customWidth="1"/>
    <col min="2" max="2" width="12.42578125" bestFit="1" customWidth="1"/>
    <col min="3" max="3" width="14.42578125" bestFit="1" customWidth="1"/>
    <col min="4" max="4" width="16.5703125" bestFit="1" customWidth="1"/>
    <col min="5" max="5" width="25.7109375" bestFit="1" customWidth="1"/>
    <col min="6" max="6" width="145.42578125" bestFit="1" customWidth="1"/>
  </cols>
  <sheetData>
    <row r="5" spans="1:6" ht="31.5" x14ac:dyDescent="0.25">
      <c r="A5" s="1" t="s">
        <v>89</v>
      </c>
      <c r="B5" t="s">
        <v>90</v>
      </c>
      <c r="C5" t="s">
        <v>8</v>
      </c>
      <c r="D5" t="s">
        <v>1</v>
      </c>
      <c r="E5" t="s">
        <v>2</v>
      </c>
      <c r="F5" t="s">
        <v>3</v>
      </c>
    </row>
    <row r="6" spans="1:6" x14ac:dyDescent="0.25">
      <c r="A6" t="s">
        <v>91</v>
      </c>
      <c r="B6">
        <v>1</v>
      </c>
      <c r="C6" t="str">
        <f>VLOOKUP($B6,Table1[#All],2,TRUE)</f>
        <v>Prototype</v>
      </c>
      <c r="D6" t="str">
        <f>VLOOKUP($B6,Table1[#All],3,TRUE)</f>
        <v>Game</v>
      </c>
      <c r="E6" t="str">
        <f>VLOOKUP($B6,Table1[#All],4,TRUE)</f>
        <v>Base Project</v>
      </c>
      <c r="F6" t="str">
        <f>VLOOKUP($B6,Table1[#All],5,TRUE)</f>
        <v>Base Project to build all future table top ai games off of</v>
      </c>
    </row>
    <row r="7" spans="1:6" x14ac:dyDescent="0.25">
      <c r="A7" t="s">
        <v>91</v>
      </c>
      <c r="B7">
        <v>2</v>
      </c>
      <c r="C7" t="str">
        <f>VLOOKUP($B7,Table1[#All],2,TRUE)</f>
        <v>Prototype</v>
      </c>
      <c r="D7" t="str">
        <f>VLOOKUP($B7,Table1[#All],3,TRUE)</f>
        <v>Game</v>
      </c>
      <c r="E7" t="str">
        <f>VLOOKUP($B7,Table1[#All],4,TRUE)</f>
        <v>Build Tic Tac Toe</v>
      </c>
      <c r="F7" t="str">
        <f>VLOOKUP($B7,Table1[#All],5,TRUE)</f>
        <v>Tic Tac Toe will be used to learn and understand how to architect my game for easier implementation of an AI</v>
      </c>
    </row>
    <row r="8" spans="1:6" x14ac:dyDescent="0.25">
      <c r="A8" t="s">
        <v>91</v>
      </c>
      <c r="B8">
        <v>3</v>
      </c>
      <c r="C8" t="str">
        <f>VLOOKUP($B8,Table1[#All],2,TRUE)</f>
        <v>Prototype</v>
      </c>
      <c r="D8" t="str">
        <f>VLOOKUP($B8,Table1[#All],3,TRUE)</f>
        <v>AI</v>
      </c>
      <c r="E8" t="str">
        <f>VLOOKUP($B8,Table1[#All],4,TRUE)</f>
        <v>Tic Tac Toe State machine AI</v>
      </c>
      <c r="F8" t="str">
        <f>VLOOKUP($B8,Table1[#All],5,TRUE)</f>
        <v>Tic Tac Toe State machine will be a test opponent for MCTS</v>
      </c>
    </row>
    <row r="9" spans="1:6" x14ac:dyDescent="0.25">
      <c r="A9" t="s">
        <v>91</v>
      </c>
      <c r="B9">
        <v>4</v>
      </c>
      <c r="C9" t="str">
        <f>VLOOKUP($B9,Table1[#All],2,TRUE)</f>
        <v>Prototype</v>
      </c>
      <c r="D9" t="str">
        <f>VLOOKUP($B9,Table1[#All],3,TRUE)</f>
        <v>AI</v>
      </c>
      <c r="E9" t="str">
        <f>VLOOKUP($B9,Table1[#All],4,TRUE)</f>
        <v>Tic Tac Toe MCTS AI</v>
      </c>
      <c r="F9" t="str">
        <f>VLOOKUP($B9,Table1[#All],5,TRUE)</f>
        <v>Initial learning of MCTS AI using Tic Tac Toe</v>
      </c>
    </row>
    <row r="10" spans="1:6" x14ac:dyDescent="0.25">
      <c r="A10" t="s">
        <v>92</v>
      </c>
      <c r="B10">
        <v>5</v>
      </c>
      <c r="C10" t="str">
        <f>VLOOKUP($B10,Table1[#All],2,TRUE)</f>
        <v>Dominion</v>
      </c>
      <c r="D10" t="str">
        <f>VLOOKUP($B10,Table1[#All],3,TRUE)</f>
        <v>Game Mechanics</v>
      </c>
      <c r="E10" t="str">
        <f>VLOOKUP($B10,Table1[#All],4,TRUE)</f>
        <v>Base Game</v>
      </c>
      <c r="F10" t="str">
        <f>VLOOKUP($B10,Table1[#All],5,TRUE)</f>
        <v>2 Player Base Dominion game is built for easy control for both a human and an AI player. It is built very efficiently to allow for massive amounts of games on multiple threads</v>
      </c>
    </row>
    <row r="11" spans="1:6" x14ac:dyDescent="0.25">
      <c r="A11" t="s">
        <v>92</v>
      </c>
      <c r="B11">
        <v>6</v>
      </c>
      <c r="C11" t="str">
        <f>VLOOKUP($B11,Table1[#All],2,TRUE)</f>
        <v>Dominion</v>
      </c>
      <c r="D11" t="str">
        <f>VLOOKUP($B11,Table1[#All],3,TRUE)</f>
        <v>Game Mechanics</v>
      </c>
      <c r="E11" t="str">
        <f>VLOOKUP($B11,Table1[#All],4,TRUE)</f>
        <v>Dominion Base Rules</v>
      </c>
      <c r="F11" t="str">
        <f>VLOOKUP($B11,Table1[#All],5,TRUE)</f>
        <v>Dominion has base rules for any game excluding the cards themselves. This includes Drawing</v>
      </c>
    </row>
    <row r="12" spans="1:6" x14ac:dyDescent="0.25">
      <c r="A12" t="s">
        <v>92</v>
      </c>
      <c r="B12">
        <v>7</v>
      </c>
      <c r="C12" t="str">
        <f>VLOOKUP($B12,Table1[#All],2,TRUE)</f>
        <v>Dominion</v>
      </c>
      <c r="D12" t="str">
        <f>VLOOKUP($B12,Table1[#All],3,TRUE)</f>
        <v>Game Mechanics</v>
      </c>
      <c r="E12" t="str">
        <f>VLOOKUP($B12,Table1[#All],4,TRUE)</f>
        <v>Dominion Cards</v>
      </c>
      <c r="F12" t="str">
        <f>VLOOKUP($B12,Table1[#All],5,TRUE)</f>
        <v>Only cards in both first and second edition are implemented. This removes many of the complicated cards and still leaves 18 possible cards out of 10 that will be in a single game</v>
      </c>
    </row>
    <row r="13" spans="1:6" x14ac:dyDescent="0.25">
      <c r="A13" t="s">
        <v>93</v>
      </c>
      <c r="B13">
        <v>8</v>
      </c>
      <c r="C13" t="str">
        <f>VLOOKUP($B13,Table1[#All],2,TRUE)</f>
        <v>Game</v>
      </c>
      <c r="D13" t="str">
        <f>VLOOKUP($B13,Table1[#All],3,TRUE)</f>
        <v>UI/UX</v>
      </c>
      <c r="E13" t="str">
        <f>VLOOKUP($B13,Table1[#All],4,TRUE)</f>
        <v>Card Dragging</v>
      </c>
      <c r="F13" t="str">
        <f>VLOOKUP($B13,Table1[#All],5,TRUE)</f>
        <v>Player can drag cards from hand to play</v>
      </c>
    </row>
    <row r="14" spans="1:6" x14ac:dyDescent="0.25">
      <c r="A14" t="s">
        <v>93</v>
      </c>
      <c r="B14">
        <v>9</v>
      </c>
      <c r="C14" t="str">
        <f>VLOOKUP($B14,Table1[#All],2,TRUE)</f>
        <v>Game</v>
      </c>
      <c r="D14" t="str">
        <f>VLOOKUP($B14,Table1[#All],3,TRUE)</f>
        <v>UI/UX</v>
      </c>
      <c r="E14" t="str">
        <f>VLOOKUP($B14,Table1[#All],4,TRUE)</f>
        <v>Hand</v>
      </c>
      <c r="F14" t="str">
        <f>VLOOKUP($B14,Table1[#All],5,TRUE)</f>
        <v>Player's current hand is shown at the bottom of the screen</v>
      </c>
    </row>
    <row r="15" spans="1:6" x14ac:dyDescent="0.25">
      <c r="A15" t="s">
        <v>93</v>
      </c>
      <c r="B15">
        <v>10</v>
      </c>
      <c r="C15" t="str">
        <f>VLOOKUP($B15,Table1[#All],2,TRUE)</f>
        <v>Game</v>
      </c>
      <c r="D15" t="str">
        <f>VLOOKUP($B15,Table1[#All],3,TRUE)</f>
        <v>UI/UX</v>
      </c>
      <c r="E15" t="str">
        <f>VLOOKUP($B15,Table1[#All],4,TRUE)</f>
        <v>Basic Game Information</v>
      </c>
      <c r="F15" t="str">
        <f>VLOOKUP($B15,Table1[#All],5,TRUE)</f>
        <v>During the player's turn the player's current gold amount, amount of buys available, and amount of actions available.</v>
      </c>
    </row>
    <row r="16" spans="1:6" x14ac:dyDescent="0.25">
      <c r="A16" t="s">
        <v>93</v>
      </c>
      <c r="B16">
        <v>14</v>
      </c>
      <c r="C16" t="str">
        <f>VLOOKUP($B16,Table1[#All],2,TRUE)</f>
        <v>Game</v>
      </c>
      <c r="D16" t="str">
        <f>VLOOKUP($B16,Table1[#All],3,TRUE)</f>
        <v>AI</v>
      </c>
      <c r="E16" t="str">
        <f>VLOOKUP($B16,Table1[#All],4,TRUE)</f>
        <v>Big Money State Machine</v>
      </c>
      <c r="F16" t="str">
        <f>VLOOKUP($B16,Table1[#All],5,TRUE)</f>
        <v>A state machine using the Big money algorithm where only the highest money value is bought until the average money density reaches enough to buy a province every turn</v>
      </c>
    </row>
    <row r="17" spans="1:6" x14ac:dyDescent="0.25">
      <c r="A17" t="s">
        <v>93</v>
      </c>
      <c r="B17">
        <v>16</v>
      </c>
      <c r="C17" t="str">
        <f>VLOOKUP($B17,Table1[#All],2,TRUE)</f>
        <v>Game</v>
      </c>
      <c r="D17" t="str">
        <f>VLOOKUP($B17,Table1[#All],3,TRUE)</f>
        <v>AI</v>
      </c>
      <c r="E17" t="str">
        <f>VLOOKUP($B17,Table1[#All],4,TRUE)</f>
        <v>MCTS</v>
      </c>
      <c r="F17" t="str">
        <f>VLOOKUP($B17,Table1[#All],5,TRUE)</f>
        <v>MCTS is implemented with exposed variables for tweaking the algorithm like selection method and Exploration parameter</v>
      </c>
    </row>
    <row r="18" spans="1:6" x14ac:dyDescent="0.25">
      <c r="A18" t="s">
        <v>94</v>
      </c>
      <c r="B18">
        <v>11</v>
      </c>
      <c r="C18" t="str">
        <f>VLOOKUP($B18,Table1[#All],2,TRUE)</f>
        <v>Game</v>
      </c>
      <c r="D18" t="str">
        <f>VLOOKUP($B18,Table1[#All],3,TRUE)</f>
        <v>UI/UX</v>
      </c>
      <c r="E18" t="str">
        <f>VLOOKUP($B18,Table1[#All],4,TRUE)</f>
        <v>Grey out invalid cards</v>
      </c>
      <c r="F18" t="str">
        <f>VLOOKUP($B18,Table1[#All],5,TRUE)</f>
        <v>Cards that can't be played are greyed out or shown as invalid plays</v>
      </c>
    </row>
    <row r="19" spans="1:6" x14ac:dyDescent="0.25">
      <c r="A19" t="s">
        <v>94</v>
      </c>
      <c r="B19">
        <v>12</v>
      </c>
      <c r="C19" t="str">
        <f>VLOOKUP($B19,Table1[#All],2,TRUE)</f>
        <v>Game</v>
      </c>
      <c r="D19" t="str">
        <f>VLOOKUP($B19,Table1[#All],3,TRUE)</f>
        <v>UI/UX</v>
      </c>
      <c r="E19" t="str">
        <f>VLOOKUP($B19,Table1[#All],4,TRUE)</f>
        <v>Go to Next Phase/End Turn</v>
      </c>
      <c r="F19" t="str">
        <f>VLOOKUP($B19,Table1[#All],5,TRUE)</f>
        <v xml:space="preserve"> There is a button to move to the next phase and end turn</v>
      </c>
    </row>
    <row r="20" spans="1:6" x14ac:dyDescent="0.25">
      <c r="A20" t="s">
        <v>94</v>
      </c>
      <c r="B20">
        <v>13</v>
      </c>
      <c r="C20" t="str">
        <f>VLOOKUP($B20,Table1[#All],2,TRUE)</f>
        <v>Game</v>
      </c>
      <c r="D20" t="str">
        <f>VLOOKUP($B20,Table1[#All],3,TRUE)</f>
        <v>UI/UX</v>
      </c>
      <c r="E20" t="str">
        <f>VLOOKUP($B20,Table1[#All],4,TRUE)</f>
        <v>Opponents turns move conveyance</v>
      </c>
      <c r="F20" t="str">
        <f>VLOOKUP($B20,Table1[#All],5,TRUE)</f>
        <v>Opponents plays are highlighted to show what they did</v>
      </c>
    </row>
    <row r="21" spans="1:6" x14ac:dyDescent="0.25">
      <c r="A21" t="s">
        <v>94</v>
      </c>
      <c r="B21">
        <v>15</v>
      </c>
      <c r="C21" t="str">
        <f>VLOOKUP($B21,Table1[#All],2,TRUE)</f>
        <v>Game</v>
      </c>
      <c r="D21" t="str">
        <f>VLOOKUP($B21,Table1[#All],3,TRUE)</f>
        <v>AI</v>
      </c>
      <c r="E21" t="str">
        <f>VLOOKUP($B21,Table1[#All],4,TRUE)</f>
        <v>Single Witch State Machine</v>
      </c>
      <c r="F21" t="str">
        <f>VLOOKUP($B21,Table1[#All],5,TRUE)</f>
        <v>A state machine using the Single Witch algorithm where Big Money is used except for getting a single witch as soon as possible</v>
      </c>
    </row>
    <row r="22" spans="1:6" x14ac:dyDescent="0.25">
      <c r="A22" t="s">
        <v>94</v>
      </c>
      <c r="B22">
        <v>16</v>
      </c>
      <c r="C22" t="str">
        <f>VLOOKUP($B22,Table1[#All],2,TRUE)</f>
        <v>Game</v>
      </c>
      <c r="D22" t="str">
        <f>VLOOKUP($B22,Table1[#All],3,TRUE)</f>
        <v>AI</v>
      </c>
      <c r="E22" t="str">
        <f>VLOOKUP($B22,Table1[#All],4,TRUE)</f>
        <v>MCTS</v>
      </c>
      <c r="F22" t="str">
        <f>VLOOKUP($B22,Table1[#All],5,TRUE)</f>
        <v>MCTS is implemented with exposed variables for tweaking the algorithm like selection method and Exploration parameter</v>
      </c>
    </row>
    <row r="23" spans="1:6" x14ac:dyDescent="0.25">
      <c r="A23" t="s">
        <v>95</v>
      </c>
      <c r="B23">
        <v>17</v>
      </c>
      <c r="C23" t="str">
        <f>VLOOKUP($B23,Table1[#All],2,TRUE)</f>
        <v>Game</v>
      </c>
      <c r="D23" t="str">
        <f>VLOOKUP($B23,Table1[#All],3,TRUE)</f>
        <v>AI</v>
      </c>
      <c r="E23" t="str">
        <f>VLOOKUP($B23,Table1[#All],4,TRUE)</f>
        <v>MCTS Move Score</v>
      </c>
      <c r="F23" t="str">
        <f>VLOOKUP($B23,Table1[#All],5,TRUE)</f>
        <v>There is a toggleable UI element to show the Ais current move score for each buy</v>
      </c>
    </row>
    <row r="24" spans="1:6" x14ac:dyDescent="0.25">
      <c r="A24" t="s">
        <v>95</v>
      </c>
      <c r="B24">
        <v>19</v>
      </c>
      <c r="C24" t="str">
        <f>VLOOKUP($B24,Table1[#All],2,TRUE)</f>
        <v>Game</v>
      </c>
      <c r="D24" t="str">
        <f>VLOOKUP($B24,Table1[#All],3,TRUE)</f>
        <v>Main Menu</v>
      </c>
      <c r="E24" t="str">
        <f>VLOOKUP($B24,Table1[#All],4,TRUE)</f>
        <v>Buttons</v>
      </c>
      <c r="F24" t="str">
        <f>VLOOKUP($B24,Table1[#All],5,TRUE)</f>
        <v>Game has buttons for Play game,  Quit game, and setup simulation</v>
      </c>
    </row>
    <row r="25" spans="1:6" x14ac:dyDescent="0.25">
      <c r="A25" t="s">
        <v>95</v>
      </c>
      <c r="B25">
        <v>22</v>
      </c>
      <c r="C25" t="str">
        <f>VLOOKUP($B25,Table1[#All],2,TRUE)</f>
        <v>Game</v>
      </c>
      <c r="D25" t="str">
        <f>VLOOKUP($B25,Table1[#All],3,TRUE)</f>
        <v>Play Game Menu</v>
      </c>
      <c r="E25" t="str">
        <f>VLOOKUP($B25,Table1[#All],4,TRUE)</f>
        <v>Start Game</v>
      </c>
      <c r="F25" t="str">
        <f>VLOOKUP($B25,Table1[#All],5,TRUE)</f>
        <v>There is a start game button on the play game menu</v>
      </c>
    </row>
    <row r="26" spans="1:6" x14ac:dyDescent="0.25">
      <c r="A26" t="s">
        <v>95</v>
      </c>
      <c r="B26">
        <v>16</v>
      </c>
      <c r="C26" t="str">
        <f>VLOOKUP($B26,Table1[#All],2,TRUE)</f>
        <v>Game</v>
      </c>
      <c r="D26" t="str">
        <f>VLOOKUP($B26,Table1[#All],3,TRUE)</f>
        <v>AI</v>
      </c>
      <c r="E26" t="str">
        <f>VLOOKUP($B26,Table1[#All],4,TRUE)</f>
        <v>MCTS</v>
      </c>
      <c r="F26" t="str">
        <f>VLOOKUP($B26,Table1[#All],5,TRUE)</f>
        <v>MCTS is implemented with exposed variables for tweaking the algorithm like selection method and Exploration parameter</v>
      </c>
    </row>
    <row r="27" spans="1:6" x14ac:dyDescent="0.25">
      <c r="A27" t="s">
        <v>96</v>
      </c>
      <c r="B27">
        <v>18</v>
      </c>
      <c r="C27" t="str">
        <f>VLOOKUP($B27,Table1[#All],2,TRUE)</f>
        <v>Game</v>
      </c>
      <c r="D27" t="str">
        <f>VLOOKUP($B27,Table1[#All],3,TRUE)</f>
        <v>Analysis</v>
      </c>
      <c r="E27" t="str">
        <f>VLOOKUP($B27,Table1[#All],4,TRUE)</f>
        <v>Game Simulation</v>
      </c>
      <c r="F27" t="str">
        <f>VLOOKUP($B27,Table1[#All],5,TRUE)</f>
        <v>Dominion games can go into simulation mode where the games go as fast as possible and aren't renderered on screen.</v>
      </c>
    </row>
    <row r="28" spans="1:6" x14ac:dyDescent="0.25">
      <c r="A28" t="s">
        <v>96</v>
      </c>
      <c r="B28">
        <v>20</v>
      </c>
      <c r="C28" t="str">
        <f>VLOOKUP($B28,Table1[#All],2,TRUE)</f>
        <v>Game</v>
      </c>
      <c r="D28" t="str">
        <f>VLOOKUP($B28,Table1[#All],3,TRUE)</f>
        <v>Analysis</v>
      </c>
      <c r="E28" t="str">
        <f>VLOOKUP($B28,Table1[#All],4,TRUE)</f>
        <v>Simulation controls</v>
      </c>
      <c r="F28" t="str">
        <f>VLOOKUP($B28,Table1[#All],5,TRUE)</f>
        <v>Simulation controls for numer of simulations, which AIs play against each other, variations for MCTS, how long to let MCTS think, etc.</v>
      </c>
    </row>
    <row r="29" spans="1:6" x14ac:dyDescent="0.25">
      <c r="A29" t="s">
        <v>96</v>
      </c>
      <c r="B29">
        <v>21</v>
      </c>
      <c r="C29" t="str">
        <f>VLOOKUP($B29,Table1[#All],2,TRUE)</f>
        <v xml:space="preserve">Game </v>
      </c>
      <c r="D29" t="str">
        <f>VLOOKUP($B29,Table1[#All],3,TRUE)</f>
        <v>Analysis</v>
      </c>
      <c r="E29" t="str">
        <f>VLOOKUP($B29,Table1[#All],4,TRUE)</f>
        <v>Results Output Log</v>
      </c>
      <c r="F29" t="str">
        <f>VLOOKUP($B29,Table1[#All],5,TRUE)</f>
        <v>The results of the simulations are outputted both on screen and out to a text file</v>
      </c>
    </row>
    <row r="30" spans="1:6" x14ac:dyDescent="0.25">
      <c r="A30" t="s">
        <v>96</v>
      </c>
      <c r="B30">
        <v>23</v>
      </c>
      <c r="C30" t="str">
        <f>VLOOKUP($B30,Table1[#All],2,TRUE)</f>
        <v>Game</v>
      </c>
      <c r="D30" t="str">
        <f>VLOOKUP($B30,Table1[#All],3,TRUE)</f>
        <v>Play Game Menu</v>
      </c>
      <c r="E30" t="str">
        <f>VLOOKUP($B30,Table1[#All],4,TRUE)</f>
        <v>Random cards or chosen cards</v>
      </c>
      <c r="F30" t="str">
        <f>VLOOKUP($B30,Table1[#All],5,TRUE)</f>
        <v>You can choose whether the card piles are random or specified from a given list</v>
      </c>
    </row>
    <row r="31" spans="1:6" x14ac:dyDescent="0.25">
      <c r="A31" t="s">
        <v>96</v>
      </c>
      <c r="B31">
        <v>16</v>
      </c>
      <c r="C31" t="str">
        <f>VLOOKUP($B31,Table1[#All],2,TRUE)</f>
        <v>Game</v>
      </c>
      <c r="D31" t="str">
        <f>VLOOKUP($B31,Table1[#All],3,TRUE)</f>
        <v>AI</v>
      </c>
      <c r="E31" t="str">
        <f>VLOOKUP($B31,Table1[#All],4,TRUE)</f>
        <v>MCTS</v>
      </c>
      <c r="F31" t="str">
        <f>VLOOKUP($B31,Table1[#All],5,TRUE)</f>
        <v>MCTS is implemented with exposed variables for tweaking the algorithm like selection method and Exploration parameter</v>
      </c>
    </row>
    <row r="32" spans="1:6" x14ac:dyDescent="0.25">
      <c r="A32" t="s">
        <v>100</v>
      </c>
      <c r="B32">
        <v>24</v>
      </c>
      <c r="C32" t="str">
        <f>VLOOKUP($B32,Table1[#All],2,TRUE)</f>
        <v>Results</v>
      </c>
      <c r="D32" t="str">
        <f>VLOOKUP($B32,Table1[#All],3,TRUE)</f>
        <v>Results</v>
      </c>
      <c r="E32" t="str">
        <f>VLOOKUP($B32,Table1[#All],4,TRUE)</f>
        <v>MCTS vs Single Witch and Big Money analysis</v>
      </c>
      <c r="F32" t="str">
        <f>VLOOKUP($B32,Table1[#All],5,TRUE)</f>
        <v>The results between MCTS and Single Witch/Big Money are written up to show how well (or poorly) MCTS did with the different variations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Milestones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2020-07-17T02:23:09Z</dcterms:created>
  <dcterms:modified xsi:type="dcterms:W3CDTF">2020-07-17T04:16:07Z</dcterms:modified>
</cp:coreProperties>
</file>