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s" sheetId="1" r:id="rId4"/>
    <sheet state="visible" name="OscillationFunctions" sheetId="2" r:id="rId5"/>
  </sheets>
  <definedNames/>
  <calcPr/>
</workbook>
</file>

<file path=xl/sharedStrings.xml><?xml version="1.0" encoding="utf-8"?>
<sst xmlns="http://schemas.openxmlformats.org/spreadsheetml/2006/main" count="52" uniqueCount="25">
  <si>
    <t>Input Paramters</t>
  </si>
  <si>
    <t>Base_deg</t>
  </si>
  <si>
    <t>Num</t>
  </si>
  <si>
    <t>Index</t>
  </si>
  <si>
    <t>X</t>
  </si>
  <si>
    <t>Y</t>
  </si>
  <si>
    <t>Deg</t>
  </si>
  <si>
    <t>Cap_X</t>
  </si>
  <si>
    <t>Cap_Y</t>
  </si>
  <si>
    <t>Cap_phase</t>
  </si>
  <si>
    <t>Num_4</t>
  </si>
  <si>
    <t>Num_3</t>
  </si>
  <si>
    <t>Num_2</t>
  </si>
  <si>
    <t>Num_1</t>
  </si>
  <si>
    <t>Radius_4</t>
  </si>
  <si>
    <t>Radius_3</t>
  </si>
  <si>
    <t>Radius_2</t>
  </si>
  <si>
    <t>Radius_1</t>
  </si>
  <si>
    <t>Functions</t>
  </si>
  <si>
    <t>original</t>
  </si>
  <si>
    <t>sin(x)</t>
  </si>
  <si>
    <t>1.5sin(x), capped</t>
  </si>
  <si>
    <t>2sin(x), capped</t>
  </si>
  <si>
    <t>2.5sin(x), capped</t>
  </si>
  <si>
    <t>3sin(x), capped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</si>
</sst>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" xfId="0" applyFont="1" applyNumberFormat="1"/>
    <xf borderId="0" fillId="0" fontId="1" numFmtId="2" xfId="0" applyFont="1" applyNumberFormat="1"/>
    <xf borderId="0" fillId="0" fontId="1" numFmtId="0" xfId="0" applyFont="1"/>
    <xf borderId="0" fillId="0" fontId="1" numFmtId="1" xfId="0" applyAlignment="1" applyFont="1" applyNumberFormat="1">
      <alignment readingOrder="0"/>
    </xf>
    <xf borderId="0" fillId="2" fontId="1" numFmtId="2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1" xfId="0" applyFill="1" applyFont="1" applyNumberFormat="1"/>
    <xf borderId="0" fillId="5" fontId="1" numFmtId="2" xfId="0" applyFill="1" applyFont="1" applyNumberFormat="1"/>
    <xf borderId="0" fillId="0" fontId="1" numFmtId="164" xfId="0" applyFont="1" applyNumberFormat="1"/>
    <xf borderId="0" fillId="6" fontId="1" numFmtId="0" xfId="0" applyAlignment="1" applyFill="1" applyFont="1">
      <alignment readingOrder="0"/>
    </xf>
    <xf borderId="0" fillId="7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.5"/>
    <col customWidth="1" min="7" max="7" width="5.13"/>
    <col customWidth="1" min="15" max="15" width="4.5"/>
    <col customWidth="1" min="16" max="16" width="5.13"/>
  </cols>
  <sheetData>
    <row r="1">
      <c r="A1" s="1" t="s">
        <v>0</v>
      </c>
      <c r="F1" s="2">
        <v>4.0</v>
      </c>
      <c r="G1" s="3"/>
      <c r="H1" s="4"/>
      <c r="I1" s="1" t="s">
        <v>1</v>
      </c>
      <c r="J1" s="5">
        <f>360/A4</f>
        <v>12.85714286</v>
      </c>
      <c r="O1" s="2">
        <v>3.0</v>
      </c>
      <c r="P1" s="3"/>
      <c r="R1" s="1" t="s">
        <v>1</v>
      </c>
      <c r="S1" s="5">
        <f>360/B4</f>
        <v>22.5</v>
      </c>
    </row>
    <row r="2">
      <c r="F2" s="1" t="s">
        <v>2</v>
      </c>
      <c r="G2" s="6" t="s">
        <v>3</v>
      </c>
      <c r="H2" s="7" t="s">
        <v>4</v>
      </c>
      <c r="I2" s="8" t="s">
        <v>5</v>
      </c>
      <c r="J2" s="1" t="s">
        <v>6</v>
      </c>
      <c r="K2" s="1" t="s">
        <v>7</v>
      </c>
      <c r="L2" s="1" t="s">
        <v>8</v>
      </c>
      <c r="M2" s="1" t="s">
        <v>9</v>
      </c>
      <c r="O2" s="1" t="s">
        <v>2</v>
      </c>
      <c r="P2" s="6" t="s">
        <v>3</v>
      </c>
      <c r="Q2" s="9" t="s">
        <v>4</v>
      </c>
      <c r="R2" s="9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F3" s="1">
        <v>1.0</v>
      </c>
      <c r="G3" s="10">
        <f t="shared" ref="G3:G30" si="1">F3</f>
        <v>1</v>
      </c>
      <c r="H3" s="11">
        <f t="shared" ref="H3:H30" si="2">A$7*-SIN(J3*pi()/180)</f>
        <v>-31.1</v>
      </c>
      <c r="I3" s="11">
        <f t="shared" ref="I3:I30" si="3">A$7*COS(J3*pi()/180)</f>
        <v>0</v>
      </c>
      <c r="J3" s="12">
        <f t="shared" ref="J3:J30" si="4">($J$1*A$4/4)-$J$1*(F3-1)</f>
        <v>90</v>
      </c>
      <c r="K3" s="4">
        <f t="shared" ref="K3:K30" si="5">A$7*COS(M3*pi()/180)</f>
        <v>-30.90444973</v>
      </c>
      <c r="L3" s="4">
        <f t="shared" ref="L3:L30" si="6">A$7*SIN(M3*pi()/180)</f>
        <v>3.482095207</v>
      </c>
      <c r="M3" s="12">
        <f t="shared" ref="M3:M30" si="7">J3-J$1/2+90</f>
        <v>173.5714286</v>
      </c>
      <c r="O3" s="1">
        <v>1.0</v>
      </c>
      <c r="P3" s="10">
        <f t="shared" ref="P3:P18" si="8">A$4+O3</f>
        <v>29</v>
      </c>
      <c r="Q3" s="11">
        <f t="shared" ref="Q3:Q18" si="9">B$7*-SIN(S3*pi()/180)</f>
        <v>-22.35</v>
      </c>
      <c r="R3" s="11">
        <f t="shared" ref="R3:R18" si="10">B$7*COS(S3*pi()/180)</f>
        <v>0</v>
      </c>
      <c r="S3" s="12">
        <f t="shared" ref="S3:S18" si="11">($S$1*B$4/4)-$S$1*(O3-1)</f>
        <v>90</v>
      </c>
      <c r="T3" s="4">
        <f t="shared" ref="T3:T18" si="12">B$7*COS(V3*pi()/180)</f>
        <v>-21.92055102</v>
      </c>
      <c r="U3" s="4">
        <f t="shared" ref="U3:U18" si="13">B$7*SIN(V3*pi()/180)</f>
        <v>4.360268697</v>
      </c>
      <c r="V3" s="12">
        <f t="shared" ref="V3:V18" si="14">S3-S$1/2+90</f>
        <v>168.75</v>
      </c>
    </row>
    <row r="4">
      <c r="A4" s="13">
        <v>28.0</v>
      </c>
      <c r="B4" s="13">
        <v>16.0</v>
      </c>
      <c r="C4" s="13">
        <v>12.0</v>
      </c>
      <c r="D4" s="13">
        <v>4.0</v>
      </c>
      <c r="F4" s="1">
        <v>2.0</v>
      </c>
      <c r="G4" s="10">
        <f t="shared" si="1"/>
        <v>2</v>
      </c>
      <c r="H4" s="11">
        <f t="shared" si="2"/>
        <v>-30.32025807</v>
      </c>
      <c r="I4" s="11">
        <f t="shared" si="3"/>
        <v>6.920401046</v>
      </c>
      <c r="J4" s="12">
        <f t="shared" si="4"/>
        <v>77.14285714</v>
      </c>
      <c r="K4" s="4">
        <f t="shared" si="5"/>
        <v>-29.35477157</v>
      </c>
      <c r="L4" s="4">
        <f t="shared" si="6"/>
        <v>10.27167883</v>
      </c>
      <c r="M4" s="12">
        <f t="shared" si="7"/>
        <v>160.7142857</v>
      </c>
      <c r="O4" s="1">
        <v>2.0</v>
      </c>
      <c r="P4" s="10">
        <f t="shared" si="8"/>
        <v>30</v>
      </c>
      <c r="Q4" s="11">
        <f t="shared" si="9"/>
        <v>-20.64870755</v>
      </c>
      <c r="R4" s="11">
        <f t="shared" si="10"/>
        <v>8.552974713</v>
      </c>
      <c r="S4" s="12">
        <f t="shared" si="11"/>
        <v>67.5</v>
      </c>
      <c r="T4" s="4">
        <f t="shared" si="12"/>
        <v>-18.58334583</v>
      </c>
      <c r="U4" s="4">
        <f t="shared" si="13"/>
        <v>12.41699471</v>
      </c>
      <c r="V4" s="12">
        <f t="shared" si="14"/>
        <v>146.25</v>
      </c>
    </row>
    <row r="5">
      <c r="F5" s="1">
        <v>3.0</v>
      </c>
      <c r="G5" s="10">
        <f t="shared" si="1"/>
        <v>3</v>
      </c>
      <c r="H5" s="11">
        <f t="shared" si="2"/>
        <v>-28.02013179</v>
      </c>
      <c r="I5" s="11">
        <f t="shared" si="3"/>
        <v>13.49378429</v>
      </c>
      <c r="J5" s="12">
        <f t="shared" si="4"/>
        <v>64.28571429</v>
      </c>
      <c r="K5" s="4">
        <f t="shared" si="5"/>
        <v>-26.3331226</v>
      </c>
      <c r="L5" s="4">
        <f t="shared" si="6"/>
        <v>16.54619758</v>
      </c>
      <c r="M5" s="12">
        <f t="shared" si="7"/>
        <v>147.8571429</v>
      </c>
      <c r="O5" s="1">
        <v>3.0</v>
      </c>
      <c r="P5" s="10">
        <f t="shared" si="8"/>
        <v>31</v>
      </c>
      <c r="Q5" s="11">
        <f t="shared" si="9"/>
        <v>-15.80383656</v>
      </c>
      <c r="R5" s="11">
        <f t="shared" si="10"/>
        <v>15.80383656</v>
      </c>
      <c r="S5" s="12">
        <f t="shared" si="11"/>
        <v>45</v>
      </c>
      <c r="T5" s="4">
        <f t="shared" si="12"/>
        <v>-12.41699471</v>
      </c>
      <c r="U5" s="4">
        <f t="shared" si="13"/>
        <v>18.58334583</v>
      </c>
      <c r="V5" s="12">
        <f t="shared" si="14"/>
        <v>123.75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F6" s="1">
        <v>4.0</v>
      </c>
      <c r="G6" s="10">
        <f t="shared" si="1"/>
        <v>4</v>
      </c>
      <c r="H6" s="11">
        <f t="shared" si="2"/>
        <v>-24.3149591</v>
      </c>
      <c r="I6" s="11">
        <f t="shared" si="3"/>
        <v>19.39053284</v>
      </c>
      <c r="J6" s="12">
        <f t="shared" si="4"/>
        <v>51.42857143</v>
      </c>
      <c r="K6" s="4">
        <f t="shared" si="5"/>
        <v>-21.99102089</v>
      </c>
      <c r="L6" s="4">
        <f t="shared" si="6"/>
        <v>21.99102089</v>
      </c>
      <c r="M6" s="12">
        <f t="shared" si="7"/>
        <v>135</v>
      </c>
      <c r="O6" s="1">
        <v>4.0</v>
      </c>
      <c r="P6" s="10">
        <f t="shared" si="8"/>
        <v>32</v>
      </c>
      <c r="Q6" s="11">
        <f t="shared" si="9"/>
        <v>-8.552974713</v>
      </c>
      <c r="R6" s="11">
        <f t="shared" si="10"/>
        <v>20.64870755</v>
      </c>
      <c r="S6" s="12">
        <f t="shared" si="11"/>
        <v>22.5</v>
      </c>
      <c r="T6" s="4">
        <f t="shared" si="12"/>
        <v>-4.360268697</v>
      </c>
      <c r="U6" s="4">
        <f t="shared" si="13"/>
        <v>21.92055102</v>
      </c>
      <c r="V6" s="12">
        <f t="shared" si="14"/>
        <v>101.25</v>
      </c>
    </row>
    <row r="7">
      <c r="A7" s="13">
        <v>31.1</v>
      </c>
      <c r="B7" s="13">
        <v>22.35</v>
      </c>
      <c r="C7" s="13">
        <v>13.5</v>
      </c>
      <c r="D7" s="13">
        <v>3.75</v>
      </c>
      <c r="F7" s="1">
        <v>5.0</v>
      </c>
      <c r="G7" s="10">
        <f t="shared" si="1"/>
        <v>5</v>
      </c>
      <c r="H7" s="11">
        <f t="shared" si="2"/>
        <v>-19.39053284</v>
      </c>
      <c r="I7" s="11">
        <f t="shared" si="3"/>
        <v>24.3149591</v>
      </c>
      <c r="J7" s="12">
        <f t="shared" si="4"/>
        <v>38.57142857</v>
      </c>
      <c r="K7" s="4">
        <f t="shared" si="5"/>
        <v>-16.54619758</v>
      </c>
      <c r="L7" s="4">
        <f t="shared" si="6"/>
        <v>26.3331226</v>
      </c>
      <c r="M7" s="12">
        <f t="shared" si="7"/>
        <v>122.1428571</v>
      </c>
      <c r="O7" s="1">
        <v>5.0</v>
      </c>
      <c r="P7" s="10">
        <f t="shared" si="8"/>
        <v>33</v>
      </c>
      <c r="Q7" s="11">
        <f t="shared" si="9"/>
        <v>0</v>
      </c>
      <c r="R7" s="11">
        <f t="shared" si="10"/>
        <v>22.35</v>
      </c>
      <c r="S7" s="12">
        <f t="shared" si="11"/>
        <v>0</v>
      </c>
      <c r="T7" s="4">
        <f t="shared" si="12"/>
        <v>4.360268697</v>
      </c>
      <c r="U7" s="4">
        <f t="shared" si="13"/>
        <v>21.92055102</v>
      </c>
      <c r="V7" s="12">
        <f t="shared" si="14"/>
        <v>78.75</v>
      </c>
    </row>
    <row r="8">
      <c r="F8" s="1">
        <v>6.0</v>
      </c>
      <c r="G8" s="10">
        <f t="shared" si="1"/>
        <v>6</v>
      </c>
      <c r="H8" s="11">
        <f t="shared" si="2"/>
        <v>-13.49378429</v>
      </c>
      <c r="I8" s="11">
        <f t="shared" si="3"/>
        <v>28.02013179</v>
      </c>
      <c r="J8" s="12">
        <f t="shared" si="4"/>
        <v>25.71428571</v>
      </c>
      <c r="K8" s="4">
        <f t="shared" si="5"/>
        <v>-10.27167883</v>
      </c>
      <c r="L8" s="4">
        <f t="shared" si="6"/>
        <v>29.35477157</v>
      </c>
      <c r="M8" s="12">
        <f t="shared" si="7"/>
        <v>109.2857143</v>
      </c>
      <c r="O8" s="1">
        <v>6.0</v>
      </c>
      <c r="P8" s="10">
        <f t="shared" si="8"/>
        <v>34</v>
      </c>
      <c r="Q8" s="11">
        <f t="shared" si="9"/>
        <v>8.552974713</v>
      </c>
      <c r="R8" s="11">
        <f t="shared" si="10"/>
        <v>20.64870755</v>
      </c>
      <c r="S8" s="12">
        <f t="shared" si="11"/>
        <v>-22.5</v>
      </c>
      <c r="T8" s="4">
        <f t="shared" si="12"/>
        <v>12.41699471</v>
      </c>
      <c r="U8" s="4">
        <f t="shared" si="13"/>
        <v>18.58334583</v>
      </c>
      <c r="V8" s="12">
        <f t="shared" si="14"/>
        <v>56.25</v>
      </c>
    </row>
    <row r="9">
      <c r="F9" s="1">
        <v>7.0</v>
      </c>
      <c r="G9" s="10">
        <f t="shared" si="1"/>
        <v>7</v>
      </c>
      <c r="H9" s="11">
        <f t="shared" si="2"/>
        <v>-6.920401046</v>
      </c>
      <c r="I9" s="11">
        <f t="shared" si="3"/>
        <v>30.32025807</v>
      </c>
      <c r="J9" s="12">
        <f t="shared" si="4"/>
        <v>12.85714286</v>
      </c>
      <c r="K9" s="4">
        <f t="shared" si="5"/>
        <v>-3.482095207</v>
      </c>
      <c r="L9" s="4">
        <f t="shared" si="6"/>
        <v>30.90444973</v>
      </c>
      <c r="M9" s="12">
        <f t="shared" si="7"/>
        <v>96.42857143</v>
      </c>
      <c r="O9" s="1">
        <v>7.0</v>
      </c>
      <c r="P9" s="10">
        <f t="shared" si="8"/>
        <v>35</v>
      </c>
      <c r="Q9" s="11">
        <f t="shared" si="9"/>
        <v>15.80383656</v>
      </c>
      <c r="R9" s="11">
        <f t="shared" si="10"/>
        <v>15.80383656</v>
      </c>
      <c r="S9" s="12">
        <f t="shared" si="11"/>
        <v>-45</v>
      </c>
      <c r="T9" s="4">
        <f t="shared" si="12"/>
        <v>18.58334583</v>
      </c>
      <c r="U9" s="4">
        <f t="shared" si="13"/>
        <v>12.41699471</v>
      </c>
      <c r="V9" s="12">
        <f t="shared" si="14"/>
        <v>33.75</v>
      </c>
    </row>
    <row r="10">
      <c r="F10" s="1">
        <v>8.0</v>
      </c>
      <c r="G10" s="10">
        <f t="shared" si="1"/>
        <v>8</v>
      </c>
      <c r="H10" s="11">
        <f t="shared" si="2"/>
        <v>0</v>
      </c>
      <c r="I10" s="11">
        <f t="shared" si="3"/>
        <v>31.1</v>
      </c>
      <c r="J10" s="12">
        <f t="shared" si="4"/>
        <v>0</v>
      </c>
      <c r="K10" s="4">
        <f t="shared" si="5"/>
        <v>3.482095207</v>
      </c>
      <c r="L10" s="4">
        <f t="shared" si="6"/>
        <v>30.90444973</v>
      </c>
      <c r="M10" s="12">
        <f t="shared" si="7"/>
        <v>83.57142857</v>
      </c>
      <c r="O10" s="1">
        <v>8.0</v>
      </c>
      <c r="P10" s="10">
        <f t="shared" si="8"/>
        <v>36</v>
      </c>
      <c r="Q10" s="11">
        <f t="shared" si="9"/>
        <v>20.64870755</v>
      </c>
      <c r="R10" s="11">
        <f t="shared" si="10"/>
        <v>8.552974713</v>
      </c>
      <c r="S10" s="12">
        <f t="shared" si="11"/>
        <v>-67.5</v>
      </c>
      <c r="T10" s="4">
        <f t="shared" si="12"/>
        <v>21.92055102</v>
      </c>
      <c r="U10" s="4">
        <f t="shared" si="13"/>
        <v>4.360268697</v>
      </c>
      <c r="V10" s="12">
        <f t="shared" si="14"/>
        <v>11.25</v>
      </c>
    </row>
    <row r="11">
      <c r="F11" s="1">
        <v>9.0</v>
      </c>
      <c r="G11" s="10">
        <f t="shared" si="1"/>
        <v>9</v>
      </c>
      <c r="H11" s="11">
        <f t="shared" si="2"/>
        <v>6.920401046</v>
      </c>
      <c r="I11" s="11">
        <f t="shared" si="3"/>
        <v>30.32025807</v>
      </c>
      <c r="J11" s="12">
        <f t="shared" si="4"/>
        <v>-12.85714286</v>
      </c>
      <c r="K11" s="4">
        <f t="shared" si="5"/>
        <v>10.27167883</v>
      </c>
      <c r="L11" s="4">
        <f t="shared" si="6"/>
        <v>29.35477157</v>
      </c>
      <c r="M11" s="12">
        <f t="shared" si="7"/>
        <v>70.71428571</v>
      </c>
      <c r="O11" s="1">
        <v>9.0</v>
      </c>
      <c r="P11" s="10">
        <f t="shared" si="8"/>
        <v>37</v>
      </c>
      <c r="Q11" s="11">
        <f t="shared" si="9"/>
        <v>22.35</v>
      </c>
      <c r="R11" s="11">
        <f t="shared" si="10"/>
        <v>0</v>
      </c>
      <c r="S11" s="12">
        <f t="shared" si="11"/>
        <v>-90</v>
      </c>
      <c r="T11" s="4">
        <f t="shared" si="12"/>
        <v>21.92055102</v>
      </c>
      <c r="U11" s="4">
        <f t="shared" si="13"/>
        <v>-4.360268697</v>
      </c>
      <c r="V11" s="12">
        <f t="shared" si="14"/>
        <v>-11.25</v>
      </c>
    </row>
    <row r="12">
      <c r="F12" s="1">
        <v>10.0</v>
      </c>
      <c r="G12" s="10">
        <f t="shared" si="1"/>
        <v>10</v>
      </c>
      <c r="H12" s="11">
        <f t="shared" si="2"/>
        <v>13.49378429</v>
      </c>
      <c r="I12" s="11">
        <f t="shared" si="3"/>
        <v>28.02013179</v>
      </c>
      <c r="J12" s="12">
        <f t="shared" si="4"/>
        <v>-25.71428571</v>
      </c>
      <c r="K12" s="4">
        <f t="shared" si="5"/>
        <v>16.54619758</v>
      </c>
      <c r="L12" s="4">
        <f t="shared" si="6"/>
        <v>26.3331226</v>
      </c>
      <c r="M12" s="12">
        <f t="shared" si="7"/>
        <v>57.85714286</v>
      </c>
      <c r="O12" s="1">
        <v>10.0</v>
      </c>
      <c r="P12" s="10">
        <f t="shared" si="8"/>
        <v>38</v>
      </c>
      <c r="Q12" s="11">
        <f t="shared" si="9"/>
        <v>20.64870755</v>
      </c>
      <c r="R12" s="11">
        <f t="shared" si="10"/>
        <v>-8.552974713</v>
      </c>
      <c r="S12" s="12">
        <f t="shared" si="11"/>
        <v>-112.5</v>
      </c>
      <c r="T12" s="4">
        <f t="shared" si="12"/>
        <v>18.58334583</v>
      </c>
      <c r="U12" s="4">
        <f t="shared" si="13"/>
        <v>-12.41699471</v>
      </c>
      <c r="V12" s="12">
        <f t="shared" si="14"/>
        <v>-33.75</v>
      </c>
    </row>
    <row r="13">
      <c r="F13" s="1">
        <v>11.0</v>
      </c>
      <c r="G13" s="10">
        <f t="shared" si="1"/>
        <v>11</v>
      </c>
      <c r="H13" s="11">
        <f t="shared" si="2"/>
        <v>19.39053284</v>
      </c>
      <c r="I13" s="11">
        <f t="shared" si="3"/>
        <v>24.3149591</v>
      </c>
      <c r="J13" s="12">
        <f t="shared" si="4"/>
        <v>-38.57142857</v>
      </c>
      <c r="K13" s="4">
        <f t="shared" si="5"/>
        <v>21.99102089</v>
      </c>
      <c r="L13" s="4">
        <f t="shared" si="6"/>
        <v>21.99102089</v>
      </c>
      <c r="M13" s="12">
        <f t="shared" si="7"/>
        <v>45</v>
      </c>
      <c r="O13" s="1">
        <v>11.0</v>
      </c>
      <c r="P13" s="10">
        <f t="shared" si="8"/>
        <v>39</v>
      </c>
      <c r="Q13" s="11">
        <f t="shared" si="9"/>
        <v>15.80383656</v>
      </c>
      <c r="R13" s="11">
        <f t="shared" si="10"/>
        <v>-15.80383656</v>
      </c>
      <c r="S13" s="12">
        <f t="shared" si="11"/>
        <v>-135</v>
      </c>
      <c r="T13" s="4">
        <f t="shared" si="12"/>
        <v>12.41699471</v>
      </c>
      <c r="U13" s="4">
        <f t="shared" si="13"/>
        <v>-18.58334583</v>
      </c>
      <c r="V13" s="12">
        <f t="shared" si="14"/>
        <v>-56.25</v>
      </c>
    </row>
    <row r="14">
      <c r="F14" s="1">
        <v>12.0</v>
      </c>
      <c r="G14" s="10">
        <f t="shared" si="1"/>
        <v>12</v>
      </c>
      <c r="H14" s="11">
        <f t="shared" si="2"/>
        <v>24.3149591</v>
      </c>
      <c r="I14" s="11">
        <f t="shared" si="3"/>
        <v>19.39053284</v>
      </c>
      <c r="J14" s="12">
        <f t="shared" si="4"/>
        <v>-51.42857143</v>
      </c>
      <c r="K14" s="4">
        <f t="shared" si="5"/>
        <v>26.3331226</v>
      </c>
      <c r="L14" s="4">
        <f t="shared" si="6"/>
        <v>16.54619758</v>
      </c>
      <c r="M14" s="12">
        <f t="shared" si="7"/>
        <v>32.14285714</v>
      </c>
      <c r="O14" s="1">
        <v>12.0</v>
      </c>
      <c r="P14" s="10">
        <f t="shared" si="8"/>
        <v>40</v>
      </c>
      <c r="Q14" s="11">
        <f t="shared" si="9"/>
        <v>8.552974713</v>
      </c>
      <c r="R14" s="11">
        <f t="shared" si="10"/>
        <v>-20.64870755</v>
      </c>
      <c r="S14" s="12">
        <f t="shared" si="11"/>
        <v>-157.5</v>
      </c>
      <c r="T14" s="4">
        <f t="shared" si="12"/>
        <v>4.360268697</v>
      </c>
      <c r="U14" s="4">
        <f t="shared" si="13"/>
        <v>-21.92055102</v>
      </c>
      <c r="V14" s="12">
        <f t="shared" si="14"/>
        <v>-78.75</v>
      </c>
    </row>
    <row r="15">
      <c r="F15" s="1">
        <v>13.0</v>
      </c>
      <c r="G15" s="10">
        <f t="shared" si="1"/>
        <v>13</v>
      </c>
      <c r="H15" s="11">
        <f t="shared" si="2"/>
        <v>28.02013179</v>
      </c>
      <c r="I15" s="11">
        <f t="shared" si="3"/>
        <v>13.49378429</v>
      </c>
      <c r="J15" s="12">
        <f t="shared" si="4"/>
        <v>-64.28571429</v>
      </c>
      <c r="K15" s="4">
        <f t="shared" si="5"/>
        <v>29.35477157</v>
      </c>
      <c r="L15" s="4">
        <f t="shared" si="6"/>
        <v>10.27167883</v>
      </c>
      <c r="M15" s="12">
        <f t="shared" si="7"/>
        <v>19.28571429</v>
      </c>
      <c r="O15" s="1">
        <v>13.0</v>
      </c>
      <c r="P15" s="10">
        <f t="shared" si="8"/>
        <v>41</v>
      </c>
      <c r="Q15" s="11">
        <f t="shared" si="9"/>
        <v>0</v>
      </c>
      <c r="R15" s="11">
        <f t="shared" si="10"/>
        <v>-22.35</v>
      </c>
      <c r="S15" s="12">
        <f t="shared" si="11"/>
        <v>-180</v>
      </c>
      <c r="T15" s="4">
        <f t="shared" si="12"/>
        <v>-4.360268697</v>
      </c>
      <c r="U15" s="4">
        <f t="shared" si="13"/>
        <v>-21.92055102</v>
      </c>
      <c r="V15" s="12">
        <f t="shared" si="14"/>
        <v>-101.25</v>
      </c>
    </row>
    <row r="16">
      <c r="F16" s="1">
        <v>14.0</v>
      </c>
      <c r="G16" s="10">
        <f t="shared" si="1"/>
        <v>14</v>
      </c>
      <c r="H16" s="11">
        <f t="shared" si="2"/>
        <v>30.32025807</v>
      </c>
      <c r="I16" s="11">
        <f t="shared" si="3"/>
        <v>6.920401046</v>
      </c>
      <c r="J16" s="12">
        <f t="shared" si="4"/>
        <v>-77.14285714</v>
      </c>
      <c r="K16" s="4">
        <f t="shared" si="5"/>
        <v>30.90444973</v>
      </c>
      <c r="L16" s="4">
        <f t="shared" si="6"/>
        <v>3.482095207</v>
      </c>
      <c r="M16" s="12">
        <f t="shared" si="7"/>
        <v>6.428571429</v>
      </c>
      <c r="O16" s="1">
        <v>14.0</v>
      </c>
      <c r="P16" s="10">
        <f t="shared" si="8"/>
        <v>42</v>
      </c>
      <c r="Q16" s="11">
        <f t="shared" si="9"/>
        <v>-8.552974713</v>
      </c>
      <c r="R16" s="11">
        <f t="shared" si="10"/>
        <v>-20.64870755</v>
      </c>
      <c r="S16" s="12">
        <f t="shared" si="11"/>
        <v>-202.5</v>
      </c>
      <c r="T16" s="4">
        <f t="shared" si="12"/>
        <v>-12.41699471</v>
      </c>
      <c r="U16" s="4">
        <f t="shared" si="13"/>
        <v>-18.58334583</v>
      </c>
      <c r="V16" s="12">
        <f t="shared" si="14"/>
        <v>-123.75</v>
      </c>
    </row>
    <row r="17">
      <c r="F17" s="1">
        <v>15.0</v>
      </c>
      <c r="G17" s="10">
        <f t="shared" si="1"/>
        <v>15</v>
      </c>
      <c r="H17" s="11">
        <f t="shared" si="2"/>
        <v>31.1</v>
      </c>
      <c r="I17" s="11">
        <f t="shared" si="3"/>
        <v>0</v>
      </c>
      <c r="J17" s="12">
        <f t="shared" si="4"/>
        <v>-90</v>
      </c>
      <c r="K17" s="4">
        <f t="shared" si="5"/>
        <v>30.90444973</v>
      </c>
      <c r="L17" s="4">
        <f t="shared" si="6"/>
        <v>-3.482095207</v>
      </c>
      <c r="M17" s="12">
        <f t="shared" si="7"/>
        <v>-6.428571429</v>
      </c>
      <c r="O17" s="1">
        <v>15.0</v>
      </c>
      <c r="P17" s="10">
        <f t="shared" si="8"/>
        <v>43</v>
      </c>
      <c r="Q17" s="11">
        <f t="shared" si="9"/>
        <v>-15.80383656</v>
      </c>
      <c r="R17" s="11">
        <f t="shared" si="10"/>
        <v>-15.80383656</v>
      </c>
      <c r="S17" s="12">
        <f t="shared" si="11"/>
        <v>-225</v>
      </c>
      <c r="T17" s="4">
        <f t="shared" si="12"/>
        <v>-18.58334583</v>
      </c>
      <c r="U17" s="4">
        <f t="shared" si="13"/>
        <v>-12.41699471</v>
      </c>
      <c r="V17" s="12">
        <f t="shared" si="14"/>
        <v>-146.25</v>
      </c>
    </row>
    <row r="18">
      <c r="F18" s="1">
        <v>16.0</v>
      </c>
      <c r="G18" s="10">
        <f t="shared" si="1"/>
        <v>16</v>
      </c>
      <c r="H18" s="11">
        <f t="shared" si="2"/>
        <v>30.32025807</v>
      </c>
      <c r="I18" s="11">
        <f t="shared" si="3"/>
        <v>-6.920401046</v>
      </c>
      <c r="J18" s="12">
        <f t="shared" si="4"/>
        <v>-102.8571429</v>
      </c>
      <c r="K18" s="4">
        <f t="shared" si="5"/>
        <v>29.35477157</v>
      </c>
      <c r="L18" s="4">
        <f t="shared" si="6"/>
        <v>-10.27167883</v>
      </c>
      <c r="M18" s="12">
        <f t="shared" si="7"/>
        <v>-19.28571429</v>
      </c>
      <c r="O18" s="1">
        <v>16.0</v>
      </c>
      <c r="P18" s="10">
        <f t="shared" si="8"/>
        <v>44</v>
      </c>
      <c r="Q18" s="11">
        <f t="shared" si="9"/>
        <v>-20.64870755</v>
      </c>
      <c r="R18" s="11">
        <f t="shared" si="10"/>
        <v>-8.552974713</v>
      </c>
      <c r="S18" s="12">
        <f t="shared" si="11"/>
        <v>-247.5</v>
      </c>
      <c r="T18" s="4">
        <f t="shared" si="12"/>
        <v>-21.92055102</v>
      </c>
      <c r="U18" s="4">
        <f t="shared" si="13"/>
        <v>-4.360268697</v>
      </c>
      <c r="V18" s="12">
        <f t="shared" si="14"/>
        <v>-168.75</v>
      </c>
    </row>
    <row r="19">
      <c r="F19" s="1">
        <v>17.0</v>
      </c>
      <c r="G19" s="10">
        <f t="shared" si="1"/>
        <v>17</v>
      </c>
      <c r="H19" s="11">
        <f t="shared" si="2"/>
        <v>28.02013179</v>
      </c>
      <c r="I19" s="11">
        <f t="shared" si="3"/>
        <v>-13.49378429</v>
      </c>
      <c r="J19" s="12">
        <f t="shared" si="4"/>
        <v>-115.7142857</v>
      </c>
      <c r="K19" s="4">
        <f t="shared" si="5"/>
        <v>26.3331226</v>
      </c>
      <c r="L19" s="4">
        <f t="shared" si="6"/>
        <v>-16.54619758</v>
      </c>
      <c r="M19" s="12">
        <f t="shared" si="7"/>
        <v>-32.14285714</v>
      </c>
      <c r="P19" s="3"/>
    </row>
    <row r="20">
      <c r="F20" s="1">
        <v>18.0</v>
      </c>
      <c r="G20" s="10">
        <f t="shared" si="1"/>
        <v>18</v>
      </c>
      <c r="H20" s="11">
        <f t="shared" si="2"/>
        <v>24.3149591</v>
      </c>
      <c r="I20" s="11">
        <f t="shared" si="3"/>
        <v>-19.39053284</v>
      </c>
      <c r="J20" s="12">
        <f t="shared" si="4"/>
        <v>-128.5714286</v>
      </c>
      <c r="K20" s="4">
        <f t="shared" si="5"/>
        <v>21.99102089</v>
      </c>
      <c r="L20" s="4">
        <f t="shared" si="6"/>
        <v>-21.99102089</v>
      </c>
      <c r="M20" s="12">
        <f t="shared" si="7"/>
        <v>-45</v>
      </c>
      <c r="O20" s="2">
        <v>2.0</v>
      </c>
      <c r="P20" s="3"/>
      <c r="R20" s="1" t="s">
        <v>1</v>
      </c>
      <c r="S20" s="5">
        <f>360/C4</f>
        <v>30</v>
      </c>
    </row>
    <row r="21">
      <c r="F21" s="1">
        <v>19.0</v>
      </c>
      <c r="G21" s="10">
        <f t="shared" si="1"/>
        <v>19</v>
      </c>
      <c r="H21" s="11">
        <f t="shared" si="2"/>
        <v>19.39053284</v>
      </c>
      <c r="I21" s="11">
        <f t="shared" si="3"/>
        <v>-24.3149591</v>
      </c>
      <c r="J21" s="12">
        <f t="shared" si="4"/>
        <v>-141.4285714</v>
      </c>
      <c r="K21" s="4">
        <f t="shared" si="5"/>
        <v>16.54619758</v>
      </c>
      <c r="L21" s="4">
        <f t="shared" si="6"/>
        <v>-26.3331226</v>
      </c>
      <c r="M21" s="12">
        <f t="shared" si="7"/>
        <v>-57.85714286</v>
      </c>
      <c r="O21" s="1" t="s">
        <v>2</v>
      </c>
      <c r="P21" s="6" t="s">
        <v>3</v>
      </c>
      <c r="Q21" s="9" t="s">
        <v>4</v>
      </c>
      <c r="R21" s="9" t="s">
        <v>5</v>
      </c>
      <c r="S21" s="1" t="s">
        <v>6</v>
      </c>
      <c r="T21" s="1" t="s">
        <v>7</v>
      </c>
      <c r="U21" s="1" t="s">
        <v>8</v>
      </c>
      <c r="V21" s="1" t="s">
        <v>9</v>
      </c>
    </row>
    <row r="22">
      <c r="F22" s="1">
        <v>20.0</v>
      </c>
      <c r="G22" s="10">
        <f t="shared" si="1"/>
        <v>20</v>
      </c>
      <c r="H22" s="11">
        <f t="shared" si="2"/>
        <v>13.49378429</v>
      </c>
      <c r="I22" s="11">
        <f t="shared" si="3"/>
        <v>-28.02013179</v>
      </c>
      <c r="J22" s="12">
        <f t="shared" si="4"/>
        <v>-154.2857143</v>
      </c>
      <c r="K22" s="4">
        <f t="shared" si="5"/>
        <v>10.27167883</v>
      </c>
      <c r="L22" s="4">
        <f t="shared" si="6"/>
        <v>-29.35477157</v>
      </c>
      <c r="M22" s="12">
        <f t="shared" si="7"/>
        <v>-70.71428571</v>
      </c>
      <c r="O22" s="1">
        <v>1.0</v>
      </c>
      <c r="P22" s="10">
        <f t="shared" ref="P22:P33" si="15">B$4+A$4+O22</f>
        <v>45</v>
      </c>
      <c r="Q22" s="11">
        <f t="shared" ref="Q22:Q33" si="16">C$7*-SIN(S22*pi()/180)</f>
        <v>-13.5</v>
      </c>
      <c r="R22" s="11">
        <f t="shared" ref="R22:R33" si="17">C$7*COS(S22*pi()/180)</f>
        <v>0</v>
      </c>
      <c r="S22" s="12">
        <f t="shared" ref="S22:S33" si="18">($S$20*C$4/4)-$S$20*(O22-1)</f>
        <v>90</v>
      </c>
      <c r="T22" s="4">
        <f t="shared" ref="T22:T33" si="19">C$7*COS(V22*pi()/180)</f>
        <v>-13.03999865</v>
      </c>
      <c r="U22" s="4">
        <f t="shared" ref="U22:U33" si="20">C$7*SIN(V22*pi()/180)</f>
        <v>3.494057109</v>
      </c>
      <c r="V22" s="12">
        <f t="shared" ref="V22:V33" si="21">S22-S$20/2+90</f>
        <v>165</v>
      </c>
    </row>
    <row r="23">
      <c r="F23" s="1">
        <v>21.0</v>
      </c>
      <c r="G23" s="10">
        <f t="shared" si="1"/>
        <v>21</v>
      </c>
      <c r="H23" s="11">
        <f t="shared" si="2"/>
        <v>6.920401046</v>
      </c>
      <c r="I23" s="11">
        <f t="shared" si="3"/>
        <v>-30.32025807</v>
      </c>
      <c r="J23" s="12">
        <f t="shared" si="4"/>
        <v>-167.1428571</v>
      </c>
      <c r="K23" s="4">
        <f t="shared" si="5"/>
        <v>3.482095207</v>
      </c>
      <c r="L23" s="4">
        <f t="shared" si="6"/>
        <v>-30.90444973</v>
      </c>
      <c r="M23" s="12">
        <f t="shared" si="7"/>
        <v>-83.57142857</v>
      </c>
      <c r="O23" s="1">
        <v>2.0</v>
      </c>
      <c r="P23" s="10">
        <f t="shared" si="15"/>
        <v>46</v>
      </c>
      <c r="Q23" s="11">
        <f t="shared" si="16"/>
        <v>-11.69134295</v>
      </c>
      <c r="R23" s="11">
        <f t="shared" si="17"/>
        <v>6.75</v>
      </c>
      <c r="S23" s="12">
        <f t="shared" si="18"/>
        <v>60</v>
      </c>
      <c r="T23" s="4">
        <f t="shared" si="19"/>
        <v>-9.545941546</v>
      </c>
      <c r="U23" s="4">
        <f t="shared" si="20"/>
        <v>9.545941546</v>
      </c>
      <c r="V23" s="12">
        <f t="shared" si="21"/>
        <v>135</v>
      </c>
    </row>
    <row r="24">
      <c r="F24" s="1">
        <v>22.0</v>
      </c>
      <c r="G24" s="10">
        <f t="shared" si="1"/>
        <v>22</v>
      </c>
      <c r="H24" s="11">
        <f t="shared" si="2"/>
        <v>0</v>
      </c>
      <c r="I24" s="11">
        <f t="shared" si="3"/>
        <v>-31.1</v>
      </c>
      <c r="J24" s="12">
        <f t="shared" si="4"/>
        <v>-180</v>
      </c>
      <c r="K24" s="4">
        <f t="shared" si="5"/>
        <v>-3.482095207</v>
      </c>
      <c r="L24" s="4">
        <f t="shared" si="6"/>
        <v>-30.90444973</v>
      </c>
      <c r="M24" s="12">
        <f t="shared" si="7"/>
        <v>-96.42857143</v>
      </c>
      <c r="O24" s="1">
        <v>3.0</v>
      </c>
      <c r="P24" s="10">
        <f t="shared" si="15"/>
        <v>47</v>
      </c>
      <c r="Q24" s="11">
        <f t="shared" si="16"/>
        <v>-6.75</v>
      </c>
      <c r="R24" s="11">
        <f t="shared" si="17"/>
        <v>11.69134295</v>
      </c>
      <c r="S24" s="12">
        <f t="shared" si="18"/>
        <v>30</v>
      </c>
      <c r="T24" s="4">
        <f t="shared" si="19"/>
        <v>-3.494057109</v>
      </c>
      <c r="U24" s="4">
        <f t="shared" si="20"/>
        <v>13.03999865</v>
      </c>
      <c r="V24" s="12">
        <f t="shared" si="21"/>
        <v>105</v>
      </c>
    </row>
    <row r="25">
      <c r="F25" s="1">
        <v>23.0</v>
      </c>
      <c r="G25" s="10">
        <f t="shared" si="1"/>
        <v>23</v>
      </c>
      <c r="H25" s="11">
        <f t="shared" si="2"/>
        <v>-6.920401046</v>
      </c>
      <c r="I25" s="11">
        <f t="shared" si="3"/>
        <v>-30.32025807</v>
      </c>
      <c r="J25" s="12">
        <f t="shared" si="4"/>
        <v>-192.8571429</v>
      </c>
      <c r="K25" s="4">
        <f t="shared" si="5"/>
        <v>-10.27167883</v>
      </c>
      <c r="L25" s="4">
        <f t="shared" si="6"/>
        <v>-29.35477157</v>
      </c>
      <c r="M25" s="12">
        <f t="shared" si="7"/>
        <v>-109.2857143</v>
      </c>
      <c r="O25" s="1">
        <v>4.0</v>
      </c>
      <c r="P25" s="10">
        <f t="shared" si="15"/>
        <v>48</v>
      </c>
      <c r="Q25" s="11">
        <f t="shared" si="16"/>
        <v>0</v>
      </c>
      <c r="R25" s="11">
        <f t="shared" si="17"/>
        <v>13.5</v>
      </c>
      <c r="S25" s="12">
        <f t="shared" si="18"/>
        <v>0</v>
      </c>
      <c r="T25" s="4">
        <f t="shared" si="19"/>
        <v>3.494057109</v>
      </c>
      <c r="U25" s="4">
        <f t="shared" si="20"/>
        <v>13.03999865</v>
      </c>
      <c r="V25" s="12">
        <f t="shared" si="21"/>
        <v>75</v>
      </c>
    </row>
    <row r="26">
      <c r="F26" s="1">
        <v>24.0</v>
      </c>
      <c r="G26" s="10">
        <f t="shared" si="1"/>
        <v>24</v>
      </c>
      <c r="H26" s="11">
        <f t="shared" si="2"/>
        <v>-13.49378429</v>
      </c>
      <c r="I26" s="11">
        <f t="shared" si="3"/>
        <v>-28.02013179</v>
      </c>
      <c r="J26" s="12">
        <f t="shared" si="4"/>
        <v>-205.7142857</v>
      </c>
      <c r="K26" s="4">
        <f t="shared" si="5"/>
        <v>-16.54619758</v>
      </c>
      <c r="L26" s="4">
        <f t="shared" si="6"/>
        <v>-26.3331226</v>
      </c>
      <c r="M26" s="12">
        <f t="shared" si="7"/>
        <v>-122.1428571</v>
      </c>
      <c r="O26" s="1">
        <v>5.0</v>
      </c>
      <c r="P26" s="10">
        <f t="shared" si="15"/>
        <v>49</v>
      </c>
      <c r="Q26" s="11">
        <f t="shared" si="16"/>
        <v>6.75</v>
      </c>
      <c r="R26" s="11">
        <f t="shared" si="17"/>
        <v>11.69134295</v>
      </c>
      <c r="S26" s="12">
        <f t="shared" si="18"/>
        <v>-30</v>
      </c>
      <c r="T26" s="4">
        <f t="shared" si="19"/>
        <v>9.545941546</v>
      </c>
      <c r="U26" s="4">
        <f t="shared" si="20"/>
        <v>9.545941546</v>
      </c>
      <c r="V26" s="12">
        <f t="shared" si="21"/>
        <v>45</v>
      </c>
    </row>
    <row r="27">
      <c r="F27" s="1">
        <v>25.0</v>
      </c>
      <c r="G27" s="10">
        <f t="shared" si="1"/>
        <v>25</v>
      </c>
      <c r="H27" s="11">
        <f t="shared" si="2"/>
        <v>-19.39053284</v>
      </c>
      <c r="I27" s="11">
        <f t="shared" si="3"/>
        <v>-24.3149591</v>
      </c>
      <c r="J27" s="12">
        <f t="shared" si="4"/>
        <v>-218.5714286</v>
      </c>
      <c r="K27" s="4">
        <f t="shared" si="5"/>
        <v>-21.99102089</v>
      </c>
      <c r="L27" s="4">
        <f t="shared" si="6"/>
        <v>-21.99102089</v>
      </c>
      <c r="M27" s="12">
        <f t="shared" si="7"/>
        <v>-135</v>
      </c>
      <c r="O27" s="1">
        <v>6.0</v>
      </c>
      <c r="P27" s="10">
        <f t="shared" si="15"/>
        <v>50</v>
      </c>
      <c r="Q27" s="11">
        <f t="shared" si="16"/>
        <v>11.69134295</v>
      </c>
      <c r="R27" s="11">
        <f t="shared" si="17"/>
        <v>6.75</v>
      </c>
      <c r="S27" s="12">
        <f t="shared" si="18"/>
        <v>-60</v>
      </c>
      <c r="T27" s="4">
        <f t="shared" si="19"/>
        <v>13.03999865</v>
      </c>
      <c r="U27" s="4">
        <f t="shared" si="20"/>
        <v>3.494057109</v>
      </c>
      <c r="V27" s="12">
        <f t="shared" si="21"/>
        <v>15</v>
      </c>
    </row>
    <row r="28">
      <c r="F28" s="1">
        <v>26.0</v>
      </c>
      <c r="G28" s="10">
        <f t="shared" si="1"/>
        <v>26</v>
      </c>
      <c r="H28" s="11">
        <f t="shared" si="2"/>
        <v>-24.3149591</v>
      </c>
      <c r="I28" s="11">
        <f t="shared" si="3"/>
        <v>-19.39053284</v>
      </c>
      <c r="J28" s="12">
        <f t="shared" si="4"/>
        <v>-231.4285714</v>
      </c>
      <c r="K28" s="4">
        <f t="shared" si="5"/>
        <v>-26.3331226</v>
      </c>
      <c r="L28" s="4">
        <f t="shared" si="6"/>
        <v>-16.54619758</v>
      </c>
      <c r="M28" s="12">
        <f t="shared" si="7"/>
        <v>-147.8571429</v>
      </c>
      <c r="O28" s="1">
        <v>7.0</v>
      </c>
      <c r="P28" s="10">
        <f t="shared" si="15"/>
        <v>51</v>
      </c>
      <c r="Q28" s="11">
        <f t="shared" si="16"/>
        <v>13.5</v>
      </c>
      <c r="R28" s="11">
        <f t="shared" si="17"/>
        <v>0</v>
      </c>
      <c r="S28" s="12">
        <f t="shared" si="18"/>
        <v>-90</v>
      </c>
      <c r="T28" s="4">
        <f t="shared" si="19"/>
        <v>13.03999865</v>
      </c>
      <c r="U28" s="4">
        <f t="shared" si="20"/>
        <v>-3.494057109</v>
      </c>
      <c r="V28" s="12">
        <f t="shared" si="21"/>
        <v>-15</v>
      </c>
    </row>
    <row r="29">
      <c r="F29" s="1">
        <v>27.0</v>
      </c>
      <c r="G29" s="10">
        <f t="shared" si="1"/>
        <v>27</v>
      </c>
      <c r="H29" s="11">
        <f t="shared" si="2"/>
        <v>-28.02013179</v>
      </c>
      <c r="I29" s="11">
        <f t="shared" si="3"/>
        <v>-13.49378429</v>
      </c>
      <c r="J29" s="12">
        <f t="shared" si="4"/>
        <v>-244.2857143</v>
      </c>
      <c r="K29" s="4">
        <f t="shared" si="5"/>
        <v>-29.35477157</v>
      </c>
      <c r="L29" s="4">
        <f t="shared" si="6"/>
        <v>-10.27167883</v>
      </c>
      <c r="M29" s="12">
        <f t="shared" si="7"/>
        <v>-160.7142857</v>
      </c>
      <c r="O29" s="1">
        <v>8.0</v>
      </c>
      <c r="P29" s="10">
        <f t="shared" si="15"/>
        <v>52</v>
      </c>
      <c r="Q29" s="11">
        <f t="shared" si="16"/>
        <v>11.69134295</v>
      </c>
      <c r="R29" s="11">
        <f t="shared" si="17"/>
        <v>-6.75</v>
      </c>
      <c r="S29" s="12">
        <f t="shared" si="18"/>
        <v>-120</v>
      </c>
      <c r="T29" s="4">
        <f t="shared" si="19"/>
        <v>9.545941546</v>
      </c>
      <c r="U29" s="4">
        <f t="shared" si="20"/>
        <v>-9.545941546</v>
      </c>
      <c r="V29" s="12">
        <f t="shared" si="21"/>
        <v>-45</v>
      </c>
    </row>
    <row r="30">
      <c r="F30" s="1">
        <v>28.0</v>
      </c>
      <c r="G30" s="10">
        <f t="shared" si="1"/>
        <v>28</v>
      </c>
      <c r="H30" s="11">
        <f t="shared" si="2"/>
        <v>-30.32025807</v>
      </c>
      <c r="I30" s="11">
        <f t="shared" si="3"/>
        <v>-6.920401046</v>
      </c>
      <c r="J30" s="12">
        <f t="shared" si="4"/>
        <v>-257.1428571</v>
      </c>
      <c r="K30" s="4">
        <f t="shared" si="5"/>
        <v>-30.90444973</v>
      </c>
      <c r="L30" s="4">
        <f t="shared" si="6"/>
        <v>-3.482095207</v>
      </c>
      <c r="M30" s="12">
        <f t="shared" si="7"/>
        <v>-173.5714286</v>
      </c>
      <c r="O30" s="1">
        <v>9.0</v>
      </c>
      <c r="P30" s="10">
        <f t="shared" si="15"/>
        <v>53</v>
      </c>
      <c r="Q30" s="11">
        <f t="shared" si="16"/>
        <v>6.75</v>
      </c>
      <c r="R30" s="11">
        <f t="shared" si="17"/>
        <v>-11.69134295</v>
      </c>
      <c r="S30" s="12">
        <f t="shared" si="18"/>
        <v>-150</v>
      </c>
      <c r="T30" s="4">
        <f t="shared" si="19"/>
        <v>3.494057109</v>
      </c>
      <c r="U30" s="4">
        <f t="shared" si="20"/>
        <v>-13.03999865</v>
      </c>
      <c r="V30" s="12">
        <f t="shared" si="21"/>
        <v>-75</v>
      </c>
    </row>
    <row r="31">
      <c r="G31" s="3"/>
      <c r="H31" s="4"/>
      <c r="O31" s="1">
        <v>10.0</v>
      </c>
      <c r="P31" s="10">
        <f t="shared" si="15"/>
        <v>54</v>
      </c>
      <c r="Q31" s="11">
        <f t="shared" si="16"/>
        <v>0</v>
      </c>
      <c r="R31" s="11">
        <f t="shared" si="17"/>
        <v>-13.5</v>
      </c>
      <c r="S31" s="12">
        <f t="shared" si="18"/>
        <v>-180</v>
      </c>
      <c r="T31" s="4">
        <f t="shared" si="19"/>
        <v>-3.494057109</v>
      </c>
      <c r="U31" s="4">
        <f t="shared" si="20"/>
        <v>-13.03999865</v>
      </c>
      <c r="V31" s="12">
        <f t="shared" si="21"/>
        <v>-105</v>
      </c>
    </row>
    <row r="32">
      <c r="F32" s="2">
        <v>1.0</v>
      </c>
      <c r="G32" s="3"/>
      <c r="I32" s="1" t="s">
        <v>1</v>
      </c>
      <c r="J32" s="5">
        <f>360/D4</f>
        <v>90</v>
      </c>
      <c r="O32" s="1">
        <v>11.0</v>
      </c>
      <c r="P32" s="10">
        <f t="shared" si="15"/>
        <v>55</v>
      </c>
      <c r="Q32" s="11">
        <f t="shared" si="16"/>
        <v>-6.75</v>
      </c>
      <c r="R32" s="11">
        <f t="shared" si="17"/>
        <v>-11.69134295</v>
      </c>
      <c r="S32" s="12">
        <f t="shared" si="18"/>
        <v>-210</v>
      </c>
      <c r="T32" s="4">
        <f t="shared" si="19"/>
        <v>-9.545941546</v>
      </c>
      <c r="U32" s="4">
        <f t="shared" si="20"/>
        <v>-9.545941546</v>
      </c>
      <c r="V32" s="12">
        <f t="shared" si="21"/>
        <v>-135</v>
      </c>
    </row>
    <row r="33">
      <c r="F33" s="1" t="s">
        <v>2</v>
      </c>
      <c r="G33" s="6" t="s">
        <v>3</v>
      </c>
      <c r="H33" s="1" t="s">
        <v>7</v>
      </c>
      <c r="I33" s="1" t="s">
        <v>8</v>
      </c>
      <c r="J33" s="1" t="s">
        <v>9</v>
      </c>
      <c r="K33" s="9" t="s">
        <v>4</v>
      </c>
      <c r="L33" s="9" t="s">
        <v>5</v>
      </c>
      <c r="M33" s="1" t="s">
        <v>6</v>
      </c>
      <c r="O33" s="1">
        <v>12.0</v>
      </c>
      <c r="P33" s="10">
        <f t="shared" si="15"/>
        <v>56</v>
      </c>
      <c r="Q33" s="11">
        <f t="shared" si="16"/>
        <v>-11.69134295</v>
      </c>
      <c r="R33" s="11">
        <f t="shared" si="17"/>
        <v>-6.75</v>
      </c>
      <c r="S33" s="12">
        <f t="shared" si="18"/>
        <v>-240</v>
      </c>
      <c r="T33" s="4">
        <f t="shared" si="19"/>
        <v>-13.03999865</v>
      </c>
      <c r="U33" s="4">
        <f t="shared" si="20"/>
        <v>-3.494057109</v>
      </c>
      <c r="V33" s="12">
        <f t="shared" si="21"/>
        <v>-165</v>
      </c>
    </row>
    <row r="34">
      <c r="F34" s="1">
        <v>1.0</v>
      </c>
      <c r="G34" s="10">
        <f t="shared" ref="G34:G37" si="22">A$4+B$4+C$4+F34</f>
        <v>57</v>
      </c>
      <c r="H34" s="4">
        <f t="shared" ref="H34:H37" si="23">D$7*-SIN(J34*pi()/180)</f>
        <v>-3.75</v>
      </c>
      <c r="I34" s="4">
        <f t="shared" ref="I34:I37" si="24">D$7*COS(J34*pi()/180)</f>
        <v>0</v>
      </c>
      <c r="J34" s="12">
        <f t="shared" ref="J34:J37" si="25">($J$32*D$4/4)-$J$32*(F34-1)</f>
        <v>90</v>
      </c>
      <c r="K34" s="11">
        <f t="shared" ref="K34:K37" si="26">D$7*COS(M34*pi()/180)</f>
        <v>-2.651650429</v>
      </c>
      <c r="L34" s="11">
        <f t="shared" ref="L34:L37" si="27">D$7*SIN(M34*pi()/180)</f>
        <v>2.651650429</v>
      </c>
      <c r="M34" s="12">
        <f t="shared" ref="M34:M37" si="28">J34-J$32/2+90</f>
        <v>135</v>
      </c>
      <c r="P34" s="3"/>
    </row>
    <row r="35">
      <c r="F35" s="1">
        <v>2.0</v>
      </c>
      <c r="G35" s="10">
        <f t="shared" si="22"/>
        <v>58</v>
      </c>
      <c r="H35" s="4">
        <f t="shared" si="23"/>
        <v>0</v>
      </c>
      <c r="I35" s="4">
        <f t="shared" si="24"/>
        <v>3.75</v>
      </c>
      <c r="J35" s="12">
        <f t="shared" si="25"/>
        <v>0</v>
      </c>
      <c r="K35" s="11">
        <f t="shared" si="26"/>
        <v>2.651650429</v>
      </c>
      <c r="L35" s="11">
        <f t="shared" si="27"/>
        <v>2.651650429</v>
      </c>
      <c r="M35" s="12">
        <f t="shared" si="28"/>
        <v>45</v>
      </c>
      <c r="P35" s="3"/>
    </row>
    <row r="36">
      <c r="F36" s="1">
        <v>3.0</v>
      </c>
      <c r="G36" s="10">
        <f t="shared" si="22"/>
        <v>59</v>
      </c>
      <c r="H36" s="4">
        <f t="shared" si="23"/>
        <v>3.75</v>
      </c>
      <c r="I36" s="4">
        <f t="shared" si="24"/>
        <v>0</v>
      </c>
      <c r="J36" s="12">
        <f t="shared" si="25"/>
        <v>-90</v>
      </c>
      <c r="K36" s="11">
        <f t="shared" si="26"/>
        <v>2.651650429</v>
      </c>
      <c r="L36" s="11">
        <f t="shared" si="27"/>
        <v>-2.651650429</v>
      </c>
      <c r="M36" s="12">
        <f t="shared" si="28"/>
        <v>-45</v>
      </c>
      <c r="P36" s="3"/>
    </row>
    <row r="37">
      <c r="F37" s="1">
        <v>4.0</v>
      </c>
      <c r="G37" s="10">
        <f t="shared" si="22"/>
        <v>60</v>
      </c>
      <c r="H37" s="4">
        <f t="shared" si="23"/>
        <v>0</v>
      </c>
      <c r="I37" s="4">
        <f t="shared" si="24"/>
        <v>-3.75</v>
      </c>
      <c r="J37" s="12">
        <f t="shared" si="25"/>
        <v>-180</v>
      </c>
      <c r="K37" s="11">
        <f t="shared" si="26"/>
        <v>-2.651650429</v>
      </c>
      <c r="L37" s="11">
        <f t="shared" si="27"/>
        <v>-2.651650429</v>
      </c>
      <c r="M37" s="12">
        <f t="shared" si="28"/>
        <v>-135</v>
      </c>
      <c r="P37" s="3"/>
    </row>
    <row r="38">
      <c r="G38" s="3"/>
      <c r="H38" s="4"/>
      <c r="P38" s="3"/>
    </row>
    <row r="39">
      <c r="G39" s="3"/>
      <c r="H39" s="4"/>
      <c r="P39" s="3"/>
    </row>
    <row r="40">
      <c r="G40" s="3"/>
      <c r="H40" s="4"/>
      <c r="P40" s="3"/>
    </row>
    <row r="41">
      <c r="G41" s="3"/>
      <c r="H41" s="4"/>
      <c r="P41" s="3"/>
    </row>
    <row r="42">
      <c r="G42" s="3"/>
      <c r="H42" s="4"/>
      <c r="P42" s="3"/>
    </row>
    <row r="43">
      <c r="G43" s="3"/>
      <c r="H43" s="4"/>
      <c r="P43" s="3"/>
    </row>
    <row r="44">
      <c r="G44" s="3"/>
      <c r="H44" s="4"/>
      <c r="P44" s="3"/>
    </row>
    <row r="45">
      <c r="G45" s="3"/>
      <c r="H45" s="4"/>
      <c r="P45" s="3"/>
    </row>
    <row r="46">
      <c r="G46" s="3"/>
      <c r="H46" s="4"/>
      <c r="P46" s="3"/>
    </row>
    <row r="47">
      <c r="G47" s="3"/>
      <c r="H47" s="4"/>
      <c r="P47" s="3"/>
    </row>
    <row r="48">
      <c r="G48" s="3"/>
      <c r="H48" s="4"/>
      <c r="P48" s="3"/>
    </row>
    <row r="49">
      <c r="G49" s="3"/>
      <c r="H49" s="4"/>
      <c r="P49" s="3"/>
    </row>
    <row r="50">
      <c r="G50" s="3"/>
      <c r="H50" s="4"/>
      <c r="P50" s="3"/>
    </row>
    <row r="51">
      <c r="G51" s="3"/>
      <c r="H51" s="4"/>
      <c r="P51" s="3"/>
    </row>
    <row r="52">
      <c r="G52" s="3"/>
      <c r="H52" s="4"/>
      <c r="P52" s="3"/>
    </row>
    <row r="53">
      <c r="G53" s="3"/>
      <c r="H53" s="4"/>
      <c r="P53" s="3"/>
    </row>
    <row r="54">
      <c r="G54" s="3"/>
      <c r="H54" s="4"/>
      <c r="P54" s="3"/>
    </row>
    <row r="55">
      <c r="G55" s="3"/>
      <c r="H55" s="4"/>
      <c r="P55" s="3"/>
    </row>
    <row r="56">
      <c r="G56" s="3"/>
      <c r="H56" s="4"/>
      <c r="P56" s="3"/>
    </row>
    <row r="57">
      <c r="G57" s="3"/>
      <c r="H57" s="4"/>
      <c r="P57" s="3"/>
    </row>
    <row r="58">
      <c r="G58" s="3"/>
      <c r="H58" s="4"/>
      <c r="P58" s="3"/>
    </row>
    <row r="59">
      <c r="G59" s="3"/>
      <c r="H59" s="4"/>
      <c r="P59" s="3"/>
    </row>
    <row r="60">
      <c r="G60" s="3"/>
      <c r="H60" s="4"/>
      <c r="P60" s="3"/>
    </row>
    <row r="61">
      <c r="G61" s="3"/>
      <c r="H61" s="4"/>
      <c r="P61" s="3"/>
    </row>
    <row r="62">
      <c r="G62" s="3"/>
      <c r="H62" s="4"/>
      <c r="P62" s="3"/>
    </row>
    <row r="63">
      <c r="G63" s="3"/>
      <c r="H63" s="4"/>
      <c r="P63" s="3"/>
    </row>
    <row r="64">
      <c r="G64" s="3"/>
      <c r="H64" s="4"/>
      <c r="P64" s="3"/>
    </row>
    <row r="65">
      <c r="G65" s="3"/>
      <c r="H65" s="4"/>
      <c r="P65" s="3"/>
    </row>
    <row r="66">
      <c r="G66" s="3"/>
      <c r="H66" s="4"/>
      <c r="P66" s="3"/>
    </row>
    <row r="67">
      <c r="G67" s="3"/>
      <c r="H67" s="4"/>
      <c r="P67" s="3"/>
    </row>
    <row r="68">
      <c r="G68" s="3"/>
      <c r="H68" s="4"/>
      <c r="P68" s="3"/>
    </row>
    <row r="69">
      <c r="G69" s="3"/>
      <c r="H69" s="4"/>
      <c r="P69" s="3"/>
    </row>
    <row r="70">
      <c r="G70" s="3"/>
      <c r="H70" s="4"/>
      <c r="P70" s="3"/>
    </row>
    <row r="71">
      <c r="G71" s="3"/>
      <c r="H71" s="4"/>
      <c r="P71" s="3"/>
    </row>
    <row r="72">
      <c r="G72" s="3"/>
      <c r="H72" s="4"/>
      <c r="P72" s="3"/>
    </row>
    <row r="73">
      <c r="G73" s="3"/>
      <c r="H73" s="4"/>
      <c r="P73" s="3"/>
    </row>
    <row r="74">
      <c r="G74" s="3"/>
      <c r="H74" s="4"/>
      <c r="P74" s="3"/>
    </row>
    <row r="75">
      <c r="G75" s="3"/>
      <c r="H75" s="4"/>
      <c r="P75" s="3"/>
    </row>
    <row r="76">
      <c r="G76" s="3"/>
      <c r="H76" s="4"/>
      <c r="P76" s="3"/>
    </row>
    <row r="77">
      <c r="G77" s="3"/>
      <c r="H77" s="4"/>
      <c r="P77" s="3"/>
    </row>
    <row r="78">
      <c r="G78" s="3"/>
      <c r="H78" s="4"/>
      <c r="P78" s="3"/>
    </row>
    <row r="79">
      <c r="G79" s="3"/>
      <c r="H79" s="4"/>
      <c r="P79" s="3"/>
    </row>
    <row r="80">
      <c r="G80" s="3"/>
      <c r="H80" s="4"/>
      <c r="P80" s="3"/>
    </row>
    <row r="81">
      <c r="G81" s="3"/>
      <c r="H81" s="4"/>
      <c r="P81" s="3"/>
    </row>
    <row r="82">
      <c r="G82" s="3"/>
      <c r="H82" s="4"/>
      <c r="P82" s="3"/>
    </row>
    <row r="83">
      <c r="G83" s="3"/>
      <c r="H83" s="4"/>
      <c r="P83" s="3"/>
    </row>
    <row r="84">
      <c r="G84" s="3"/>
      <c r="H84" s="4"/>
      <c r="P84" s="3"/>
    </row>
    <row r="85">
      <c r="G85" s="3"/>
      <c r="H85" s="4"/>
      <c r="P85" s="3"/>
    </row>
    <row r="86">
      <c r="G86" s="3"/>
      <c r="H86" s="4"/>
      <c r="P86" s="3"/>
    </row>
    <row r="87">
      <c r="G87" s="3"/>
      <c r="H87" s="4"/>
      <c r="P87" s="3"/>
    </row>
    <row r="88">
      <c r="G88" s="3"/>
      <c r="H88" s="4"/>
      <c r="P88" s="3"/>
    </row>
    <row r="89">
      <c r="G89" s="3"/>
      <c r="H89" s="4"/>
      <c r="P89" s="3"/>
    </row>
    <row r="90">
      <c r="G90" s="3"/>
      <c r="H90" s="4"/>
      <c r="P90" s="3"/>
    </row>
    <row r="91">
      <c r="G91" s="3"/>
      <c r="H91" s="4"/>
      <c r="P91" s="3"/>
    </row>
    <row r="92">
      <c r="G92" s="3"/>
      <c r="H92" s="4"/>
      <c r="P92" s="3"/>
    </row>
    <row r="93">
      <c r="G93" s="3"/>
      <c r="H93" s="4"/>
      <c r="P93" s="3"/>
    </row>
    <row r="94">
      <c r="G94" s="3"/>
      <c r="H94" s="4"/>
      <c r="P94" s="3"/>
    </row>
    <row r="95">
      <c r="G95" s="3"/>
      <c r="H95" s="4"/>
      <c r="P95" s="3"/>
    </row>
    <row r="96">
      <c r="G96" s="3"/>
      <c r="H96" s="4"/>
      <c r="P96" s="3"/>
    </row>
    <row r="97">
      <c r="G97" s="3"/>
      <c r="H97" s="4"/>
      <c r="P97" s="3"/>
    </row>
    <row r="98">
      <c r="G98" s="3"/>
      <c r="H98" s="4"/>
      <c r="P98" s="3"/>
    </row>
    <row r="99">
      <c r="G99" s="3"/>
      <c r="H99" s="4"/>
      <c r="P99" s="3"/>
    </row>
    <row r="100">
      <c r="G100" s="3"/>
      <c r="H100" s="4"/>
      <c r="P100" s="3"/>
    </row>
    <row r="101">
      <c r="G101" s="3"/>
      <c r="H101" s="4"/>
      <c r="P101" s="3"/>
    </row>
    <row r="102">
      <c r="G102" s="3"/>
      <c r="H102" s="4"/>
      <c r="P102" s="3"/>
    </row>
    <row r="103">
      <c r="G103" s="3"/>
      <c r="H103" s="4"/>
      <c r="P103" s="3"/>
    </row>
    <row r="104">
      <c r="G104" s="3"/>
      <c r="H104" s="4"/>
      <c r="P104" s="3"/>
    </row>
    <row r="105">
      <c r="G105" s="3"/>
      <c r="H105" s="4"/>
      <c r="P105" s="3"/>
    </row>
    <row r="106">
      <c r="G106" s="3"/>
      <c r="H106" s="4"/>
      <c r="P106" s="3"/>
    </row>
    <row r="107">
      <c r="G107" s="3"/>
      <c r="H107" s="4"/>
      <c r="P107" s="3"/>
    </row>
    <row r="108">
      <c r="G108" s="3"/>
      <c r="H108" s="4"/>
      <c r="P108" s="3"/>
    </row>
    <row r="109">
      <c r="G109" s="3"/>
      <c r="H109" s="4"/>
      <c r="P109" s="3"/>
    </row>
    <row r="110">
      <c r="G110" s="3"/>
      <c r="H110" s="4"/>
      <c r="P110" s="3"/>
    </row>
    <row r="111">
      <c r="G111" s="3"/>
      <c r="H111" s="4"/>
      <c r="P111" s="3"/>
    </row>
    <row r="112">
      <c r="G112" s="3"/>
      <c r="H112" s="4"/>
      <c r="P112" s="3"/>
    </row>
    <row r="113">
      <c r="G113" s="3"/>
      <c r="H113" s="4"/>
      <c r="P113" s="3"/>
    </row>
    <row r="114">
      <c r="G114" s="3"/>
      <c r="H114" s="4"/>
      <c r="P114" s="3"/>
    </row>
    <row r="115">
      <c r="G115" s="3"/>
      <c r="H115" s="4"/>
      <c r="P115" s="3"/>
    </row>
    <row r="116">
      <c r="G116" s="3"/>
      <c r="H116" s="4"/>
      <c r="P116" s="3"/>
    </row>
    <row r="117">
      <c r="G117" s="3"/>
      <c r="H117" s="4"/>
      <c r="P117" s="3"/>
    </row>
    <row r="118">
      <c r="G118" s="3"/>
      <c r="H118" s="4"/>
      <c r="P118" s="3"/>
    </row>
    <row r="119">
      <c r="G119" s="3"/>
      <c r="H119" s="4"/>
      <c r="P119" s="3"/>
    </row>
    <row r="120">
      <c r="G120" s="3"/>
      <c r="H120" s="4"/>
      <c r="P120" s="3"/>
    </row>
    <row r="121">
      <c r="G121" s="3"/>
      <c r="H121" s="4"/>
      <c r="P121" s="3"/>
    </row>
    <row r="122">
      <c r="G122" s="3"/>
      <c r="H122" s="4"/>
      <c r="P122" s="3"/>
    </row>
    <row r="123">
      <c r="G123" s="3"/>
      <c r="H123" s="4"/>
      <c r="P123" s="3"/>
    </row>
    <row r="124">
      <c r="G124" s="3"/>
      <c r="H124" s="4"/>
      <c r="P124" s="3"/>
    </row>
    <row r="125">
      <c r="G125" s="3"/>
      <c r="H125" s="4"/>
      <c r="P125" s="3"/>
    </row>
    <row r="126">
      <c r="G126" s="3"/>
      <c r="H126" s="4"/>
      <c r="P126" s="3"/>
    </row>
    <row r="127">
      <c r="G127" s="3"/>
      <c r="H127" s="4"/>
      <c r="P127" s="3"/>
    </row>
    <row r="128">
      <c r="G128" s="3"/>
      <c r="H128" s="4"/>
      <c r="P128" s="3"/>
    </row>
    <row r="129">
      <c r="G129" s="3"/>
      <c r="H129" s="4"/>
      <c r="P129" s="3"/>
    </row>
    <row r="130">
      <c r="G130" s="3"/>
      <c r="H130" s="4"/>
      <c r="P130" s="3"/>
    </row>
    <row r="131">
      <c r="G131" s="3"/>
      <c r="H131" s="4"/>
      <c r="P131" s="3"/>
    </row>
    <row r="132">
      <c r="G132" s="3"/>
      <c r="H132" s="4"/>
      <c r="P132" s="3"/>
    </row>
    <row r="133">
      <c r="G133" s="3"/>
      <c r="H133" s="4"/>
      <c r="P133" s="3"/>
    </row>
    <row r="134">
      <c r="G134" s="3"/>
      <c r="H134" s="4"/>
      <c r="P134" s="3"/>
    </row>
    <row r="135">
      <c r="G135" s="3"/>
      <c r="H135" s="4"/>
      <c r="P135" s="3"/>
    </row>
    <row r="136">
      <c r="G136" s="3"/>
      <c r="H136" s="4"/>
      <c r="P136" s="3"/>
    </row>
    <row r="137">
      <c r="G137" s="3"/>
      <c r="H137" s="4"/>
      <c r="P137" s="3"/>
    </row>
    <row r="138">
      <c r="G138" s="3"/>
      <c r="H138" s="4"/>
      <c r="P138" s="3"/>
    </row>
    <row r="139">
      <c r="G139" s="3"/>
      <c r="H139" s="4"/>
      <c r="P139" s="3"/>
    </row>
    <row r="140">
      <c r="G140" s="3"/>
      <c r="H140" s="4"/>
      <c r="P140" s="3"/>
    </row>
    <row r="141">
      <c r="G141" s="3"/>
      <c r="H141" s="4"/>
      <c r="P141" s="3"/>
    </row>
    <row r="142">
      <c r="G142" s="3"/>
      <c r="H142" s="4"/>
      <c r="P142" s="3"/>
    </row>
    <row r="143">
      <c r="G143" s="3"/>
      <c r="H143" s="4"/>
      <c r="P143" s="3"/>
    </row>
    <row r="144">
      <c r="G144" s="3"/>
      <c r="H144" s="4"/>
      <c r="P144" s="3"/>
    </row>
    <row r="145">
      <c r="G145" s="3"/>
      <c r="H145" s="4"/>
      <c r="P145" s="3"/>
    </row>
    <row r="146">
      <c r="G146" s="3"/>
      <c r="H146" s="4"/>
      <c r="P146" s="3"/>
    </row>
    <row r="147">
      <c r="G147" s="3"/>
      <c r="H147" s="4"/>
      <c r="P147" s="3"/>
    </row>
    <row r="148">
      <c r="G148" s="3"/>
      <c r="H148" s="4"/>
      <c r="P148" s="3"/>
    </row>
    <row r="149">
      <c r="G149" s="3"/>
      <c r="H149" s="4"/>
      <c r="P149" s="3"/>
    </row>
    <row r="150">
      <c r="G150" s="3"/>
      <c r="H150" s="4"/>
      <c r="P150" s="3"/>
    </row>
    <row r="151">
      <c r="G151" s="3"/>
      <c r="H151" s="4"/>
      <c r="P151" s="3"/>
    </row>
    <row r="152">
      <c r="G152" s="3"/>
      <c r="H152" s="4"/>
      <c r="P152" s="3"/>
    </row>
    <row r="153">
      <c r="G153" s="3"/>
      <c r="H153" s="4"/>
      <c r="P153" s="3"/>
    </row>
    <row r="154">
      <c r="G154" s="3"/>
      <c r="H154" s="4"/>
      <c r="P154" s="3"/>
    </row>
    <row r="155">
      <c r="G155" s="3"/>
      <c r="H155" s="4"/>
      <c r="P155" s="3"/>
    </row>
    <row r="156">
      <c r="G156" s="3"/>
      <c r="H156" s="4"/>
      <c r="P156" s="3"/>
    </row>
    <row r="157">
      <c r="G157" s="3"/>
      <c r="H157" s="4"/>
      <c r="P157" s="3"/>
    </row>
    <row r="158">
      <c r="G158" s="3"/>
      <c r="H158" s="4"/>
      <c r="P158" s="3"/>
    </row>
    <row r="159">
      <c r="G159" s="3"/>
      <c r="H159" s="4"/>
      <c r="P159" s="3"/>
    </row>
    <row r="160">
      <c r="G160" s="3"/>
      <c r="H160" s="4"/>
      <c r="P160" s="3"/>
    </row>
    <row r="161">
      <c r="G161" s="3"/>
      <c r="H161" s="4"/>
      <c r="P161" s="3"/>
    </row>
    <row r="162">
      <c r="G162" s="3"/>
      <c r="H162" s="4"/>
      <c r="P162" s="3"/>
    </row>
    <row r="163">
      <c r="G163" s="3"/>
      <c r="H163" s="4"/>
      <c r="P163" s="3"/>
    </row>
    <row r="164">
      <c r="G164" s="3"/>
      <c r="H164" s="4"/>
      <c r="P164" s="3"/>
    </row>
    <row r="165">
      <c r="G165" s="3"/>
      <c r="H165" s="4"/>
      <c r="P165" s="3"/>
    </row>
    <row r="166">
      <c r="G166" s="3"/>
      <c r="H166" s="4"/>
      <c r="P166" s="3"/>
    </row>
    <row r="167">
      <c r="G167" s="3"/>
      <c r="H167" s="4"/>
      <c r="P167" s="3"/>
    </row>
    <row r="168">
      <c r="G168" s="3"/>
      <c r="H168" s="4"/>
      <c r="P168" s="3"/>
    </row>
    <row r="169">
      <c r="G169" s="3"/>
      <c r="H169" s="4"/>
      <c r="P169" s="3"/>
    </row>
    <row r="170">
      <c r="G170" s="3"/>
      <c r="H170" s="4"/>
      <c r="P170" s="3"/>
    </row>
    <row r="171">
      <c r="G171" s="3"/>
      <c r="H171" s="4"/>
      <c r="P171" s="3"/>
    </row>
    <row r="172">
      <c r="G172" s="3"/>
      <c r="H172" s="4"/>
      <c r="P172" s="3"/>
    </row>
    <row r="173">
      <c r="G173" s="3"/>
      <c r="H173" s="4"/>
      <c r="P173" s="3"/>
    </row>
    <row r="174">
      <c r="G174" s="3"/>
      <c r="H174" s="4"/>
      <c r="P174" s="3"/>
    </row>
    <row r="175">
      <c r="G175" s="3"/>
      <c r="H175" s="4"/>
      <c r="P175" s="3"/>
    </row>
    <row r="176">
      <c r="G176" s="3"/>
      <c r="H176" s="4"/>
      <c r="P176" s="3"/>
    </row>
    <row r="177">
      <c r="G177" s="3"/>
      <c r="H177" s="4"/>
      <c r="P177" s="3"/>
    </row>
    <row r="178">
      <c r="G178" s="3"/>
      <c r="H178" s="4"/>
      <c r="P178" s="3"/>
    </row>
    <row r="179">
      <c r="G179" s="3"/>
      <c r="H179" s="4"/>
      <c r="P179" s="3"/>
    </row>
    <row r="180">
      <c r="G180" s="3"/>
      <c r="H180" s="4"/>
      <c r="P180" s="3"/>
    </row>
    <row r="181">
      <c r="G181" s="3"/>
      <c r="H181" s="4"/>
      <c r="P181" s="3"/>
    </row>
    <row r="182">
      <c r="G182" s="3"/>
      <c r="H182" s="4"/>
      <c r="P182" s="3"/>
    </row>
    <row r="183">
      <c r="G183" s="3"/>
      <c r="H183" s="4"/>
      <c r="P183" s="3"/>
    </row>
    <row r="184">
      <c r="G184" s="3"/>
      <c r="H184" s="4"/>
      <c r="P184" s="3"/>
    </row>
    <row r="185">
      <c r="G185" s="3"/>
      <c r="H185" s="4"/>
      <c r="P185" s="3"/>
    </row>
    <row r="186">
      <c r="G186" s="3"/>
      <c r="H186" s="4"/>
      <c r="P186" s="3"/>
    </row>
    <row r="187">
      <c r="G187" s="3"/>
      <c r="H187" s="4"/>
      <c r="P187" s="3"/>
    </row>
    <row r="188">
      <c r="G188" s="3"/>
      <c r="H188" s="4"/>
      <c r="P188" s="3"/>
    </row>
    <row r="189">
      <c r="G189" s="3"/>
      <c r="H189" s="4"/>
      <c r="P189" s="3"/>
    </row>
    <row r="190">
      <c r="G190" s="3"/>
      <c r="H190" s="4"/>
      <c r="P190" s="3"/>
    </row>
    <row r="191">
      <c r="G191" s="3"/>
      <c r="H191" s="4"/>
      <c r="P191" s="3"/>
    </row>
    <row r="192">
      <c r="G192" s="3"/>
      <c r="H192" s="4"/>
      <c r="P192" s="3"/>
    </row>
    <row r="193">
      <c r="G193" s="3"/>
      <c r="H193" s="4"/>
      <c r="P193" s="3"/>
    </row>
    <row r="194">
      <c r="G194" s="3"/>
      <c r="H194" s="4"/>
      <c r="P194" s="3"/>
    </row>
    <row r="195">
      <c r="G195" s="3"/>
      <c r="H195" s="4"/>
      <c r="P195" s="3"/>
    </row>
    <row r="196">
      <c r="G196" s="3"/>
      <c r="H196" s="4"/>
      <c r="P196" s="3"/>
    </row>
    <row r="197">
      <c r="G197" s="3"/>
      <c r="H197" s="4"/>
      <c r="P197" s="3"/>
    </row>
    <row r="198">
      <c r="G198" s="3"/>
      <c r="H198" s="4"/>
      <c r="P198" s="3"/>
    </row>
    <row r="199">
      <c r="G199" s="3"/>
      <c r="H199" s="4"/>
      <c r="P199" s="3"/>
    </row>
    <row r="200">
      <c r="G200" s="3"/>
      <c r="H200" s="4"/>
      <c r="P200" s="3"/>
    </row>
    <row r="201">
      <c r="G201" s="3"/>
      <c r="H201" s="4"/>
      <c r="P201" s="3"/>
    </row>
    <row r="202">
      <c r="G202" s="3"/>
      <c r="H202" s="4"/>
      <c r="P202" s="3"/>
    </row>
    <row r="203">
      <c r="G203" s="3"/>
      <c r="H203" s="4"/>
      <c r="P203" s="3"/>
    </row>
    <row r="204">
      <c r="G204" s="3"/>
      <c r="H204" s="4"/>
      <c r="P204" s="3"/>
    </row>
    <row r="205">
      <c r="G205" s="3"/>
      <c r="H205" s="4"/>
      <c r="P205" s="3"/>
    </row>
    <row r="206">
      <c r="G206" s="3"/>
      <c r="H206" s="4"/>
      <c r="P206" s="3"/>
    </row>
    <row r="207">
      <c r="G207" s="3"/>
      <c r="H207" s="4"/>
      <c r="P207" s="3"/>
    </row>
    <row r="208">
      <c r="G208" s="3"/>
      <c r="H208" s="4"/>
      <c r="P208" s="3"/>
    </row>
    <row r="209">
      <c r="G209" s="3"/>
      <c r="H209" s="4"/>
      <c r="P209" s="3"/>
    </row>
    <row r="210">
      <c r="G210" s="3"/>
      <c r="H210" s="4"/>
      <c r="P210" s="3"/>
    </row>
    <row r="211">
      <c r="G211" s="3"/>
      <c r="H211" s="4"/>
      <c r="P211" s="3"/>
    </row>
    <row r="212">
      <c r="G212" s="3"/>
      <c r="H212" s="4"/>
      <c r="P212" s="3"/>
    </row>
    <row r="213">
      <c r="G213" s="3"/>
      <c r="H213" s="4"/>
      <c r="P213" s="3"/>
    </row>
    <row r="214">
      <c r="G214" s="3"/>
      <c r="H214" s="4"/>
      <c r="P214" s="3"/>
    </row>
    <row r="215">
      <c r="G215" s="3"/>
      <c r="H215" s="4"/>
      <c r="P215" s="3"/>
    </row>
    <row r="216">
      <c r="G216" s="3"/>
      <c r="H216" s="4"/>
      <c r="P216" s="3"/>
    </row>
    <row r="217">
      <c r="G217" s="3"/>
      <c r="H217" s="4"/>
      <c r="P217" s="3"/>
    </row>
    <row r="218">
      <c r="G218" s="3"/>
      <c r="H218" s="4"/>
      <c r="P218" s="3"/>
    </row>
    <row r="219">
      <c r="G219" s="3"/>
      <c r="H219" s="4"/>
      <c r="P219" s="3"/>
    </row>
    <row r="220">
      <c r="G220" s="3"/>
      <c r="H220" s="4"/>
      <c r="P220" s="3"/>
    </row>
    <row r="221">
      <c r="G221" s="3"/>
      <c r="H221" s="4"/>
      <c r="P221" s="3"/>
    </row>
    <row r="222">
      <c r="G222" s="3"/>
      <c r="H222" s="4"/>
      <c r="P222" s="3"/>
    </row>
    <row r="223">
      <c r="G223" s="3"/>
      <c r="H223" s="4"/>
      <c r="P223" s="3"/>
    </row>
    <row r="224">
      <c r="G224" s="3"/>
      <c r="H224" s="4"/>
      <c r="P224" s="3"/>
    </row>
    <row r="225">
      <c r="G225" s="3"/>
      <c r="H225" s="4"/>
      <c r="P225" s="3"/>
    </row>
    <row r="226">
      <c r="G226" s="3"/>
      <c r="H226" s="4"/>
      <c r="P226" s="3"/>
    </row>
    <row r="227">
      <c r="G227" s="3"/>
      <c r="H227" s="4"/>
      <c r="P227" s="3"/>
    </row>
    <row r="228">
      <c r="G228" s="3"/>
      <c r="H228" s="4"/>
      <c r="P228" s="3"/>
    </row>
    <row r="229">
      <c r="G229" s="3"/>
      <c r="H229" s="4"/>
      <c r="P229" s="3"/>
    </row>
    <row r="230">
      <c r="G230" s="3"/>
      <c r="H230" s="4"/>
      <c r="P230" s="3"/>
    </row>
    <row r="231">
      <c r="G231" s="3"/>
      <c r="H231" s="4"/>
      <c r="P231" s="3"/>
    </row>
    <row r="232">
      <c r="G232" s="3"/>
      <c r="H232" s="4"/>
      <c r="P232" s="3"/>
    </row>
    <row r="233">
      <c r="G233" s="3"/>
      <c r="H233" s="4"/>
      <c r="P233" s="3"/>
    </row>
    <row r="234">
      <c r="G234" s="3"/>
      <c r="H234" s="4"/>
      <c r="P234" s="3"/>
    </row>
    <row r="235">
      <c r="G235" s="3"/>
      <c r="H235" s="4"/>
      <c r="P235" s="3"/>
    </row>
    <row r="236">
      <c r="G236" s="3"/>
      <c r="H236" s="4"/>
      <c r="P236" s="3"/>
    </row>
    <row r="237">
      <c r="G237" s="3"/>
      <c r="H237" s="4"/>
      <c r="P237" s="3"/>
    </row>
    <row r="238">
      <c r="G238" s="3"/>
      <c r="H238" s="4"/>
      <c r="P238" s="3"/>
    </row>
    <row r="239">
      <c r="G239" s="3"/>
      <c r="H239" s="4"/>
      <c r="P239" s="3"/>
    </row>
    <row r="240">
      <c r="G240" s="3"/>
      <c r="H240" s="4"/>
      <c r="P240" s="3"/>
    </row>
    <row r="241">
      <c r="G241" s="3"/>
      <c r="H241" s="4"/>
      <c r="P241" s="3"/>
    </row>
    <row r="242">
      <c r="G242" s="3"/>
      <c r="H242" s="4"/>
      <c r="P242" s="3"/>
    </row>
    <row r="243">
      <c r="G243" s="3"/>
      <c r="H243" s="4"/>
      <c r="P243" s="3"/>
    </row>
    <row r="244">
      <c r="G244" s="3"/>
      <c r="H244" s="4"/>
      <c r="P244" s="3"/>
    </row>
    <row r="245">
      <c r="G245" s="3"/>
      <c r="H245" s="4"/>
      <c r="P245" s="3"/>
    </row>
    <row r="246">
      <c r="G246" s="3"/>
      <c r="H246" s="4"/>
      <c r="P246" s="3"/>
    </row>
    <row r="247">
      <c r="G247" s="3"/>
      <c r="H247" s="4"/>
      <c r="P247" s="3"/>
    </row>
    <row r="248">
      <c r="G248" s="3"/>
      <c r="H248" s="4"/>
      <c r="P248" s="3"/>
    </row>
    <row r="249">
      <c r="G249" s="3"/>
      <c r="H249" s="4"/>
      <c r="P249" s="3"/>
    </row>
    <row r="250">
      <c r="G250" s="3"/>
      <c r="H250" s="4"/>
      <c r="P250" s="3"/>
    </row>
    <row r="251">
      <c r="G251" s="3"/>
      <c r="H251" s="4"/>
      <c r="P251" s="3"/>
    </row>
    <row r="252">
      <c r="G252" s="3"/>
      <c r="H252" s="4"/>
      <c r="P252" s="3"/>
    </row>
    <row r="253">
      <c r="G253" s="3"/>
      <c r="H253" s="4"/>
      <c r="P253" s="3"/>
    </row>
    <row r="254">
      <c r="G254" s="3"/>
      <c r="H254" s="4"/>
      <c r="P254" s="3"/>
    </row>
    <row r="255">
      <c r="G255" s="3"/>
      <c r="H255" s="4"/>
      <c r="P255" s="3"/>
    </row>
    <row r="256">
      <c r="G256" s="3"/>
      <c r="H256" s="4"/>
      <c r="P256" s="3"/>
    </row>
    <row r="257">
      <c r="G257" s="3"/>
      <c r="H257" s="4"/>
      <c r="P257" s="3"/>
    </row>
    <row r="258">
      <c r="G258" s="3"/>
      <c r="H258" s="4"/>
      <c r="P258" s="3"/>
    </row>
    <row r="259">
      <c r="G259" s="3"/>
      <c r="H259" s="4"/>
      <c r="P259" s="3"/>
    </row>
    <row r="260">
      <c r="G260" s="3"/>
      <c r="H260" s="4"/>
      <c r="P260" s="3"/>
    </row>
    <row r="261">
      <c r="G261" s="3"/>
      <c r="H261" s="4"/>
      <c r="P261" s="3"/>
    </row>
    <row r="262">
      <c r="G262" s="3"/>
      <c r="H262" s="4"/>
      <c r="P262" s="3"/>
    </row>
    <row r="263">
      <c r="G263" s="3"/>
      <c r="H263" s="4"/>
      <c r="P263" s="3"/>
    </row>
    <row r="264">
      <c r="G264" s="3"/>
      <c r="H264" s="4"/>
      <c r="P264" s="3"/>
    </row>
    <row r="265">
      <c r="G265" s="3"/>
      <c r="H265" s="4"/>
      <c r="P265" s="3"/>
    </row>
    <row r="266">
      <c r="G266" s="3"/>
      <c r="H266" s="4"/>
      <c r="P266" s="3"/>
    </row>
    <row r="267">
      <c r="G267" s="3"/>
      <c r="H267" s="4"/>
      <c r="P267" s="3"/>
    </row>
    <row r="268">
      <c r="G268" s="3"/>
      <c r="H268" s="4"/>
      <c r="P268" s="3"/>
    </row>
    <row r="269">
      <c r="G269" s="3"/>
      <c r="H269" s="4"/>
      <c r="P269" s="3"/>
    </row>
    <row r="270">
      <c r="G270" s="3"/>
      <c r="H270" s="4"/>
      <c r="P270" s="3"/>
    </row>
    <row r="271">
      <c r="G271" s="3"/>
      <c r="H271" s="4"/>
      <c r="P271" s="3"/>
    </row>
    <row r="272">
      <c r="G272" s="3"/>
      <c r="H272" s="4"/>
      <c r="P272" s="3"/>
    </row>
    <row r="273">
      <c r="G273" s="3"/>
      <c r="H273" s="4"/>
      <c r="P273" s="3"/>
    </row>
    <row r="274">
      <c r="G274" s="3"/>
      <c r="H274" s="4"/>
      <c r="P274" s="3"/>
    </row>
    <row r="275">
      <c r="G275" s="3"/>
      <c r="H275" s="4"/>
      <c r="P275" s="3"/>
    </row>
    <row r="276">
      <c r="G276" s="3"/>
      <c r="H276" s="4"/>
      <c r="P276" s="3"/>
    </row>
    <row r="277">
      <c r="G277" s="3"/>
      <c r="H277" s="4"/>
      <c r="P277" s="3"/>
    </row>
    <row r="278">
      <c r="G278" s="3"/>
      <c r="H278" s="4"/>
      <c r="P278" s="3"/>
    </row>
    <row r="279">
      <c r="G279" s="3"/>
      <c r="H279" s="4"/>
      <c r="P279" s="3"/>
    </row>
    <row r="280">
      <c r="G280" s="3"/>
      <c r="H280" s="4"/>
      <c r="P280" s="3"/>
    </row>
    <row r="281">
      <c r="G281" s="3"/>
      <c r="H281" s="4"/>
      <c r="P281" s="3"/>
    </row>
    <row r="282">
      <c r="G282" s="3"/>
      <c r="H282" s="4"/>
      <c r="P282" s="3"/>
    </row>
    <row r="283">
      <c r="G283" s="3"/>
      <c r="H283" s="4"/>
      <c r="P283" s="3"/>
    </row>
    <row r="284">
      <c r="G284" s="3"/>
      <c r="H284" s="4"/>
      <c r="P284" s="3"/>
    </row>
    <row r="285">
      <c r="G285" s="3"/>
      <c r="H285" s="4"/>
      <c r="P285" s="3"/>
    </row>
    <row r="286">
      <c r="G286" s="3"/>
      <c r="H286" s="4"/>
      <c r="P286" s="3"/>
    </row>
    <row r="287">
      <c r="G287" s="3"/>
      <c r="H287" s="4"/>
      <c r="P287" s="3"/>
    </row>
    <row r="288">
      <c r="G288" s="3"/>
      <c r="H288" s="4"/>
      <c r="P288" s="3"/>
    </row>
    <row r="289">
      <c r="G289" s="3"/>
      <c r="H289" s="4"/>
      <c r="P289" s="3"/>
    </row>
    <row r="290">
      <c r="G290" s="3"/>
      <c r="H290" s="4"/>
      <c r="P290" s="3"/>
    </row>
    <row r="291">
      <c r="G291" s="3"/>
      <c r="H291" s="4"/>
      <c r="P291" s="3"/>
    </row>
    <row r="292">
      <c r="G292" s="3"/>
      <c r="H292" s="4"/>
      <c r="P292" s="3"/>
    </row>
    <row r="293">
      <c r="G293" s="3"/>
      <c r="H293" s="4"/>
      <c r="P293" s="3"/>
    </row>
    <row r="294">
      <c r="G294" s="3"/>
      <c r="H294" s="4"/>
      <c r="P294" s="3"/>
    </row>
    <row r="295">
      <c r="G295" s="3"/>
      <c r="H295" s="4"/>
      <c r="P295" s="3"/>
    </row>
    <row r="296">
      <c r="G296" s="3"/>
      <c r="H296" s="4"/>
      <c r="P296" s="3"/>
    </row>
    <row r="297">
      <c r="G297" s="3"/>
      <c r="H297" s="4"/>
      <c r="P297" s="3"/>
    </row>
    <row r="298">
      <c r="G298" s="3"/>
      <c r="H298" s="4"/>
      <c r="P298" s="3"/>
    </row>
    <row r="299">
      <c r="G299" s="3"/>
      <c r="H299" s="4"/>
      <c r="P299" s="3"/>
    </row>
    <row r="300">
      <c r="G300" s="3"/>
      <c r="H300" s="4"/>
      <c r="P300" s="3"/>
    </row>
    <row r="301">
      <c r="G301" s="3"/>
      <c r="H301" s="4"/>
      <c r="P301" s="3"/>
    </row>
    <row r="302">
      <c r="G302" s="3"/>
      <c r="H302" s="4"/>
      <c r="P302" s="3"/>
    </row>
    <row r="303">
      <c r="G303" s="3"/>
      <c r="H303" s="4"/>
      <c r="P303" s="3"/>
    </row>
    <row r="304">
      <c r="G304" s="3"/>
      <c r="H304" s="4"/>
      <c r="P304" s="3"/>
    </row>
    <row r="305">
      <c r="G305" s="3"/>
      <c r="H305" s="4"/>
      <c r="P305" s="3"/>
    </row>
    <row r="306">
      <c r="G306" s="3"/>
      <c r="H306" s="4"/>
      <c r="P306" s="3"/>
    </row>
    <row r="307">
      <c r="G307" s="3"/>
      <c r="H307" s="4"/>
      <c r="P307" s="3"/>
    </row>
    <row r="308">
      <c r="G308" s="3"/>
      <c r="H308" s="4"/>
      <c r="P308" s="3"/>
    </row>
    <row r="309">
      <c r="G309" s="3"/>
      <c r="H309" s="4"/>
      <c r="P309" s="3"/>
    </row>
    <row r="310">
      <c r="G310" s="3"/>
      <c r="H310" s="4"/>
      <c r="P310" s="3"/>
    </row>
    <row r="311">
      <c r="G311" s="3"/>
      <c r="H311" s="4"/>
      <c r="P311" s="3"/>
    </row>
    <row r="312">
      <c r="G312" s="3"/>
      <c r="H312" s="4"/>
      <c r="P312" s="3"/>
    </row>
    <row r="313">
      <c r="G313" s="3"/>
      <c r="H313" s="4"/>
      <c r="P313" s="3"/>
    </row>
    <row r="314">
      <c r="G314" s="3"/>
      <c r="H314" s="4"/>
      <c r="P314" s="3"/>
    </row>
    <row r="315">
      <c r="G315" s="3"/>
      <c r="H315" s="4"/>
      <c r="P315" s="3"/>
    </row>
    <row r="316">
      <c r="G316" s="3"/>
      <c r="H316" s="4"/>
      <c r="P316" s="3"/>
    </row>
    <row r="317">
      <c r="G317" s="3"/>
      <c r="H317" s="4"/>
      <c r="P317" s="3"/>
    </row>
    <row r="318">
      <c r="G318" s="3"/>
      <c r="H318" s="4"/>
      <c r="P318" s="3"/>
    </row>
    <row r="319">
      <c r="G319" s="3"/>
      <c r="H319" s="4"/>
      <c r="P319" s="3"/>
    </row>
    <row r="320">
      <c r="G320" s="3"/>
      <c r="H320" s="4"/>
      <c r="P320" s="3"/>
    </row>
    <row r="321">
      <c r="G321" s="3"/>
      <c r="H321" s="4"/>
      <c r="P321" s="3"/>
    </row>
    <row r="322">
      <c r="G322" s="3"/>
      <c r="H322" s="4"/>
      <c r="P322" s="3"/>
    </row>
    <row r="323">
      <c r="G323" s="3"/>
      <c r="H323" s="4"/>
      <c r="P323" s="3"/>
    </row>
    <row r="324">
      <c r="G324" s="3"/>
      <c r="H324" s="4"/>
      <c r="P324" s="3"/>
    </row>
    <row r="325">
      <c r="G325" s="3"/>
      <c r="H325" s="4"/>
      <c r="P325" s="3"/>
    </row>
    <row r="326">
      <c r="G326" s="3"/>
      <c r="H326" s="4"/>
      <c r="P326" s="3"/>
    </row>
    <row r="327">
      <c r="G327" s="3"/>
      <c r="H327" s="4"/>
      <c r="P327" s="3"/>
    </row>
    <row r="328">
      <c r="G328" s="3"/>
      <c r="H328" s="4"/>
      <c r="P328" s="3"/>
    </row>
    <row r="329">
      <c r="G329" s="3"/>
      <c r="H329" s="4"/>
      <c r="P329" s="3"/>
    </row>
    <row r="330">
      <c r="G330" s="3"/>
      <c r="H330" s="4"/>
      <c r="P330" s="3"/>
    </row>
    <row r="331">
      <c r="G331" s="3"/>
      <c r="H331" s="4"/>
      <c r="P331" s="3"/>
    </row>
    <row r="332">
      <c r="G332" s="3"/>
      <c r="H332" s="4"/>
      <c r="P332" s="3"/>
    </row>
    <row r="333">
      <c r="G333" s="3"/>
      <c r="H333" s="4"/>
      <c r="P333" s="3"/>
    </row>
    <row r="334">
      <c r="G334" s="3"/>
      <c r="H334" s="4"/>
      <c r="P334" s="3"/>
    </row>
    <row r="335">
      <c r="G335" s="3"/>
      <c r="H335" s="4"/>
      <c r="P335" s="3"/>
    </row>
    <row r="336">
      <c r="G336" s="3"/>
      <c r="H336" s="4"/>
      <c r="P336" s="3"/>
    </row>
    <row r="337">
      <c r="G337" s="3"/>
      <c r="H337" s="4"/>
      <c r="P337" s="3"/>
    </row>
    <row r="338">
      <c r="G338" s="3"/>
      <c r="H338" s="4"/>
      <c r="P338" s="3"/>
    </row>
    <row r="339">
      <c r="G339" s="3"/>
      <c r="H339" s="4"/>
      <c r="P339" s="3"/>
    </row>
    <row r="340">
      <c r="G340" s="3"/>
      <c r="H340" s="4"/>
      <c r="P340" s="3"/>
    </row>
    <row r="341">
      <c r="G341" s="3"/>
      <c r="H341" s="4"/>
      <c r="P341" s="3"/>
    </row>
    <row r="342">
      <c r="G342" s="3"/>
      <c r="H342" s="4"/>
      <c r="P342" s="3"/>
    </row>
    <row r="343">
      <c r="G343" s="3"/>
      <c r="H343" s="4"/>
      <c r="P343" s="3"/>
    </row>
    <row r="344">
      <c r="G344" s="3"/>
      <c r="H344" s="4"/>
      <c r="P344" s="3"/>
    </row>
    <row r="345">
      <c r="G345" s="3"/>
      <c r="H345" s="4"/>
      <c r="P345" s="3"/>
    </row>
    <row r="346">
      <c r="G346" s="3"/>
      <c r="H346" s="4"/>
      <c r="P346" s="3"/>
    </row>
    <row r="347">
      <c r="G347" s="3"/>
      <c r="H347" s="4"/>
      <c r="P347" s="3"/>
    </row>
    <row r="348">
      <c r="G348" s="3"/>
      <c r="H348" s="4"/>
      <c r="P348" s="3"/>
    </row>
    <row r="349">
      <c r="G349" s="3"/>
      <c r="H349" s="4"/>
      <c r="P349" s="3"/>
    </row>
    <row r="350">
      <c r="G350" s="3"/>
      <c r="H350" s="4"/>
      <c r="P350" s="3"/>
    </row>
    <row r="351">
      <c r="G351" s="3"/>
      <c r="H351" s="4"/>
      <c r="P351" s="3"/>
    </row>
    <row r="352">
      <c r="G352" s="3"/>
      <c r="H352" s="4"/>
      <c r="P352" s="3"/>
    </row>
    <row r="353">
      <c r="G353" s="3"/>
      <c r="H353" s="4"/>
      <c r="P353" s="3"/>
    </row>
    <row r="354">
      <c r="G354" s="3"/>
      <c r="H354" s="4"/>
      <c r="P354" s="3"/>
    </row>
    <row r="355">
      <c r="G355" s="3"/>
      <c r="H355" s="4"/>
      <c r="P355" s="3"/>
    </row>
    <row r="356">
      <c r="G356" s="3"/>
      <c r="H356" s="4"/>
      <c r="P356" s="3"/>
    </row>
    <row r="357">
      <c r="G357" s="3"/>
      <c r="H357" s="4"/>
      <c r="P357" s="3"/>
    </row>
    <row r="358">
      <c r="G358" s="3"/>
      <c r="H358" s="4"/>
      <c r="P358" s="3"/>
    </row>
    <row r="359">
      <c r="G359" s="3"/>
      <c r="H359" s="4"/>
      <c r="P359" s="3"/>
    </row>
    <row r="360">
      <c r="G360" s="3"/>
      <c r="H360" s="4"/>
      <c r="P360" s="3"/>
    </row>
    <row r="361">
      <c r="G361" s="3"/>
      <c r="H361" s="4"/>
      <c r="P361" s="3"/>
    </row>
    <row r="362">
      <c r="G362" s="3"/>
      <c r="H362" s="4"/>
      <c r="P362" s="3"/>
    </row>
    <row r="363">
      <c r="G363" s="3"/>
      <c r="H363" s="4"/>
      <c r="P363" s="3"/>
    </row>
    <row r="364">
      <c r="G364" s="3"/>
      <c r="H364" s="4"/>
      <c r="P364" s="3"/>
    </row>
    <row r="365">
      <c r="G365" s="3"/>
      <c r="H365" s="4"/>
      <c r="P365" s="3"/>
    </row>
    <row r="366">
      <c r="G366" s="3"/>
      <c r="H366" s="4"/>
      <c r="P366" s="3"/>
    </row>
    <row r="367">
      <c r="G367" s="3"/>
      <c r="H367" s="4"/>
      <c r="P367" s="3"/>
    </row>
    <row r="368">
      <c r="G368" s="3"/>
      <c r="H368" s="4"/>
      <c r="P368" s="3"/>
    </row>
    <row r="369">
      <c r="G369" s="3"/>
      <c r="H369" s="4"/>
      <c r="P369" s="3"/>
    </row>
    <row r="370">
      <c r="G370" s="3"/>
      <c r="H370" s="4"/>
      <c r="P370" s="3"/>
    </row>
    <row r="371">
      <c r="G371" s="3"/>
      <c r="H371" s="4"/>
      <c r="P371" s="3"/>
    </row>
    <row r="372">
      <c r="G372" s="3"/>
      <c r="H372" s="4"/>
      <c r="P372" s="3"/>
    </row>
    <row r="373">
      <c r="G373" s="3"/>
      <c r="H373" s="4"/>
      <c r="P373" s="3"/>
    </row>
    <row r="374">
      <c r="G374" s="3"/>
      <c r="H374" s="4"/>
      <c r="P374" s="3"/>
    </row>
    <row r="375">
      <c r="G375" s="3"/>
      <c r="H375" s="4"/>
      <c r="P375" s="3"/>
    </row>
    <row r="376">
      <c r="G376" s="3"/>
      <c r="H376" s="4"/>
      <c r="P376" s="3"/>
    </row>
    <row r="377">
      <c r="G377" s="3"/>
      <c r="H377" s="4"/>
      <c r="P377" s="3"/>
    </row>
    <row r="378">
      <c r="G378" s="3"/>
      <c r="H378" s="4"/>
      <c r="P378" s="3"/>
    </row>
    <row r="379">
      <c r="G379" s="3"/>
      <c r="H379" s="4"/>
      <c r="P379" s="3"/>
    </row>
    <row r="380">
      <c r="G380" s="3"/>
      <c r="H380" s="4"/>
      <c r="P380" s="3"/>
    </row>
    <row r="381">
      <c r="G381" s="3"/>
      <c r="H381" s="4"/>
      <c r="P381" s="3"/>
    </row>
    <row r="382">
      <c r="G382" s="3"/>
      <c r="H382" s="4"/>
      <c r="P382" s="3"/>
    </row>
    <row r="383">
      <c r="G383" s="3"/>
      <c r="H383" s="4"/>
      <c r="P383" s="3"/>
    </row>
    <row r="384">
      <c r="G384" s="3"/>
      <c r="H384" s="4"/>
      <c r="P384" s="3"/>
    </row>
    <row r="385">
      <c r="G385" s="3"/>
      <c r="H385" s="4"/>
      <c r="P385" s="3"/>
    </row>
    <row r="386">
      <c r="G386" s="3"/>
      <c r="H386" s="4"/>
      <c r="P386" s="3"/>
    </row>
    <row r="387">
      <c r="G387" s="3"/>
      <c r="H387" s="4"/>
      <c r="P387" s="3"/>
    </row>
    <row r="388">
      <c r="G388" s="3"/>
      <c r="H388" s="4"/>
      <c r="P388" s="3"/>
    </row>
    <row r="389">
      <c r="G389" s="3"/>
      <c r="H389" s="4"/>
      <c r="P389" s="3"/>
    </row>
    <row r="390">
      <c r="G390" s="3"/>
      <c r="H390" s="4"/>
      <c r="P390" s="3"/>
    </row>
    <row r="391">
      <c r="G391" s="3"/>
      <c r="H391" s="4"/>
      <c r="P391" s="3"/>
    </row>
    <row r="392">
      <c r="G392" s="3"/>
      <c r="H392" s="4"/>
      <c r="P392" s="3"/>
    </row>
    <row r="393">
      <c r="G393" s="3"/>
      <c r="H393" s="4"/>
      <c r="P393" s="3"/>
    </row>
    <row r="394">
      <c r="G394" s="3"/>
      <c r="H394" s="4"/>
      <c r="P394" s="3"/>
    </row>
    <row r="395">
      <c r="G395" s="3"/>
      <c r="H395" s="4"/>
      <c r="P395" s="3"/>
    </row>
    <row r="396">
      <c r="G396" s="3"/>
      <c r="H396" s="4"/>
      <c r="P396" s="3"/>
    </row>
    <row r="397">
      <c r="G397" s="3"/>
      <c r="H397" s="4"/>
      <c r="P397" s="3"/>
    </row>
    <row r="398">
      <c r="G398" s="3"/>
      <c r="H398" s="4"/>
      <c r="P398" s="3"/>
    </row>
    <row r="399">
      <c r="G399" s="3"/>
      <c r="H399" s="4"/>
      <c r="P399" s="3"/>
    </row>
    <row r="400">
      <c r="G400" s="3"/>
      <c r="H400" s="4"/>
      <c r="P400" s="3"/>
    </row>
    <row r="401">
      <c r="G401" s="3"/>
      <c r="H401" s="4"/>
      <c r="P401" s="3"/>
    </row>
    <row r="402">
      <c r="G402" s="3"/>
      <c r="H402" s="4"/>
      <c r="P402" s="3"/>
    </row>
    <row r="403">
      <c r="G403" s="3"/>
      <c r="H403" s="4"/>
      <c r="P403" s="3"/>
    </row>
    <row r="404">
      <c r="G404" s="3"/>
      <c r="H404" s="4"/>
      <c r="P404" s="3"/>
    </row>
    <row r="405">
      <c r="G405" s="3"/>
      <c r="H405" s="4"/>
      <c r="P405" s="3"/>
    </row>
    <row r="406">
      <c r="G406" s="3"/>
      <c r="H406" s="4"/>
      <c r="P406" s="3"/>
    </row>
    <row r="407">
      <c r="G407" s="3"/>
      <c r="H407" s="4"/>
      <c r="P407" s="3"/>
    </row>
    <row r="408">
      <c r="G408" s="3"/>
      <c r="H408" s="4"/>
      <c r="P408" s="3"/>
    </row>
    <row r="409">
      <c r="G409" s="3"/>
      <c r="H409" s="4"/>
      <c r="P409" s="3"/>
    </row>
    <row r="410">
      <c r="G410" s="3"/>
      <c r="H410" s="4"/>
      <c r="P410" s="3"/>
    </row>
    <row r="411">
      <c r="G411" s="3"/>
      <c r="H411" s="4"/>
      <c r="P411" s="3"/>
    </row>
    <row r="412">
      <c r="G412" s="3"/>
      <c r="H412" s="4"/>
      <c r="P412" s="3"/>
    </row>
    <row r="413">
      <c r="G413" s="3"/>
      <c r="H413" s="4"/>
      <c r="P413" s="3"/>
    </row>
    <row r="414">
      <c r="G414" s="3"/>
      <c r="H414" s="4"/>
      <c r="P414" s="3"/>
    </row>
    <row r="415">
      <c r="G415" s="3"/>
      <c r="H415" s="4"/>
      <c r="P415" s="3"/>
    </row>
    <row r="416">
      <c r="G416" s="3"/>
      <c r="H416" s="4"/>
      <c r="P416" s="3"/>
    </row>
    <row r="417">
      <c r="G417" s="3"/>
      <c r="H417" s="4"/>
      <c r="P417" s="3"/>
    </row>
    <row r="418">
      <c r="G418" s="3"/>
      <c r="H418" s="4"/>
      <c r="P418" s="3"/>
    </row>
    <row r="419">
      <c r="G419" s="3"/>
      <c r="H419" s="4"/>
      <c r="P419" s="3"/>
    </row>
    <row r="420">
      <c r="G420" s="3"/>
      <c r="H420" s="4"/>
      <c r="P420" s="3"/>
    </row>
    <row r="421">
      <c r="G421" s="3"/>
      <c r="H421" s="4"/>
      <c r="P421" s="3"/>
    </row>
    <row r="422">
      <c r="G422" s="3"/>
      <c r="H422" s="4"/>
      <c r="P422" s="3"/>
    </row>
    <row r="423">
      <c r="G423" s="3"/>
      <c r="H423" s="4"/>
      <c r="P423" s="3"/>
    </row>
    <row r="424">
      <c r="G424" s="3"/>
      <c r="H424" s="4"/>
      <c r="P424" s="3"/>
    </row>
    <row r="425">
      <c r="G425" s="3"/>
      <c r="H425" s="4"/>
      <c r="P425" s="3"/>
    </row>
    <row r="426">
      <c r="G426" s="3"/>
      <c r="H426" s="4"/>
      <c r="P426" s="3"/>
    </row>
    <row r="427">
      <c r="G427" s="3"/>
      <c r="H427" s="4"/>
      <c r="P427" s="3"/>
    </row>
    <row r="428">
      <c r="G428" s="3"/>
      <c r="H428" s="4"/>
      <c r="P428" s="3"/>
    </row>
    <row r="429">
      <c r="G429" s="3"/>
      <c r="H429" s="4"/>
      <c r="P429" s="3"/>
    </row>
    <row r="430">
      <c r="G430" s="3"/>
      <c r="H430" s="4"/>
      <c r="P430" s="3"/>
    </row>
    <row r="431">
      <c r="G431" s="3"/>
      <c r="H431" s="4"/>
      <c r="P431" s="3"/>
    </row>
    <row r="432">
      <c r="G432" s="3"/>
      <c r="H432" s="4"/>
      <c r="P432" s="3"/>
    </row>
    <row r="433">
      <c r="G433" s="3"/>
      <c r="H433" s="4"/>
      <c r="P433" s="3"/>
    </row>
    <row r="434">
      <c r="G434" s="3"/>
      <c r="H434" s="4"/>
      <c r="P434" s="3"/>
    </row>
    <row r="435">
      <c r="G435" s="3"/>
      <c r="H435" s="4"/>
      <c r="P435" s="3"/>
    </row>
    <row r="436">
      <c r="G436" s="3"/>
      <c r="H436" s="4"/>
      <c r="P436" s="3"/>
    </row>
    <row r="437">
      <c r="G437" s="3"/>
      <c r="H437" s="4"/>
      <c r="P437" s="3"/>
    </row>
    <row r="438">
      <c r="G438" s="3"/>
      <c r="H438" s="4"/>
      <c r="P438" s="3"/>
    </row>
    <row r="439">
      <c r="G439" s="3"/>
      <c r="H439" s="4"/>
      <c r="P439" s="3"/>
    </row>
    <row r="440">
      <c r="G440" s="3"/>
      <c r="H440" s="4"/>
      <c r="P440" s="3"/>
    </row>
    <row r="441">
      <c r="G441" s="3"/>
      <c r="H441" s="4"/>
      <c r="P441" s="3"/>
    </row>
    <row r="442">
      <c r="G442" s="3"/>
      <c r="H442" s="4"/>
      <c r="P442" s="3"/>
    </row>
    <row r="443">
      <c r="G443" s="3"/>
      <c r="H443" s="4"/>
      <c r="P443" s="3"/>
    </row>
    <row r="444">
      <c r="G444" s="3"/>
      <c r="H444" s="4"/>
      <c r="P444" s="3"/>
    </row>
    <row r="445">
      <c r="G445" s="3"/>
      <c r="H445" s="4"/>
      <c r="P445" s="3"/>
    </row>
    <row r="446">
      <c r="G446" s="3"/>
      <c r="H446" s="4"/>
      <c r="P446" s="3"/>
    </row>
    <row r="447">
      <c r="G447" s="3"/>
      <c r="H447" s="4"/>
      <c r="P447" s="3"/>
    </row>
    <row r="448">
      <c r="G448" s="3"/>
      <c r="H448" s="4"/>
      <c r="P448" s="3"/>
    </row>
    <row r="449">
      <c r="G449" s="3"/>
      <c r="H449" s="4"/>
      <c r="P449" s="3"/>
    </row>
    <row r="450">
      <c r="G450" s="3"/>
      <c r="H450" s="4"/>
      <c r="P450" s="3"/>
    </row>
    <row r="451">
      <c r="G451" s="3"/>
      <c r="H451" s="4"/>
      <c r="P451" s="3"/>
    </row>
    <row r="452">
      <c r="G452" s="3"/>
      <c r="H452" s="4"/>
      <c r="P452" s="3"/>
    </row>
    <row r="453">
      <c r="G453" s="3"/>
      <c r="H453" s="4"/>
      <c r="P453" s="3"/>
    </row>
    <row r="454">
      <c r="G454" s="3"/>
      <c r="H454" s="4"/>
      <c r="P454" s="3"/>
    </row>
    <row r="455">
      <c r="G455" s="3"/>
      <c r="H455" s="4"/>
      <c r="P455" s="3"/>
    </row>
    <row r="456">
      <c r="G456" s="3"/>
      <c r="H456" s="4"/>
      <c r="P456" s="3"/>
    </row>
    <row r="457">
      <c r="G457" s="3"/>
      <c r="H457" s="4"/>
      <c r="P457" s="3"/>
    </row>
    <row r="458">
      <c r="G458" s="3"/>
      <c r="H458" s="4"/>
      <c r="P458" s="3"/>
    </row>
    <row r="459">
      <c r="G459" s="3"/>
      <c r="H459" s="4"/>
      <c r="P459" s="3"/>
    </row>
    <row r="460">
      <c r="G460" s="3"/>
      <c r="H460" s="4"/>
      <c r="P460" s="3"/>
    </row>
    <row r="461">
      <c r="G461" s="3"/>
      <c r="H461" s="4"/>
      <c r="P461" s="3"/>
    </row>
    <row r="462">
      <c r="G462" s="3"/>
      <c r="H462" s="4"/>
      <c r="P462" s="3"/>
    </row>
    <row r="463">
      <c r="G463" s="3"/>
      <c r="H463" s="4"/>
      <c r="P463" s="3"/>
    </row>
    <row r="464">
      <c r="G464" s="3"/>
      <c r="H464" s="4"/>
      <c r="P464" s="3"/>
    </row>
    <row r="465">
      <c r="G465" s="3"/>
      <c r="H465" s="4"/>
      <c r="P465" s="3"/>
    </row>
    <row r="466">
      <c r="G466" s="3"/>
      <c r="H466" s="4"/>
      <c r="P466" s="3"/>
    </row>
    <row r="467">
      <c r="G467" s="3"/>
      <c r="H467" s="4"/>
      <c r="P467" s="3"/>
    </row>
    <row r="468">
      <c r="G468" s="3"/>
      <c r="H468" s="4"/>
      <c r="P468" s="3"/>
    </row>
    <row r="469">
      <c r="G469" s="3"/>
      <c r="H469" s="4"/>
      <c r="P469" s="3"/>
    </row>
    <row r="470">
      <c r="G470" s="3"/>
      <c r="H470" s="4"/>
      <c r="P470" s="3"/>
    </row>
    <row r="471">
      <c r="G471" s="3"/>
      <c r="H471" s="4"/>
      <c r="P471" s="3"/>
    </row>
    <row r="472">
      <c r="G472" s="3"/>
      <c r="H472" s="4"/>
      <c r="P472" s="3"/>
    </row>
    <row r="473">
      <c r="G473" s="3"/>
      <c r="H473" s="4"/>
      <c r="P473" s="3"/>
    </row>
    <row r="474">
      <c r="G474" s="3"/>
      <c r="H474" s="4"/>
      <c r="P474" s="3"/>
    </row>
    <row r="475">
      <c r="G475" s="3"/>
      <c r="H475" s="4"/>
      <c r="P475" s="3"/>
    </row>
    <row r="476">
      <c r="G476" s="3"/>
      <c r="H476" s="4"/>
      <c r="P476" s="3"/>
    </row>
    <row r="477">
      <c r="G477" s="3"/>
      <c r="H477" s="4"/>
      <c r="P477" s="3"/>
    </row>
    <row r="478">
      <c r="G478" s="3"/>
      <c r="H478" s="4"/>
      <c r="P478" s="3"/>
    </row>
    <row r="479">
      <c r="G479" s="3"/>
      <c r="H479" s="4"/>
      <c r="P479" s="3"/>
    </row>
    <row r="480">
      <c r="G480" s="3"/>
      <c r="H480" s="4"/>
      <c r="P480" s="3"/>
    </row>
    <row r="481">
      <c r="G481" s="3"/>
      <c r="H481" s="4"/>
      <c r="P481" s="3"/>
    </row>
    <row r="482">
      <c r="G482" s="3"/>
      <c r="H482" s="4"/>
      <c r="P482" s="3"/>
    </row>
    <row r="483">
      <c r="G483" s="3"/>
      <c r="H483" s="4"/>
      <c r="P483" s="3"/>
    </row>
    <row r="484">
      <c r="G484" s="3"/>
      <c r="H484" s="4"/>
      <c r="P484" s="3"/>
    </row>
    <row r="485">
      <c r="G485" s="3"/>
      <c r="H485" s="4"/>
      <c r="P485" s="3"/>
    </row>
    <row r="486">
      <c r="G486" s="3"/>
      <c r="H486" s="4"/>
      <c r="P486" s="3"/>
    </row>
    <row r="487">
      <c r="G487" s="3"/>
      <c r="H487" s="4"/>
      <c r="P487" s="3"/>
    </row>
    <row r="488">
      <c r="G488" s="3"/>
      <c r="H488" s="4"/>
      <c r="P488" s="3"/>
    </row>
    <row r="489">
      <c r="G489" s="3"/>
      <c r="H489" s="4"/>
      <c r="P489" s="3"/>
    </row>
    <row r="490">
      <c r="G490" s="3"/>
      <c r="H490" s="4"/>
      <c r="P490" s="3"/>
    </row>
    <row r="491">
      <c r="G491" s="3"/>
      <c r="H491" s="4"/>
      <c r="P491" s="3"/>
    </row>
    <row r="492">
      <c r="G492" s="3"/>
      <c r="H492" s="4"/>
      <c r="P492" s="3"/>
    </row>
    <row r="493">
      <c r="G493" s="3"/>
      <c r="H493" s="4"/>
      <c r="P493" s="3"/>
    </row>
    <row r="494">
      <c r="G494" s="3"/>
      <c r="H494" s="4"/>
      <c r="P494" s="3"/>
    </row>
    <row r="495">
      <c r="G495" s="3"/>
      <c r="H495" s="4"/>
      <c r="P495" s="3"/>
    </row>
    <row r="496">
      <c r="G496" s="3"/>
      <c r="H496" s="4"/>
      <c r="P496" s="3"/>
    </row>
    <row r="497">
      <c r="G497" s="3"/>
      <c r="H497" s="4"/>
      <c r="P497" s="3"/>
    </row>
    <row r="498">
      <c r="G498" s="3"/>
      <c r="H498" s="4"/>
      <c r="P498" s="3"/>
    </row>
    <row r="499">
      <c r="G499" s="3"/>
      <c r="H499" s="4"/>
      <c r="P499" s="3"/>
    </row>
    <row r="500">
      <c r="G500" s="3"/>
      <c r="H500" s="4"/>
      <c r="P500" s="3"/>
    </row>
    <row r="501">
      <c r="G501" s="3"/>
      <c r="H501" s="4"/>
      <c r="P501" s="3"/>
    </row>
    <row r="502">
      <c r="G502" s="3"/>
      <c r="H502" s="4"/>
      <c r="P502" s="3"/>
    </row>
    <row r="503">
      <c r="G503" s="3"/>
      <c r="H503" s="4"/>
      <c r="P503" s="3"/>
    </row>
    <row r="504">
      <c r="G504" s="3"/>
      <c r="H504" s="4"/>
      <c r="P504" s="3"/>
    </row>
    <row r="505">
      <c r="G505" s="3"/>
      <c r="H505" s="4"/>
      <c r="P505" s="3"/>
    </row>
    <row r="506">
      <c r="G506" s="3"/>
      <c r="H506" s="4"/>
      <c r="P506" s="3"/>
    </row>
    <row r="507">
      <c r="G507" s="3"/>
      <c r="H507" s="4"/>
      <c r="P507" s="3"/>
    </row>
    <row r="508">
      <c r="G508" s="3"/>
      <c r="H508" s="4"/>
      <c r="P508" s="3"/>
    </row>
    <row r="509">
      <c r="G509" s="3"/>
      <c r="H509" s="4"/>
      <c r="P509" s="3"/>
    </row>
    <row r="510">
      <c r="G510" s="3"/>
      <c r="H510" s="4"/>
      <c r="P510" s="3"/>
    </row>
    <row r="511">
      <c r="G511" s="3"/>
      <c r="H511" s="4"/>
      <c r="P511" s="3"/>
    </row>
    <row r="512">
      <c r="G512" s="3"/>
      <c r="H512" s="4"/>
      <c r="P512" s="3"/>
    </row>
    <row r="513">
      <c r="G513" s="3"/>
      <c r="H513" s="4"/>
      <c r="P513" s="3"/>
    </row>
    <row r="514">
      <c r="G514" s="3"/>
      <c r="H514" s="4"/>
      <c r="P514" s="3"/>
    </row>
    <row r="515">
      <c r="G515" s="3"/>
      <c r="H515" s="4"/>
      <c r="P515" s="3"/>
    </row>
    <row r="516">
      <c r="G516" s="3"/>
      <c r="H516" s="4"/>
      <c r="P516" s="3"/>
    </row>
    <row r="517">
      <c r="G517" s="3"/>
      <c r="H517" s="4"/>
      <c r="P517" s="3"/>
    </row>
    <row r="518">
      <c r="G518" s="3"/>
      <c r="H518" s="4"/>
      <c r="P518" s="3"/>
    </row>
    <row r="519">
      <c r="G519" s="3"/>
      <c r="H519" s="4"/>
      <c r="P519" s="3"/>
    </row>
    <row r="520">
      <c r="G520" s="3"/>
      <c r="H520" s="4"/>
      <c r="P520" s="3"/>
    </row>
    <row r="521">
      <c r="G521" s="3"/>
      <c r="H521" s="4"/>
      <c r="P521" s="3"/>
    </row>
    <row r="522">
      <c r="G522" s="3"/>
      <c r="H522" s="4"/>
      <c r="P522" s="3"/>
    </row>
    <row r="523">
      <c r="G523" s="3"/>
      <c r="H523" s="4"/>
      <c r="P523" s="3"/>
    </row>
    <row r="524">
      <c r="G524" s="3"/>
      <c r="H524" s="4"/>
      <c r="P524" s="3"/>
    </row>
    <row r="525">
      <c r="G525" s="3"/>
      <c r="H525" s="4"/>
      <c r="P525" s="3"/>
    </row>
    <row r="526">
      <c r="G526" s="3"/>
      <c r="H526" s="4"/>
      <c r="P526" s="3"/>
    </row>
    <row r="527">
      <c r="G527" s="3"/>
      <c r="H527" s="4"/>
      <c r="P527" s="3"/>
    </row>
    <row r="528">
      <c r="G528" s="3"/>
      <c r="H528" s="4"/>
      <c r="P528" s="3"/>
    </row>
    <row r="529">
      <c r="G529" s="3"/>
      <c r="H529" s="4"/>
      <c r="P529" s="3"/>
    </row>
    <row r="530">
      <c r="G530" s="3"/>
      <c r="H530" s="4"/>
      <c r="P530" s="3"/>
    </row>
    <row r="531">
      <c r="G531" s="3"/>
      <c r="H531" s="4"/>
      <c r="P531" s="3"/>
    </row>
    <row r="532">
      <c r="G532" s="3"/>
      <c r="H532" s="4"/>
      <c r="P532" s="3"/>
    </row>
    <row r="533">
      <c r="G533" s="3"/>
      <c r="H533" s="4"/>
      <c r="P533" s="3"/>
    </row>
    <row r="534">
      <c r="G534" s="3"/>
      <c r="H534" s="4"/>
      <c r="P534" s="3"/>
    </row>
    <row r="535">
      <c r="G535" s="3"/>
      <c r="H535" s="4"/>
      <c r="P535" s="3"/>
    </row>
    <row r="536">
      <c r="G536" s="3"/>
      <c r="H536" s="4"/>
      <c r="P536" s="3"/>
    </row>
    <row r="537">
      <c r="G537" s="3"/>
      <c r="H537" s="4"/>
      <c r="P537" s="3"/>
    </row>
    <row r="538">
      <c r="G538" s="3"/>
      <c r="H538" s="4"/>
      <c r="P538" s="3"/>
    </row>
    <row r="539">
      <c r="G539" s="3"/>
      <c r="H539" s="4"/>
      <c r="P539" s="3"/>
    </row>
    <row r="540">
      <c r="G540" s="3"/>
      <c r="H540" s="4"/>
      <c r="P540" s="3"/>
    </row>
    <row r="541">
      <c r="G541" s="3"/>
      <c r="H541" s="4"/>
      <c r="P541" s="3"/>
    </row>
    <row r="542">
      <c r="G542" s="3"/>
      <c r="H542" s="4"/>
      <c r="P542" s="3"/>
    </row>
    <row r="543">
      <c r="G543" s="3"/>
      <c r="H543" s="4"/>
      <c r="P543" s="3"/>
    </row>
    <row r="544">
      <c r="G544" s="3"/>
      <c r="H544" s="4"/>
      <c r="P544" s="3"/>
    </row>
    <row r="545">
      <c r="G545" s="3"/>
      <c r="H545" s="4"/>
      <c r="P545" s="3"/>
    </row>
    <row r="546">
      <c r="G546" s="3"/>
      <c r="H546" s="4"/>
      <c r="P546" s="3"/>
    </row>
    <row r="547">
      <c r="G547" s="3"/>
      <c r="H547" s="4"/>
      <c r="P547" s="3"/>
    </row>
    <row r="548">
      <c r="G548" s="3"/>
      <c r="H548" s="4"/>
      <c r="P548" s="3"/>
    </row>
    <row r="549">
      <c r="G549" s="3"/>
      <c r="H549" s="4"/>
      <c r="P549" s="3"/>
    </row>
    <row r="550">
      <c r="G550" s="3"/>
      <c r="H550" s="4"/>
      <c r="P550" s="3"/>
    </row>
    <row r="551">
      <c r="G551" s="3"/>
      <c r="H551" s="4"/>
      <c r="P551" s="3"/>
    </row>
    <row r="552">
      <c r="G552" s="3"/>
      <c r="H552" s="4"/>
      <c r="P552" s="3"/>
    </row>
    <row r="553">
      <c r="G553" s="3"/>
      <c r="H553" s="4"/>
      <c r="P553" s="3"/>
    </row>
    <row r="554">
      <c r="G554" s="3"/>
      <c r="H554" s="4"/>
      <c r="P554" s="3"/>
    </row>
    <row r="555">
      <c r="G555" s="3"/>
      <c r="H555" s="4"/>
      <c r="P555" s="3"/>
    </row>
    <row r="556">
      <c r="G556" s="3"/>
      <c r="H556" s="4"/>
      <c r="P556" s="3"/>
    </row>
    <row r="557">
      <c r="G557" s="3"/>
      <c r="H557" s="4"/>
      <c r="P557" s="3"/>
    </row>
    <row r="558">
      <c r="G558" s="3"/>
      <c r="H558" s="4"/>
      <c r="P558" s="3"/>
    </row>
    <row r="559">
      <c r="G559" s="3"/>
      <c r="H559" s="4"/>
      <c r="P559" s="3"/>
    </row>
    <row r="560">
      <c r="G560" s="3"/>
      <c r="H560" s="4"/>
      <c r="P560" s="3"/>
    </row>
    <row r="561">
      <c r="G561" s="3"/>
      <c r="H561" s="4"/>
      <c r="P561" s="3"/>
    </row>
    <row r="562">
      <c r="G562" s="3"/>
      <c r="H562" s="4"/>
      <c r="P562" s="3"/>
    </row>
    <row r="563">
      <c r="G563" s="3"/>
      <c r="H563" s="4"/>
      <c r="P563" s="3"/>
    </row>
    <row r="564">
      <c r="G564" s="3"/>
      <c r="H564" s="4"/>
      <c r="P564" s="3"/>
    </row>
    <row r="565">
      <c r="G565" s="3"/>
      <c r="H565" s="4"/>
      <c r="P565" s="3"/>
    </row>
    <row r="566">
      <c r="G566" s="3"/>
      <c r="H566" s="4"/>
      <c r="P566" s="3"/>
    </row>
    <row r="567">
      <c r="G567" s="3"/>
      <c r="H567" s="4"/>
      <c r="P567" s="3"/>
    </row>
    <row r="568">
      <c r="G568" s="3"/>
      <c r="H568" s="4"/>
      <c r="P568" s="3"/>
    </row>
    <row r="569">
      <c r="G569" s="3"/>
      <c r="H569" s="4"/>
      <c r="P569" s="3"/>
    </row>
    <row r="570">
      <c r="G570" s="3"/>
      <c r="H570" s="4"/>
      <c r="P570" s="3"/>
    </row>
    <row r="571">
      <c r="G571" s="3"/>
      <c r="H571" s="4"/>
      <c r="P571" s="3"/>
    </row>
    <row r="572">
      <c r="G572" s="3"/>
      <c r="H572" s="4"/>
      <c r="P572" s="3"/>
    </row>
    <row r="573">
      <c r="G573" s="3"/>
      <c r="H573" s="4"/>
      <c r="P573" s="3"/>
    </row>
    <row r="574">
      <c r="G574" s="3"/>
      <c r="H574" s="4"/>
      <c r="P574" s="3"/>
    </row>
    <row r="575">
      <c r="G575" s="3"/>
      <c r="H575" s="4"/>
      <c r="P575" s="3"/>
    </row>
    <row r="576">
      <c r="G576" s="3"/>
      <c r="H576" s="4"/>
      <c r="P576" s="3"/>
    </row>
    <row r="577">
      <c r="G577" s="3"/>
      <c r="H577" s="4"/>
      <c r="P577" s="3"/>
    </row>
    <row r="578">
      <c r="G578" s="3"/>
      <c r="H578" s="4"/>
      <c r="P578" s="3"/>
    </row>
    <row r="579">
      <c r="G579" s="3"/>
      <c r="H579" s="4"/>
      <c r="P579" s="3"/>
    </row>
    <row r="580">
      <c r="G580" s="3"/>
      <c r="H580" s="4"/>
      <c r="P580" s="3"/>
    </row>
    <row r="581">
      <c r="G581" s="3"/>
      <c r="H581" s="4"/>
      <c r="P581" s="3"/>
    </row>
    <row r="582">
      <c r="G582" s="3"/>
      <c r="H582" s="4"/>
      <c r="P582" s="3"/>
    </row>
    <row r="583">
      <c r="G583" s="3"/>
      <c r="H583" s="4"/>
      <c r="P583" s="3"/>
    </row>
    <row r="584">
      <c r="G584" s="3"/>
      <c r="H584" s="4"/>
      <c r="P584" s="3"/>
    </row>
    <row r="585">
      <c r="G585" s="3"/>
      <c r="H585" s="4"/>
      <c r="P585" s="3"/>
    </row>
    <row r="586">
      <c r="G586" s="3"/>
      <c r="H586" s="4"/>
      <c r="P586" s="3"/>
    </row>
    <row r="587">
      <c r="G587" s="3"/>
      <c r="H587" s="4"/>
      <c r="P587" s="3"/>
    </row>
    <row r="588">
      <c r="G588" s="3"/>
      <c r="H588" s="4"/>
      <c r="P588" s="3"/>
    </row>
    <row r="589">
      <c r="G589" s="3"/>
      <c r="H589" s="4"/>
      <c r="P589" s="3"/>
    </row>
    <row r="590">
      <c r="G590" s="3"/>
      <c r="H590" s="4"/>
      <c r="P590" s="3"/>
    </row>
    <row r="591">
      <c r="G591" s="3"/>
      <c r="H591" s="4"/>
      <c r="P591" s="3"/>
    </row>
    <row r="592">
      <c r="G592" s="3"/>
      <c r="H592" s="4"/>
      <c r="P592" s="3"/>
    </row>
    <row r="593">
      <c r="G593" s="3"/>
      <c r="H593" s="4"/>
      <c r="P593" s="3"/>
    </row>
    <row r="594">
      <c r="G594" s="3"/>
      <c r="H594" s="4"/>
      <c r="P594" s="3"/>
    </row>
    <row r="595">
      <c r="G595" s="3"/>
      <c r="H595" s="4"/>
      <c r="P595" s="3"/>
    </row>
    <row r="596">
      <c r="G596" s="3"/>
      <c r="H596" s="4"/>
      <c r="P596" s="3"/>
    </row>
    <row r="597">
      <c r="G597" s="3"/>
      <c r="H597" s="4"/>
      <c r="P597" s="3"/>
    </row>
    <row r="598">
      <c r="G598" s="3"/>
      <c r="H598" s="4"/>
      <c r="P598" s="3"/>
    </row>
    <row r="599">
      <c r="G599" s="3"/>
      <c r="H599" s="4"/>
      <c r="P599" s="3"/>
    </row>
    <row r="600">
      <c r="G600" s="3"/>
      <c r="H600" s="4"/>
      <c r="P600" s="3"/>
    </row>
    <row r="601">
      <c r="G601" s="3"/>
      <c r="H601" s="4"/>
      <c r="P601" s="3"/>
    </row>
    <row r="602">
      <c r="G602" s="3"/>
      <c r="H602" s="4"/>
      <c r="P602" s="3"/>
    </row>
    <row r="603">
      <c r="G603" s="3"/>
      <c r="H603" s="4"/>
      <c r="P603" s="3"/>
    </row>
    <row r="604">
      <c r="G604" s="3"/>
      <c r="H604" s="4"/>
      <c r="P604" s="3"/>
    </row>
    <row r="605">
      <c r="G605" s="3"/>
      <c r="H605" s="4"/>
      <c r="P605" s="3"/>
    </row>
    <row r="606">
      <c r="G606" s="3"/>
      <c r="H606" s="4"/>
      <c r="P606" s="3"/>
    </row>
    <row r="607">
      <c r="G607" s="3"/>
      <c r="H607" s="4"/>
      <c r="P607" s="3"/>
    </row>
    <row r="608">
      <c r="G608" s="3"/>
      <c r="H608" s="4"/>
      <c r="P608" s="3"/>
    </row>
    <row r="609">
      <c r="G609" s="3"/>
      <c r="H609" s="4"/>
      <c r="P609" s="3"/>
    </row>
    <row r="610">
      <c r="G610" s="3"/>
      <c r="H610" s="4"/>
      <c r="P610" s="3"/>
    </row>
    <row r="611">
      <c r="G611" s="3"/>
      <c r="H611" s="4"/>
      <c r="P611" s="3"/>
    </row>
    <row r="612">
      <c r="G612" s="3"/>
      <c r="H612" s="4"/>
      <c r="P612" s="3"/>
    </row>
    <row r="613">
      <c r="G613" s="3"/>
      <c r="H613" s="4"/>
      <c r="P613" s="3"/>
    </row>
    <row r="614">
      <c r="G614" s="3"/>
      <c r="H614" s="4"/>
      <c r="P614" s="3"/>
    </row>
    <row r="615">
      <c r="G615" s="3"/>
      <c r="H615" s="4"/>
      <c r="P615" s="3"/>
    </row>
    <row r="616">
      <c r="G616" s="3"/>
      <c r="H616" s="4"/>
      <c r="P616" s="3"/>
    </row>
    <row r="617">
      <c r="G617" s="3"/>
      <c r="H617" s="4"/>
      <c r="P617" s="3"/>
    </row>
    <row r="618">
      <c r="G618" s="3"/>
      <c r="H618" s="4"/>
      <c r="P618" s="3"/>
    </row>
    <row r="619">
      <c r="G619" s="3"/>
      <c r="H619" s="4"/>
      <c r="P619" s="3"/>
    </row>
    <row r="620">
      <c r="G620" s="3"/>
      <c r="H620" s="4"/>
      <c r="P620" s="3"/>
    </row>
    <row r="621">
      <c r="G621" s="3"/>
      <c r="H621" s="4"/>
      <c r="P621" s="3"/>
    </row>
    <row r="622">
      <c r="G622" s="3"/>
      <c r="H622" s="4"/>
      <c r="P622" s="3"/>
    </row>
    <row r="623">
      <c r="G623" s="3"/>
      <c r="H623" s="4"/>
      <c r="P623" s="3"/>
    </row>
    <row r="624">
      <c r="G624" s="3"/>
      <c r="H624" s="4"/>
      <c r="P624" s="3"/>
    </row>
    <row r="625">
      <c r="G625" s="3"/>
      <c r="H625" s="4"/>
      <c r="P625" s="3"/>
    </row>
    <row r="626">
      <c r="G626" s="3"/>
      <c r="H626" s="4"/>
      <c r="P626" s="3"/>
    </row>
    <row r="627">
      <c r="G627" s="3"/>
      <c r="H627" s="4"/>
      <c r="P627" s="3"/>
    </row>
    <row r="628">
      <c r="G628" s="3"/>
      <c r="H628" s="4"/>
      <c r="P628" s="3"/>
    </row>
    <row r="629">
      <c r="G629" s="3"/>
      <c r="H629" s="4"/>
      <c r="P629" s="3"/>
    </row>
    <row r="630">
      <c r="G630" s="3"/>
      <c r="H630" s="4"/>
      <c r="P630" s="3"/>
    </row>
    <row r="631">
      <c r="G631" s="3"/>
      <c r="H631" s="4"/>
      <c r="P631" s="3"/>
    </row>
    <row r="632">
      <c r="G632" s="3"/>
      <c r="H632" s="4"/>
      <c r="P632" s="3"/>
    </row>
    <row r="633">
      <c r="G633" s="3"/>
      <c r="H633" s="4"/>
      <c r="P633" s="3"/>
    </row>
    <row r="634">
      <c r="G634" s="3"/>
      <c r="H634" s="4"/>
      <c r="P634" s="3"/>
    </row>
    <row r="635">
      <c r="G635" s="3"/>
      <c r="H635" s="4"/>
      <c r="P635" s="3"/>
    </row>
    <row r="636">
      <c r="G636" s="3"/>
      <c r="H636" s="4"/>
      <c r="P636" s="3"/>
    </row>
    <row r="637">
      <c r="G637" s="3"/>
      <c r="H637" s="4"/>
      <c r="P637" s="3"/>
    </row>
    <row r="638">
      <c r="G638" s="3"/>
      <c r="H638" s="4"/>
      <c r="P638" s="3"/>
    </row>
    <row r="639">
      <c r="G639" s="3"/>
      <c r="H639" s="4"/>
      <c r="P639" s="3"/>
    </row>
    <row r="640">
      <c r="G640" s="3"/>
      <c r="H640" s="4"/>
      <c r="P640" s="3"/>
    </row>
    <row r="641">
      <c r="G641" s="3"/>
      <c r="H641" s="4"/>
      <c r="P641" s="3"/>
    </row>
    <row r="642">
      <c r="G642" s="3"/>
      <c r="H642" s="4"/>
      <c r="P642" s="3"/>
    </row>
    <row r="643">
      <c r="G643" s="3"/>
      <c r="H643" s="4"/>
      <c r="P643" s="3"/>
    </row>
    <row r="644">
      <c r="G644" s="3"/>
      <c r="H644" s="4"/>
      <c r="P644" s="3"/>
    </row>
    <row r="645">
      <c r="G645" s="3"/>
      <c r="H645" s="4"/>
      <c r="P645" s="3"/>
    </row>
    <row r="646">
      <c r="G646" s="3"/>
      <c r="H646" s="4"/>
      <c r="P646" s="3"/>
    </row>
    <row r="647">
      <c r="G647" s="3"/>
      <c r="H647" s="4"/>
      <c r="P647" s="3"/>
    </row>
    <row r="648">
      <c r="G648" s="3"/>
      <c r="H648" s="4"/>
      <c r="P648" s="3"/>
    </row>
    <row r="649">
      <c r="G649" s="3"/>
      <c r="H649" s="4"/>
      <c r="P649" s="3"/>
    </row>
    <row r="650">
      <c r="G650" s="3"/>
      <c r="H650" s="4"/>
      <c r="P650" s="3"/>
    </row>
    <row r="651">
      <c r="G651" s="3"/>
      <c r="H651" s="4"/>
      <c r="P651" s="3"/>
    </row>
    <row r="652">
      <c r="G652" s="3"/>
      <c r="H652" s="4"/>
      <c r="P652" s="3"/>
    </row>
    <row r="653">
      <c r="G653" s="3"/>
      <c r="H653" s="4"/>
      <c r="P653" s="3"/>
    </row>
    <row r="654">
      <c r="G654" s="3"/>
      <c r="H654" s="4"/>
      <c r="P654" s="3"/>
    </row>
    <row r="655">
      <c r="G655" s="3"/>
      <c r="H655" s="4"/>
      <c r="P655" s="3"/>
    </row>
    <row r="656">
      <c r="G656" s="3"/>
      <c r="H656" s="4"/>
      <c r="P656" s="3"/>
    </row>
    <row r="657">
      <c r="G657" s="3"/>
      <c r="H657" s="4"/>
      <c r="P657" s="3"/>
    </row>
    <row r="658">
      <c r="G658" s="3"/>
      <c r="H658" s="4"/>
      <c r="P658" s="3"/>
    </row>
    <row r="659">
      <c r="G659" s="3"/>
      <c r="H659" s="4"/>
      <c r="P659" s="3"/>
    </row>
    <row r="660">
      <c r="G660" s="3"/>
      <c r="H660" s="4"/>
      <c r="P660" s="3"/>
    </row>
    <row r="661">
      <c r="G661" s="3"/>
      <c r="H661" s="4"/>
      <c r="P661" s="3"/>
    </row>
    <row r="662">
      <c r="G662" s="3"/>
      <c r="H662" s="4"/>
      <c r="P662" s="3"/>
    </row>
    <row r="663">
      <c r="G663" s="3"/>
      <c r="H663" s="4"/>
      <c r="P663" s="3"/>
    </row>
    <row r="664">
      <c r="G664" s="3"/>
      <c r="H664" s="4"/>
      <c r="P664" s="3"/>
    </row>
    <row r="665">
      <c r="G665" s="3"/>
      <c r="H665" s="4"/>
      <c r="P665" s="3"/>
    </row>
    <row r="666">
      <c r="G666" s="3"/>
      <c r="H666" s="4"/>
      <c r="P666" s="3"/>
    </row>
    <row r="667">
      <c r="G667" s="3"/>
      <c r="H667" s="4"/>
      <c r="P667" s="3"/>
    </row>
    <row r="668">
      <c r="G668" s="3"/>
      <c r="H668" s="4"/>
      <c r="P668" s="3"/>
    </row>
    <row r="669">
      <c r="G669" s="3"/>
      <c r="H669" s="4"/>
      <c r="P669" s="3"/>
    </row>
    <row r="670">
      <c r="G670" s="3"/>
      <c r="H670" s="4"/>
      <c r="P670" s="3"/>
    </row>
    <row r="671">
      <c r="G671" s="3"/>
      <c r="H671" s="4"/>
      <c r="P671" s="3"/>
    </row>
    <row r="672">
      <c r="G672" s="3"/>
      <c r="H672" s="4"/>
      <c r="P672" s="3"/>
    </row>
    <row r="673">
      <c r="G673" s="3"/>
      <c r="H673" s="4"/>
      <c r="P673" s="3"/>
    </row>
    <row r="674">
      <c r="G674" s="3"/>
      <c r="H674" s="4"/>
      <c r="P674" s="3"/>
    </row>
    <row r="675">
      <c r="G675" s="3"/>
      <c r="H675" s="4"/>
      <c r="P675" s="3"/>
    </row>
    <row r="676">
      <c r="G676" s="3"/>
      <c r="H676" s="4"/>
      <c r="P676" s="3"/>
    </row>
    <row r="677">
      <c r="G677" s="3"/>
      <c r="H677" s="4"/>
      <c r="P677" s="3"/>
    </row>
    <row r="678">
      <c r="G678" s="3"/>
      <c r="H678" s="4"/>
      <c r="P678" s="3"/>
    </row>
    <row r="679">
      <c r="G679" s="3"/>
      <c r="H679" s="4"/>
      <c r="P679" s="3"/>
    </row>
    <row r="680">
      <c r="G680" s="3"/>
      <c r="H680" s="4"/>
      <c r="P680" s="3"/>
    </row>
    <row r="681">
      <c r="G681" s="3"/>
      <c r="H681" s="4"/>
      <c r="P681" s="3"/>
    </row>
    <row r="682">
      <c r="G682" s="3"/>
      <c r="H682" s="4"/>
      <c r="P682" s="3"/>
    </row>
    <row r="683">
      <c r="G683" s="3"/>
      <c r="H683" s="4"/>
      <c r="P683" s="3"/>
    </row>
    <row r="684">
      <c r="G684" s="3"/>
      <c r="H684" s="4"/>
      <c r="P684" s="3"/>
    </row>
    <row r="685">
      <c r="G685" s="3"/>
      <c r="H685" s="4"/>
      <c r="P685" s="3"/>
    </row>
    <row r="686">
      <c r="G686" s="3"/>
      <c r="H686" s="4"/>
      <c r="P686" s="3"/>
    </row>
    <row r="687">
      <c r="G687" s="3"/>
      <c r="H687" s="4"/>
      <c r="P687" s="3"/>
    </row>
    <row r="688">
      <c r="G688" s="3"/>
      <c r="H688" s="4"/>
      <c r="P688" s="3"/>
    </row>
    <row r="689">
      <c r="G689" s="3"/>
      <c r="H689" s="4"/>
      <c r="P689" s="3"/>
    </row>
    <row r="690">
      <c r="G690" s="3"/>
      <c r="H690" s="4"/>
      <c r="P690" s="3"/>
    </row>
    <row r="691">
      <c r="G691" s="3"/>
      <c r="H691" s="4"/>
      <c r="P691" s="3"/>
    </row>
    <row r="692">
      <c r="G692" s="3"/>
      <c r="H692" s="4"/>
      <c r="P692" s="3"/>
    </row>
    <row r="693">
      <c r="G693" s="3"/>
      <c r="H693" s="4"/>
      <c r="P693" s="3"/>
    </row>
    <row r="694">
      <c r="G694" s="3"/>
      <c r="H694" s="4"/>
      <c r="P694" s="3"/>
    </row>
    <row r="695">
      <c r="G695" s="3"/>
      <c r="H695" s="4"/>
      <c r="P695" s="3"/>
    </row>
    <row r="696">
      <c r="G696" s="3"/>
      <c r="H696" s="4"/>
      <c r="P696" s="3"/>
    </row>
    <row r="697">
      <c r="G697" s="3"/>
      <c r="H697" s="4"/>
      <c r="P697" s="3"/>
    </row>
    <row r="698">
      <c r="G698" s="3"/>
      <c r="H698" s="4"/>
      <c r="P698" s="3"/>
    </row>
    <row r="699">
      <c r="G699" s="3"/>
      <c r="H699" s="4"/>
      <c r="P699" s="3"/>
    </row>
    <row r="700">
      <c r="G700" s="3"/>
      <c r="H700" s="4"/>
      <c r="P700" s="3"/>
    </row>
    <row r="701">
      <c r="G701" s="3"/>
      <c r="H701" s="4"/>
      <c r="P701" s="3"/>
    </row>
    <row r="702">
      <c r="G702" s="3"/>
      <c r="H702" s="4"/>
      <c r="P702" s="3"/>
    </row>
    <row r="703">
      <c r="G703" s="3"/>
      <c r="H703" s="4"/>
      <c r="P703" s="3"/>
    </row>
    <row r="704">
      <c r="G704" s="3"/>
      <c r="H704" s="4"/>
      <c r="P704" s="3"/>
    </row>
    <row r="705">
      <c r="G705" s="3"/>
      <c r="H705" s="4"/>
      <c r="P705" s="3"/>
    </row>
    <row r="706">
      <c r="G706" s="3"/>
      <c r="H706" s="4"/>
      <c r="P706" s="3"/>
    </row>
    <row r="707">
      <c r="G707" s="3"/>
      <c r="H707" s="4"/>
      <c r="P707" s="3"/>
    </row>
    <row r="708">
      <c r="G708" s="3"/>
      <c r="H708" s="4"/>
      <c r="P708" s="3"/>
    </row>
    <row r="709">
      <c r="G709" s="3"/>
      <c r="H709" s="4"/>
      <c r="P709" s="3"/>
    </row>
    <row r="710">
      <c r="G710" s="3"/>
      <c r="H710" s="4"/>
      <c r="P710" s="3"/>
    </row>
    <row r="711">
      <c r="G711" s="3"/>
      <c r="H711" s="4"/>
      <c r="P711" s="3"/>
    </row>
    <row r="712">
      <c r="G712" s="3"/>
      <c r="H712" s="4"/>
      <c r="P712" s="3"/>
    </row>
    <row r="713">
      <c r="G713" s="3"/>
      <c r="H713" s="4"/>
      <c r="P713" s="3"/>
    </row>
    <row r="714">
      <c r="G714" s="3"/>
      <c r="H714" s="4"/>
      <c r="P714" s="3"/>
    </row>
    <row r="715">
      <c r="G715" s="3"/>
      <c r="H715" s="4"/>
      <c r="P715" s="3"/>
    </row>
    <row r="716">
      <c r="G716" s="3"/>
      <c r="H716" s="4"/>
      <c r="P716" s="3"/>
    </row>
    <row r="717">
      <c r="G717" s="3"/>
      <c r="H717" s="4"/>
      <c r="P717" s="3"/>
    </row>
    <row r="718">
      <c r="G718" s="3"/>
      <c r="H718" s="4"/>
      <c r="P718" s="3"/>
    </row>
    <row r="719">
      <c r="G719" s="3"/>
      <c r="H719" s="4"/>
      <c r="P719" s="3"/>
    </row>
    <row r="720">
      <c r="G720" s="3"/>
      <c r="H720" s="4"/>
      <c r="P720" s="3"/>
    </row>
    <row r="721">
      <c r="G721" s="3"/>
      <c r="H721" s="4"/>
      <c r="P721" s="3"/>
    </row>
    <row r="722">
      <c r="G722" s="3"/>
      <c r="H722" s="4"/>
      <c r="P722" s="3"/>
    </row>
    <row r="723">
      <c r="G723" s="3"/>
      <c r="H723" s="4"/>
      <c r="P723" s="3"/>
    </row>
    <row r="724">
      <c r="G724" s="3"/>
      <c r="H724" s="4"/>
      <c r="P724" s="3"/>
    </row>
    <row r="725">
      <c r="G725" s="3"/>
      <c r="H725" s="4"/>
      <c r="P725" s="3"/>
    </row>
    <row r="726">
      <c r="G726" s="3"/>
      <c r="H726" s="4"/>
      <c r="P726" s="3"/>
    </row>
    <row r="727">
      <c r="G727" s="3"/>
      <c r="H727" s="4"/>
      <c r="P727" s="3"/>
    </row>
    <row r="728">
      <c r="G728" s="3"/>
      <c r="H728" s="4"/>
      <c r="P728" s="3"/>
    </row>
    <row r="729">
      <c r="G729" s="3"/>
      <c r="H729" s="4"/>
      <c r="P729" s="3"/>
    </row>
    <row r="730">
      <c r="G730" s="3"/>
      <c r="H730" s="4"/>
      <c r="P730" s="3"/>
    </row>
    <row r="731">
      <c r="G731" s="3"/>
      <c r="H731" s="4"/>
      <c r="P731" s="3"/>
    </row>
    <row r="732">
      <c r="G732" s="3"/>
      <c r="H732" s="4"/>
      <c r="P732" s="3"/>
    </row>
    <row r="733">
      <c r="G733" s="3"/>
      <c r="H733" s="4"/>
      <c r="P733" s="3"/>
    </row>
    <row r="734">
      <c r="G734" s="3"/>
      <c r="H734" s="4"/>
      <c r="P734" s="3"/>
    </row>
    <row r="735">
      <c r="G735" s="3"/>
      <c r="H735" s="4"/>
      <c r="P735" s="3"/>
    </row>
    <row r="736">
      <c r="G736" s="3"/>
      <c r="H736" s="4"/>
      <c r="P736" s="3"/>
    </row>
    <row r="737">
      <c r="G737" s="3"/>
      <c r="H737" s="4"/>
      <c r="P737" s="3"/>
    </row>
    <row r="738">
      <c r="G738" s="3"/>
      <c r="H738" s="4"/>
      <c r="P738" s="3"/>
    </row>
    <row r="739">
      <c r="G739" s="3"/>
      <c r="H739" s="4"/>
      <c r="P739" s="3"/>
    </row>
    <row r="740">
      <c r="G740" s="3"/>
      <c r="H740" s="4"/>
      <c r="P740" s="3"/>
    </row>
    <row r="741">
      <c r="G741" s="3"/>
      <c r="H741" s="4"/>
      <c r="P741" s="3"/>
    </row>
    <row r="742">
      <c r="G742" s="3"/>
      <c r="H742" s="4"/>
      <c r="P742" s="3"/>
    </row>
    <row r="743">
      <c r="G743" s="3"/>
      <c r="H743" s="4"/>
      <c r="P743" s="3"/>
    </row>
    <row r="744">
      <c r="G744" s="3"/>
      <c r="H744" s="4"/>
      <c r="P744" s="3"/>
    </row>
    <row r="745">
      <c r="G745" s="3"/>
      <c r="H745" s="4"/>
      <c r="P745" s="3"/>
    </row>
    <row r="746">
      <c r="G746" s="3"/>
      <c r="H746" s="4"/>
      <c r="P746" s="3"/>
    </row>
    <row r="747">
      <c r="G747" s="3"/>
      <c r="H747" s="4"/>
      <c r="P747" s="3"/>
    </row>
    <row r="748">
      <c r="G748" s="3"/>
      <c r="H748" s="4"/>
      <c r="P748" s="3"/>
    </row>
    <row r="749">
      <c r="G749" s="3"/>
      <c r="H749" s="4"/>
      <c r="P749" s="3"/>
    </row>
    <row r="750">
      <c r="G750" s="3"/>
      <c r="H750" s="4"/>
      <c r="P750" s="3"/>
    </row>
    <row r="751">
      <c r="G751" s="3"/>
      <c r="H751" s="4"/>
      <c r="P751" s="3"/>
    </row>
    <row r="752">
      <c r="G752" s="3"/>
      <c r="H752" s="4"/>
      <c r="P752" s="3"/>
    </row>
    <row r="753">
      <c r="G753" s="3"/>
      <c r="H753" s="4"/>
      <c r="P753" s="3"/>
    </row>
    <row r="754">
      <c r="G754" s="3"/>
      <c r="H754" s="4"/>
      <c r="P754" s="3"/>
    </row>
    <row r="755">
      <c r="G755" s="3"/>
      <c r="H755" s="4"/>
      <c r="P755" s="3"/>
    </row>
    <row r="756">
      <c r="G756" s="3"/>
      <c r="H756" s="4"/>
      <c r="P756" s="3"/>
    </row>
    <row r="757">
      <c r="G757" s="3"/>
      <c r="H757" s="4"/>
      <c r="P757" s="3"/>
    </row>
    <row r="758">
      <c r="G758" s="3"/>
      <c r="H758" s="4"/>
      <c r="P758" s="3"/>
    </row>
    <row r="759">
      <c r="G759" s="3"/>
      <c r="H759" s="4"/>
      <c r="P759" s="3"/>
    </row>
    <row r="760">
      <c r="G760" s="3"/>
      <c r="H760" s="4"/>
      <c r="P760" s="3"/>
    </row>
    <row r="761">
      <c r="G761" s="3"/>
      <c r="H761" s="4"/>
      <c r="P761" s="3"/>
    </row>
    <row r="762">
      <c r="G762" s="3"/>
      <c r="H762" s="4"/>
      <c r="P762" s="3"/>
    </row>
    <row r="763">
      <c r="G763" s="3"/>
      <c r="H763" s="4"/>
      <c r="P763" s="3"/>
    </row>
    <row r="764">
      <c r="G764" s="3"/>
      <c r="H764" s="4"/>
      <c r="P764" s="3"/>
    </row>
    <row r="765">
      <c r="G765" s="3"/>
      <c r="H765" s="4"/>
      <c r="P765" s="3"/>
    </row>
    <row r="766">
      <c r="G766" s="3"/>
      <c r="H766" s="4"/>
      <c r="P766" s="3"/>
    </row>
    <row r="767">
      <c r="G767" s="3"/>
      <c r="H767" s="4"/>
      <c r="P767" s="3"/>
    </row>
    <row r="768">
      <c r="G768" s="3"/>
      <c r="H768" s="4"/>
      <c r="P768" s="3"/>
    </row>
    <row r="769">
      <c r="G769" s="3"/>
      <c r="H769" s="4"/>
      <c r="P769" s="3"/>
    </row>
    <row r="770">
      <c r="G770" s="3"/>
      <c r="H770" s="4"/>
      <c r="P770" s="3"/>
    </row>
    <row r="771">
      <c r="G771" s="3"/>
      <c r="H771" s="4"/>
      <c r="P771" s="3"/>
    </row>
    <row r="772">
      <c r="G772" s="3"/>
      <c r="H772" s="4"/>
      <c r="P772" s="3"/>
    </row>
    <row r="773">
      <c r="G773" s="3"/>
      <c r="H773" s="4"/>
      <c r="P773" s="3"/>
    </row>
    <row r="774">
      <c r="G774" s="3"/>
      <c r="H774" s="4"/>
      <c r="P774" s="3"/>
    </row>
    <row r="775">
      <c r="G775" s="3"/>
      <c r="H775" s="4"/>
      <c r="P775" s="3"/>
    </row>
    <row r="776">
      <c r="G776" s="3"/>
      <c r="H776" s="4"/>
      <c r="P776" s="3"/>
    </row>
    <row r="777">
      <c r="G777" s="3"/>
      <c r="H777" s="4"/>
      <c r="P777" s="3"/>
    </row>
    <row r="778">
      <c r="G778" s="3"/>
      <c r="H778" s="4"/>
      <c r="P778" s="3"/>
    </row>
    <row r="779">
      <c r="G779" s="3"/>
      <c r="H779" s="4"/>
      <c r="P779" s="3"/>
    </row>
    <row r="780">
      <c r="G780" s="3"/>
      <c r="H780" s="4"/>
      <c r="P780" s="3"/>
    </row>
    <row r="781">
      <c r="G781" s="3"/>
      <c r="H781" s="4"/>
      <c r="P781" s="3"/>
    </row>
    <row r="782">
      <c r="G782" s="3"/>
      <c r="H782" s="4"/>
      <c r="P782" s="3"/>
    </row>
    <row r="783">
      <c r="G783" s="3"/>
      <c r="H783" s="4"/>
      <c r="P783" s="3"/>
    </row>
    <row r="784">
      <c r="G784" s="3"/>
      <c r="H784" s="4"/>
      <c r="P784" s="3"/>
    </row>
    <row r="785">
      <c r="G785" s="3"/>
      <c r="H785" s="4"/>
      <c r="P785" s="3"/>
    </row>
    <row r="786">
      <c r="G786" s="3"/>
      <c r="H786" s="4"/>
      <c r="P786" s="3"/>
    </row>
    <row r="787">
      <c r="G787" s="3"/>
      <c r="H787" s="4"/>
      <c r="P787" s="3"/>
    </row>
    <row r="788">
      <c r="G788" s="3"/>
      <c r="H788" s="4"/>
      <c r="P788" s="3"/>
    </row>
    <row r="789">
      <c r="G789" s="3"/>
      <c r="H789" s="4"/>
      <c r="P789" s="3"/>
    </row>
    <row r="790">
      <c r="G790" s="3"/>
      <c r="H790" s="4"/>
      <c r="P790" s="3"/>
    </row>
    <row r="791">
      <c r="G791" s="3"/>
      <c r="H791" s="4"/>
      <c r="P791" s="3"/>
    </row>
    <row r="792">
      <c r="G792" s="3"/>
      <c r="H792" s="4"/>
      <c r="P792" s="3"/>
    </row>
    <row r="793">
      <c r="G793" s="3"/>
      <c r="H793" s="4"/>
      <c r="P793" s="3"/>
    </row>
    <row r="794">
      <c r="G794" s="3"/>
      <c r="H794" s="4"/>
      <c r="P794" s="3"/>
    </row>
    <row r="795">
      <c r="G795" s="3"/>
      <c r="H795" s="4"/>
      <c r="P795" s="3"/>
    </row>
    <row r="796">
      <c r="G796" s="3"/>
      <c r="H796" s="4"/>
      <c r="P796" s="3"/>
    </row>
    <row r="797">
      <c r="G797" s="3"/>
      <c r="H797" s="4"/>
      <c r="P797" s="3"/>
    </row>
    <row r="798">
      <c r="G798" s="3"/>
      <c r="H798" s="4"/>
      <c r="P798" s="3"/>
    </row>
    <row r="799">
      <c r="G799" s="3"/>
      <c r="H799" s="4"/>
      <c r="P799" s="3"/>
    </row>
    <row r="800">
      <c r="G800" s="3"/>
      <c r="H800" s="4"/>
      <c r="P800" s="3"/>
    </row>
    <row r="801">
      <c r="G801" s="3"/>
      <c r="H801" s="4"/>
      <c r="P801" s="3"/>
    </row>
    <row r="802">
      <c r="G802" s="3"/>
      <c r="H802" s="4"/>
      <c r="P802" s="3"/>
    </row>
    <row r="803">
      <c r="G803" s="3"/>
      <c r="H803" s="4"/>
      <c r="P803" s="3"/>
    </row>
    <row r="804">
      <c r="G804" s="3"/>
      <c r="H804" s="4"/>
      <c r="P804" s="3"/>
    </row>
    <row r="805">
      <c r="G805" s="3"/>
      <c r="H805" s="4"/>
      <c r="P805" s="3"/>
    </row>
    <row r="806">
      <c r="G806" s="3"/>
      <c r="H806" s="4"/>
      <c r="P806" s="3"/>
    </row>
    <row r="807">
      <c r="G807" s="3"/>
      <c r="H807" s="4"/>
      <c r="P807" s="3"/>
    </row>
    <row r="808">
      <c r="G808" s="3"/>
      <c r="H808" s="4"/>
      <c r="P808" s="3"/>
    </row>
    <row r="809">
      <c r="G809" s="3"/>
      <c r="H809" s="4"/>
      <c r="P809" s="3"/>
    </row>
    <row r="810">
      <c r="G810" s="3"/>
      <c r="H810" s="4"/>
      <c r="P810" s="3"/>
    </row>
    <row r="811">
      <c r="G811" s="3"/>
      <c r="H811" s="4"/>
      <c r="P811" s="3"/>
    </row>
    <row r="812">
      <c r="G812" s="3"/>
      <c r="H812" s="4"/>
      <c r="P812" s="3"/>
    </row>
    <row r="813">
      <c r="G813" s="3"/>
      <c r="H813" s="4"/>
      <c r="P813" s="3"/>
    </row>
    <row r="814">
      <c r="G814" s="3"/>
      <c r="H814" s="4"/>
      <c r="P814" s="3"/>
    </row>
    <row r="815">
      <c r="G815" s="3"/>
      <c r="H815" s="4"/>
      <c r="P815" s="3"/>
    </row>
    <row r="816">
      <c r="G816" s="3"/>
      <c r="H816" s="4"/>
      <c r="P816" s="3"/>
    </row>
    <row r="817">
      <c r="G817" s="3"/>
      <c r="H817" s="4"/>
      <c r="P817" s="3"/>
    </row>
    <row r="818">
      <c r="G818" s="3"/>
      <c r="H818" s="4"/>
      <c r="P818" s="3"/>
    </row>
    <row r="819">
      <c r="G819" s="3"/>
      <c r="H819" s="4"/>
      <c r="P819" s="3"/>
    </row>
    <row r="820">
      <c r="G820" s="3"/>
      <c r="H820" s="4"/>
      <c r="P820" s="3"/>
    </row>
    <row r="821">
      <c r="G821" s="3"/>
      <c r="H821" s="4"/>
      <c r="P821" s="3"/>
    </row>
    <row r="822">
      <c r="G822" s="3"/>
      <c r="H822" s="4"/>
      <c r="P822" s="3"/>
    </row>
    <row r="823">
      <c r="G823" s="3"/>
      <c r="H823" s="4"/>
      <c r="P823" s="3"/>
    </row>
    <row r="824">
      <c r="G824" s="3"/>
      <c r="H824" s="4"/>
      <c r="P824" s="3"/>
    </row>
    <row r="825">
      <c r="G825" s="3"/>
      <c r="H825" s="4"/>
      <c r="P825" s="3"/>
    </row>
    <row r="826">
      <c r="G826" s="3"/>
      <c r="H826" s="4"/>
      <c r="P826" s="3"/>
    </row>
    <row r="827">
      <c r="G827" s="3"/>
      <c r="H827" s="4"/>
      <c r="P827" s="3"/>
    </row>
    <row r="828">
      <c r="G828" s="3"/>
      <c r="H828" s="4"/>
      <c r="P828" s="3"/>
    </row>
    <row r="829">
      <c r="G829" s="3"/>
      <c r="H829" s="4"/>
      <c r="P829" s="3"/>
    </row>
    <row r="830">
      <c r="G830" s="3"/>
      <c r="H830" s="4"/>
      <c r="P830" s="3"/>
    </row>
    <row r="831">
      <c r="G831" s="3"/>
      <c r="H831" s="4"/>
      <c r="P831" s="3"/>
    </row>
    <row r="832">
      <c r="G832" s="3"/>
      <c r="H832" s="4"/>
      <c r="P832" s="3"/>
    </row>
    <row r="833">
      <c r="G833" s="3"/>
      <c r="H833" s="4"/>
      <c r="P833" s="3"/>
    </row>
    <row r="834">
      <c r="G834" s="3"/>
      <c r="H834" s="4"/>
      <c r="P834" s="3"/>
    </row>
    <row r="835">
      <c r="G835" s="3"/>
      <c r="H835" s="4"/>
      <c r="P835" s="3"/>
    </row>
    <row r="836">
      <c r="G836" s="3"/>
      <c r="H836" s="4"/>
      <c r="P836" s="3"/>
    </row>
    <row r="837">
      <c r="G837" s="3"/>
      <c r="H837" s="4"/>
      <c r="P837" s="3"/>
    </row>
    <row r="838">
      <c r="G838" s="3"/>
      <c r="H838" s="4"/>
      <c r="P838" s="3"/>
    </row>
    <row r="839">
      <c r="G839" s="3"/>
      <c r="H839" s="4"/>
      <c r="P839" s="3"/>
    </row>
    <row r="840">
      <c r="G840" s="3"/>
      <c r="H840" s="4"/>
      <c r="P840" s="3"/>
    </row>
    <row r="841">
      <c r="G841" s="3"/>
      <c r="H841" s="4"/>
      <c r="P841" s="3"/>
    </row>
    <row r="842">
      <c r="G842" s="3"/>
      <c r="H842" s="4"/>
      <c r="P842" s="3"/>
    </row>
    <row r="843">
      <c r="G843" s="3"/>
      <c r="H843" s="4"/>
      <c r="P843" s="3"/>
    </row>
    <row r="844">
      <c r="G844" s="3"/>
      <c r="H844" s="4"/>
      <c r="P844" s="3"/>
    </row>
    <row r="845">
      <c r="G845" s="3"/>
      <c r="H845" s="4"/>
      <c r="P845" s="3"/>
    </row>
    <row r="846">
      <c r="G846" s="3"/>
      <c r="H846" s="4"/>
      <c r="P846" s="3"/>
    </row>
    <row r="847">
      <c r="G847" s="3"/>
      <c r="H847" s="4"/>
      <c r="P847" s="3"/>
    </row>
    <row r="848">
      <c r="G848" s="3"/>
      <c r="H848" s="4"/>
      <c r="P848" s="3"/>
    </row>
    <row r="849">
      <c r="G849" s="3"/>
      <c r="H849" s="4"/>
      <c r="P849" s="3"/>
    </row>
    <row r="850">
      <c r="G850" s="3"/>
      <c r="H850" s="4"/>
      <c r="P850" s="3"/>
    </row>
    <row r="851">
      <c r="G851" s="3"/>
      <c r="H851" s="4"/>
      <c r="P851" s="3"/>
    </row>
    <row r="852">
      <c r="G852" s="3"/>
      <c r="H852" s="4"/>
      <c r="P852" s="3"/>
    </row>
    <row r="853">
      <c r="G853" s="3"/>
      <c r="H853" s="4"/>
      <c r="P853" s="3"/>
    </row>
    <row r="854">
      <c r="G854" s="3"/>
      <c r="H854" s="4"/>
      <c r="P854" s="3"/>
    </row>
    <row r="855">
      <c r="G855" s="3"/>
      <c r="H855" s="4"/>
      <c r="P855" s="3"/>
    </row>
    <row r="856">
      <c r="G856" s="3"/>
      <c r="H856" s="4"/>
      <c r="P856" s="3"/>
    </row>
    <row r="857">
      <c r="G857" s="3"/>
      <c r="H857" s="4"/>
      <c r="P857" s="3"/>
    </row>
    <row r="858">
      <c r="G858" s="3"/>
      <c r="H858" s="4"/>
      <c r="P858" s="3"/>
    </row>
    <row r="859">
      <c r="G859" s="3"/>
      <c r="H859" s="4"/>
      <c r="P859" s="3"/>
    </row>
    <row r="860">
      <c r="G860" s="3"/>
      <c r="H860" s="4"/>
      <c r="P860" s="3"/>
    </row>
    <row r="861">
      <c r="G861" s="3"/>
      <c r="H861" s="4"/>
      <c r="P861" s="3"/>
    </row>
    <row r="862">
      <c r="G862" s="3"/>
      <c r="H862" s="4"/>
      <c r="P862" s="3"/>
    </row>
    <row r="863">
      <c r="G863" s="3"/>
      <c r="H863" s="4"/>
      <c r="P863" s="3"/>
    </row>
    <row r="864">
      <c r="G864" s="3"/>
      <c r="H864" s="4"/>
      <c r="P864" s="3"/>
    </row>
    <row r="865">
      <c r="G865" s="3"/>
      <c r="H865" s="4"/>
      <c r="P865" s="3"/>
    </row>
    <row r="866">
      <c r="G866" s="3"/>
      <c r="H866" s="4"/>
      <c r="P866" s="3"/>
    </row>
    <row r="867">
      <c r="G867" s="3"/>
      <c r="H867" s="4"/>
      <c r="P867" s="3"/>
    </row>
    <row r="868">
      <c r="G868" s="3"/>
      <c r="H868" s="4"/>
      <c r="P868" s="3"/>
    </row>
    <row r="869">
      <c r="G869" s="3"/>
      <c r="H869" s="4"/>
      <c r="P869" s="3"/>
    </row>
    <row r="870">
      <c r="G870" s="3"/>
      <c r="H870" s="4"/>
      <c r="P870" s="3"/>
    </row>
    <row r="871">
      <c r="G871" s="3"/>
      <c r="H871" s="4"/>
      <c r="P871" s="3"/>
    </row>
    <row r="872">
      <c r="G872" s="3"/>
      <c r="H872" s="4"/>
      <c r="P872" s="3"/>
    </row>
    <row r="873">
      <c r="G873" s="3"/>
      <c r="H873" s="4"/>
      <c r="P873" s="3"/>
    </row>
    <row r="874">
      <c r="G874" s="3"/>
      <c r="H874" s="4"/>
      <c r="P874" s="3"/>
    </row>
    <row r="875">
      <c r="G875" s="3"/>
      <c r="H875" s="4"/>
      <c r="P875" s="3"/>
    </row>
    <row r="876">
      <c r="G876" s="3"/>
      <c r="H876" s="4"/>
      <c r="P876" s="3"/>
    </row>
    <row r="877">
      <c r="G877" s="3"/>
      <c r="H877" s="4"/>
      <c r="P877" s="3"/>
    </row>
    <row r="878">
      <c r="G878" s="3"/>
      <c r="H878" s="4"/>
      <c r="P878" s="3"/>
    </row>
    <row r="879">
      <c r="G879" s="3"/>
      <c r="H879" s="4"/>
      <c r="P879" s="3"/>
    </row>
    <row r="880">
      <c r="G880" s="3"/>
      <c r="H880" s="4"/>
      <c r="P880" s="3"/>
    </row>
    <row r="881">
      <c r="G881" s="3"/>
      <c r="H881" s="4"/>
      <c r="P881" s="3"/>
    </row>
    <row r="882">
      <c r="G882" s="3"/>
      <c r="H882" s="4"/>
      <c r="P882" s="3"/>
    </row>
    <row r="883">
      <c r="G883" s="3"/>
      <c r="H883" s="4"/>
      <c r="P883" s="3"/>
    </row>
    <row r="884">
      <c r="G884" s="3"/>
      <c r="H884" s="4"/>
      <c r="P884" s="3"/>
    </row>
    <row r="885">
      <c r="G885" s="3"/>
      <c r="H885" s="4"/>
      <c r="P885" s="3"/>
    </row>
    <row r="886">
      <c r="G886" s="3"/>
      <c r="H886" s="4"/>
      <c r="P886" s="3"/>
    </row>
    <row r="887">
      <c r="G887" s="3"/>
      <c r="H887" s="4"/>
      <c r="P887" s="3"/>
    </row>
    <row r="888">
      <c r="G888" s="3"/>
      <c r="H888" s="4"/>
      <c r="P888" s="3"/>
    </row>
    <row r="889">
      <c r="G889" s="3"/>
      <c r="H889" s="4"/>
      <c r="P889" s="3"/>
    </row>
    <row r="890">
      <c r="G890" s="3"/>
      <c r="H890" s="4"/>
      <c r="P890" s="3"/>
    </row>
    <row r="891">
      <c r="G891" s="3"/>
      <c r="H891" s="4"/>
      <c r="P891" s="3"/>
    </row>
    <row r="892">
      <c r="G892" s="3"/>
      <c r="H892" s="4"/>
      <c r="P892" s="3"/>
    </row>
    <row r="893">
      <c r="G893" s="3"/>
      <c r="H893" s="4"/>
      <c r="P893" s="3"/>
    </row>
    <row r="894">
      <c r="G894" s="3"/>
      <c r="H894" s="4"/>
      <c r="P894" s="3"/>
    </row>
    <row r="895">
      <c r="G895" s="3"/>
      <c r="H895" s="4"/>
      <c r="P895" s="3"/>
    </row>
    <row r="896">
      <c r="G896" s="3"/>
      <c r="H896" s="4"/>
      <c r="P896" s="3"/>
    </row>
    <row r="897">
      <c r="G897" s="3"/>
      <c r="H897" s="4"/>
      <c r="P897" s="3"/>
    </row>
    <row r="898">
      <c r="G898" s="3"/>
      <c r="H898" s="4"/>
      <c r="P898" s="3"/>
    </row>
    <row r="899">
      <c r="G899" s="3"/>
      <c r="H899" s="4"/>
      <c r="P899" s="3"/>
    </row>
    <row r="900">
      <c r="G900" s="3"/>
      <c r="H900" s="4"/>
      <c r="P900" s="3"/>
    </row>
    <row r="901">
      <c r="G901" s="3"/>
      <c r="H901" s="4"/>
      <c r="P901" s="3"/>
    </row>
    <row r="902">
      <c r="G902" s="3"/>
      <c r="H902" s="4"/>
      <c r="P902" s="3"/>
    </row>
    <row r="903">
      <c r="G903" s="3"/>
      <c r="H903" s="4"/>
      <c r="P903" s="3"/>
    </row>
    <row r="904">
      <c r="G904" s="3"/>
      <c r="H904" s="4"/>
      <c r="P904" s="3"/>
    </row>
    <row r="905">
      <c r="G905" s="3"/>
      <c r="H905" s="4"/>
      <c r="P905" s="3"/>
    </row>
    <row r="906">
      <c r="G906" s="3"/>
      <c r="H906" s="4"/>
      <c r="P906" s="3"/>
    </row>
    <row r="907">
      <c r="G907" s="3"/>
      <c r="H907" s="4"/>
      <c r="P907" s="3"/>
    </row>
    <row r="908">
      <c r="G908" s="3"/>
      <c r="H908" s="4"/>
      <c r="P908" s="3"/>
    </row>
    <row r="909">
      <c r="G909" s="3"/>
      <c r="H909" s="4"/>
      <c r="P909" s="3"/>
    </row>
    <row r="910">
      <c r="G910" s="3"/>
      <c r="H910" s="4"/>
      <c r="P910" s="3"/>
    </row>
    <row r="911">
      <c r="G911" s="3"/>
      <c r="H911" s="4"/>
      <c r="P911" s="3"/>
    </row>
    <row r="912">
      <c r="G912" s="3"/>
      <c r="H912" s="4"/>
      <c r="P912" s="3"/>
    </row>
    <row r="913">
      <c r="G913" s="3"/>
      <c r="H913" s="4"/>
      <c r="P913" s="3"/>
    </row>
    <row r="914">
      <c r="G914" s="3"/>
      <c r="H914" s="4"/>
      <c r="P914" s="3"/>
    </row>
    <row r="915">
      <c r="G915" s="3"/>
      <c r="H915" s="4"/>
      <c r="P915" s="3"/>
    </row>
    <row r="916">
      <c r="G916" s="3"/>
      <c r="H916" s="4"/>
      <c r="P916" s="3"/>
    </row>
    <row r="917">
      <c r="G917" s="3"/>
      <c r="H917" s="4"/>
      <c r="P917" s="3"/>
    </row>
    <row r="918">
      <c r="G918" s="3"/>
      <c r="H918" s="4"/>
      <c r="P918" s="3"/>
    </row>
    <row r="919">
      <c r="G919" s="3"/>
      <c r="H919" s="4"/>
      <c r="P919" s="3"/>
    </row>
    <row r="920">
      <c r="G920" s="3"/>
      <c r="H920" s="4"/>
      <c r="P920" s="3"/>
    </row>
    <row r="921">
      <c r="G921" s="3"/>
      <c r="H921" s="4"/>
      <c r="P921" s="3"/>
    </row>
    <row r="922">
      <c r="G922" s="3"/>
      <c r="H922" s="4"/>
      <c r="P922" s="3"/>
    </row>
    <row r="923">
      <c r="G923" s="3"/>
      <c r="H923" s="4"/>
      <c r="P923" s="3"/>
    </row>
    <row r="924">
      <c r="G924" s="3"/>
      <c r="H924" s="4"/>
      <c r="P924" s="3"/>
    </row>
    <row r="925">
      <c r="G925" s="3"/>
      <c r="H925" s="4"/>
      <c r="P925" s="3"/>
    </row>
    <row r="926">
      <c r="G926" s="3"/>
      <c r="H926" s="4"/>
      <c r="P926" s="3"/>
    </row>
    <row r="927">
      <c r="G927" s="3"/>
      <c r="H927" s="4"/>
      <c r="P927" s="3"/>
    </row>
    <row r="928">
      <c r="G928" s="3"/>
      <c r="H928" s="4"/>
      <c r="P928" s="3"/>
    </row>
    <row r="929">
      <c r="G929" s="3"/>
      <c r="H929" s="4"/>
      <c r="P929" s="3"/>
    </row>
    <row r="930">
      <c r="G930" s="3"/>
      <c r="H930" s="4"/>
      <c r="P930" s="3"/>
    </row>
    <row r="931">
      <c r="G931" s="3"/>
      <c r="H931" s="4"/>
      <c r="P931" s="3"/>
    </row>
    <row r="932">
      <c r="G932" s="3"/>
      <c r="H932" s="4"/>
      <c r="P932" s="3"/>
    </row>
    <row r="933">
      <c r="G933" s="3"/>
      <c r="H933" s="4"/>
      <c r="P933" s="3"/>
    </row>
    <row r="934">
      <c r="G934" s="3"/>
      <c r="H934" s="4"/>
      <c r="P934" s="3"/>
    </row>
    <row r="935">
      <c r="G935" s="3"/>
      <c r="H935" s="4"/>
      <c r="P935" s="3"/>
    </row>
    <row r="936">
      <c r="G936" s="3"/>
      <c r="H936" s="4"/>
      <c r="P936" s="3"/>
    </row>
    <row r="937">
      <c r="G937" s="3"/>
      <c r="H937" s="4"/>
      <c r="P937" s="3"/>
    </row>
    <row r="938">
      <c r="G938" s="3"/>
      <c r="H938" s="4"/>
      <c r="P938" s="3"/>
    </row>
    <row r="939">
      <c r="G939" s="3"/>
      <c r="H939" s="4"/>
      <c r="P939" s="3"/>
    </row>
    <row r="940">
      <c r="G940" s="3"/>
      <c r="H940" s="4"/>
      <c r="P940" s="3"/>
    </row>
    <row r="941">
      <c r="G941" s="3"/>
      <c r="H941" s="4"/>
      <c r="P941" s="3"/>
    </row>
    <row r="942">
      <c r="G942" s="3"/>
      <c r="H942" s="4"/>
      <c r="P942" s="3"/>
    </row>
    <row r="943">
      <c r="G943" s="3"/>
      <c r="H943" s="4"/>
      <c r="P943" s="3"/>
    </row>
    <row r="944">
      <c r="G944" s="3"/>
      <c r="H944" s="4"/>
      <c r="P944" s="3"/>
    </row>
    <row r="945">
      <c r="G945" s="3"/>
      <c r="H945" s="4"/>
      <c r="P945" s="3"/>
    </row>
    <row r="946">
      <c r="G946" s="3"/>
      <c r="H946" s="4"/>
      <c r="P946" s="3"/>
    </row>
    <row r="947">
      <c r="G947" s="3"/>
      <c r="H947" s="4"/>
      <c r="P947" s="3"/>
    </row>
    <row r="948">
      <c r="G948" s="3"/>
      <c r="H948" s="4"/>
      <c r="P948" s="3"/>
    </row>
    <row r="949">
      <c r="G949" s="3"/>
      <c r="H949" s="4"/>
      <c r="P949" s="3"/>
    </row>
    <row r="950">
      <c r="G950" s="3"/>
      <c r="H950" s="4"/>
      <c r="P950" s="3"/>
    </row>
    <row r="951">
      <c r="G951" s="3"/>
      <c r="H951" s="4"/>
      <c r="P951" s="3"/>
    </row>
    <row r="952">
      <c r="G952" s="3"/>
      <c r="H952" s="4"/>
      <c r="P952" s="3"/>
    </row>
    <row r="953">
      <c r="G953" s="3"/>
      <c r="H953" s="4"/>
      <c r="P953" s="3"/>
    </row>
    <row r="954">
      <c r="G954" s="3"/>
      <c r="H954" s="4"/>
      <c r="P954" s="3"/>
    </row>
    <row r="955">
      <c r="G955" s="3"/>
      <c r="H955" s="4"/>
      <c r="P955" s="3"/>
    </row>
    <row r="956">
      <c r="G956" s="3"/>
      <c r="H956" s="4"/>
      <c r="P956" s="3"/>
    </row>
    <row r="957">
      <c r="G957" s="3"/>
      <c r="H957" s="4"/>
      <c r="P957" s="3"/>
    </row>
    <row r="958">
      <c r="G958" s="3"/>
      <c r="H958" s="4"/>
      <c r="P958" s="3"/>
    </row>
    <row r="959">
      <c r="G959" s="3"/>
      <c r="H959" s="4"/>
      <c r="P959" s="3"/>
    </row>
    <row r="960">
      <c r="G960" s="3"/>
      <c r="H960" s="4"/>
      <c r="P960" s="3"/>
    </row>
    <row r="961">
      <c r="G961" s="3"/>
      <c r="H961" s="4"/>
      <c r="P961" s="3"/>
    </row>
    <row r="962">
      <c r="G962" s="3"/>
      <c r="H962" s="4"/>
      <c r="P962" s="3"/>
    </row>
    <row r="963">
      <c r="G963" s="3"/>
      <c r="H963" s="4"/>
      <c r="P963" s="3"/>
    </row>
    <row r="964">
      <c r="G964" s="3"/>
      <c r="H964" s="4"/>
      <c r="P964" s="3"/>
    </row>
    <row r="965">
      <c r="G965" s="3"/>
      <c r="H965" s="4"/>
      <c r="P965" s="3"/>
    </row>
    <row r="966">
      <c r="G966" s="3"/>
      <c r="H966" s="4"/>
      <c r="P966" s="3"/>
    </row>
    <row r="967">
      <c r="G967" s="3"/>
      <c r="H967" s="4"/>
      <c r="P967" s="3"/>
    </row>
    <row r="968">
      <c r="G968" s="3"/>
      <c r="H968" s="4"/>
      <c r="P968" s="3"/>
    </row>
    <row r="969">
      <c r="G969" s="3"/>
      <c r="H969" s="4"/>
      <c r="P969" s="3"/>
    </row>
    <row r="970">
      <c r="G970" s="3"/>
      <c r="H970" s="4"/>
      <c r="P970" s="3"/>
    </row>
    <row r="971">
      <c r="G971" s="3"/>
      <c r="H971" s="4"/>
      <c r="P971" s="3"/>
    </row>
    <row r="972">
      <c r="G972" s="3"/>
      <c r="H972" s="4"/>
      <c r="P972" s="3"/>
    </row>
    <row r="973">
      <c r="G973" s="3"/>
      <c r="H973" s="4"/>
      <c r="P973" s="3"/>
    </row>
    <row r="974">
      <c r="G974" s="3"/>
      <c r="H974" s="4"/>
      <c r="P974" s="3"/>
    </row>
    <row r="975">
      <c r="G975" s="3"/>
      <c r="H975" s="4"/>
      <c r="P975" s="3"/>
    </row>
    <row r="976">
      <c r="G976" s="3"/>
      <c r="H976" s="4"/>
      <c r="P976" s="3"/>
    </row>
    <row r="977">
      <c r="G977" s="3"/>
      <c r="H977" s="4"/>
      <c r="P977" s="3"/>
    </row>
    <row r="978">
      <c r="G978" s="3"/>
      <c r="H978" s="4"/>
      <c r="P978" s="3"/>
    </row>
    <row r="979">
      <c r="G979" s="3"/>
      <c r="H979" s="4"/>
      <c r="P979" s="3"/>
    </row>
    <row r="980">
      <c r="G980" s="3"/>
      <c r="H980" s="4"/>
      <c r="P980" s="3"/>
    </row>
    <row r="981">
      <c r="G981" s="3"/>
      <c r="H981" s="4"/>
      <c r="P981" s="3"/>
    </row>
    <row r="982">
      <c r="G982" s="3"/>
      <c r="H982" s="4"/>
      <c r="P982" s="3"/>
    </row>
    <row r="983">
      <c r="G983" s="3"/>
      <c r="H983" s="4"/>
      <c r="P983" s="3"/>
    </row>
    <row r="984">
      <c r="G984" s="3"/>
      <c r="H984" s="4"/>
      <c r="P984" s="3"/>
    </row>
    <row r="985">
      <c r="G985" s="3"/>
      <c r="H985" s="4"/>
      <c r="P985" s="3"/>
    </row>
    <row r="986">
      <c r="G986" s="3"/>
      <c r="H986" s="4"/>
      <c r="P986" s="3"/>
    </row>
    <row r="987">
      <c r="G987" s="3"/>
      <c r="H987" s="4"/>
      <c r="P987" s="3"/>
    </row>
    <row r="988">
      <c r="G988" s="3"/>
      <c r="H988" s="4"/>
      <c r="P988" s="3"/>
    </row>
    <row r="989">
      <c r="G989" s="3"/>
      <c r="H989" s="4"/>
      <c r="P989" s="3"/>
    </row>
    <row r="990">
      <c r="G990" s="3"/>
      <c r="H990" s="4"/>
      <c r="P990" s="3"/>
    </row>
    <row r="991">
      <c r="G991" s="3"/>
      <c r="H991" s="4"/>
      <c r="P991" s="3"/>
    </row>
    <row r="992">
      <c r="G992" s="3"/>
      <c r="H992" s="4"/>
      <c r="P992" s="3"/>
    </row>
    <row r="993">
      <c r="G993" s="3"/>
      <c r="H993" s="4"/>
      <c r="P993" s="3"/>
    </row>
    <row r="994">
      <c r="G994" s="3"/>
      <c r="H994" s="4"/>
      <c r="P994" s="3"/>
    </row>
    <row r="995">
      <c r="G995" s="3"/>
      <c r="H995" s="4"/>
      <c r="P995" s="3"/>
    </row>
    <row r="996">
      <c r="G996" s="3"/>
      <c r="H996" s="4"/>
      <c r="P996" s="3"/>
    </row>
    <row r="997">
      <c r="G997" s="3"/>
      <c r="H997" s="4"/>
      <c r="P997" s="3"/>
    </row>
    <row r="998">
      <c r="G998" s="3"/>
      <c r="H998" s="4"/>
      <c r="P998" s="3"/>
    </row>
    <row r="999">
      <c r="G999" s="3"/>
      <c r="H999" s="4"/>
      <c r="P999" s="3"/>
    </row>
    <row r="1000">
      <c r="G1000" s="3"/>
      <c r="H1000" s="4"/>
      <c r="P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6" max="7" width="13.88"/>
  </cols>
  <sheetData>
    <row r="1">
      <c r="A1" s="1" t="s">
        <v>18</v>
      </c>
    </row>
    <row r="2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>
      <c r="A3" s="1">
        <v>0.0</v>
      </c>
      <c r="B3" s="1">
        <v>137.0</v>
      </c>
      <c r="C3" s="5">
        <f t="shared" ref="C3:C66" si="1">round(255*0.5*(1+sin(A3*2*pi()/64)),0)</f>
        <v>128</v>
      </c>
      <c r="D3" s="5">
        <f t="shared" ref="D3:D66" si="2">min(max(round(255*0.5*(1+1.5*sin(A3*2*pi()/64)),0),0),255)</f>
        <v>128</v>
      </c>
      <c r="E3" s="14">
        <f t="shared" ref="E3:E66" si="3">min(max(round(255*0.5*(1+2*sin(A3*2*pi()/64)),0),0),255)</f>
        <v>128</v>
      </c>
      <c r="F3" s="14">
        <f t="shared" ref="F3:F66" si="4">min(max(round(255*0.5*(1+2.5*sin(A3*2*pi()/64)),0),0),255)</f>
        <v>128</v>
      </c>
      <c r="G3" s="14">
        <f t="shared" ref="G3:G66" si="5">min(max(round(255*0.5*(1+3*sin(A3*2*pi()/64)),0),0),255)</f>
        <v>128</v>
      </c>
    </row>
    <row r="4">
      <c r="A4" s="1">
        <v>1.0</v>
      </c>
      <c r="B4" s="1">
        <v>150.0</v>
      </c>
      <c r="C4" s="5">
        <f t="shared" si="1"/>
        <v>140</v>
      </c>
      <c r="D4" s="5">
        <f t="shared" si="2"/>
        <v>146</v>
      </c>
      <c r="E4" s="14">
        <f t="shared" si="3"/>
        <v>152</v>
      </c>
      <c r="F4" s="14">
        <f t="shared" si="4"/>
        <v>159</v>
      </c>
      <c r="G4" s="14">
        <f t="shared" si="5"/>
        <v>165</v>
      </c>
    </row>
    <row r="5">
      <c r="A5" s="1">
        <v>2.0</v>
      </c>
      <c r="B5" s="1">
        <v>162.0</v>
      </c>
      <c r="C5" s="5">
        <f t="shared" si="1"/>
        <v>152</v>
      </c>
      <c r="D5" s="5">
        <f t="shared" si="2"/>
        <v>165</v>
      </c>
      <c r="E5" s="14">
        <f t="shared" si="3"/>
        <v>177</v>
      </c>
      <c r="F5" s="14">
        <f t="shared" si="4"/>
        <v>190</v>
      </c>
      <c r="G5" s="14">
        <f t="shared" si="5"/>
        <v>202</v>
      </c>
    </row>
    <row r="6">
      <c r="A6" s="1">
        <v>3.0</v>
      </c>
      <c r="B6" s="1">
        <v>174.0</v>
      </c>
      <c r="C6" s="5">
        <f t="shared" si="1"/>
        <v>165</v>
      </c>
      <c r="D6" s="5">
        <f t="shared" si="2"/>
        <v>183</v>
      </c>
      <c r="E6" s="14">
        <f t="shared" si="3"/>
        <v>202</v>
      </c>
      <c r="F6" s="14">
        <f t="shared" si="4"/>
        <v>220</v>
      </c>
      <c r="G6" s="14">
        <f t="shared" si="5"/>
        <v>239</v>
      </c>
    </row>
    <row r="7">
      <c r="A7" s="1">
        <v>4.0</v>
      </c>
      <c r="B7" s="1">
        <v>185.0</v>
      </c>
      <c r="C7" s="5">
        <f t="shared" si="1"/>
        <v>176</v>
      </c>
      <c r="D7" s="5">
        <f t="shared" si="2"/>
        <v>201</v>
      </c>
      <c r="E7" s="14">
        <f t="shared" si="3"/>
        <v>225</v>
      </c>
      <c r="F7" s="14">
        <f t="shared" si="4"/>
        <v>249</v>
      </c>
      <c r="G7" s="14">
        <f t="shared" si="5"/>
        <v>255</v>
      </c>
    </row>
    <row r="8">
      <c r="A8" s="1">
        <v>5.0</v>
      </c>
      <c r="B8" s="1">
        <v>196.0</v>
      </c>
      <c r="C8" s="5">
        <f t="shared" si="1"/>
        <v>188</v>
      </c>
      <c r="D8" s="5">
        <f t="shared" si="2"/>
        <v>218</v>
      </c>
      <c r="E8" s="14">
        <f t="shared" si="3"/>
        <v>248</v>
      </c>
      <c r="F8" s="14">
        <f t="shared" si="4"/>
        <v>255</v>
      </c>
      <c r="G8" s="14">
        <f t="shared" si="5"/>
        <v>255</v>
      </c>
    </row>
    <row r="9">
      <c r="A9" s="1">
        <v>6.0</v>
      </c>
      <c r="B9" s="1">
        <v>206.0</v>
      </c>
      <c r="C9" s="5">
        <f t="shared" si="1"/>
        <v>198</v>
      </c>
      <c r="D9" s="5">
        <f t="shared" si="2"/>
        <v>234</v>
      </c>
      <c r="E9" s="14">
        <f t="shared" si="3"/>
        <v>255</v>
      </c>
      <c r="F9" s="14">
        <f t="shared" si="4"/>
        <v>255</v>
      </c>
      <c r="G9" s="14">
        <f t="shared" si="5"/>
        <v>255</v>
      </c>
    </row>
    <row r="10">
      <c r="A10" s="1">
        <v>7.0</v>
      </c>
      <c r="B10" s="1">
        <v>215.0</v>
      </c>
      <c r="C10" s="5">
        <f t="shared" si="1"/>
        <v>208</v>
      </c>
      <c r="D10" s="5">
        <f t="shared" si="2"/>
        <v>249</v>
      </c>
      <c r="E10" s="14">
        <f t="shared" si="3"/>
        <v>255</v>
      </c>
      <c r="F10" s="14">
        <f t="shared" si="4"/>
        <v>255</v>
      </c>
      <c r="G10" s="14">
        <f t="shared" si="5"/>
        <v>255</v>
      </c>
    </row>
    <row r="11">
      <c r="A11" s="1">
        <v>8.0</v>
      </c>
      <c r="B11" s="1">
        <v>223.0</v>
      </c>
      <c r="C11" s="5">
        <f t="shared" si="1"/>
        <v>218</v>
      </c>
      <c r="D11" s="5">
        <f t="shared" si="2"/>
        <v>255</v>
      </c>
      <c r="E11" s="14">
        <f t="shared" si="3"/>
        <v>255</v>
      </c>
      <c r="F11" s="14">
        <f t="shared" si="4"/>
        <v>255</v>
      </c>
      <c r="G11" s="14">
        <f t="shared" si="5"/>
        <v>255</v>
      </c>
    </row>
    <row r="12">
      <c r="A12" s="1">
        <v>9.0</v>
      </c>
      <c r="B12" s="1">
        <v>230.0</v>
      </c>
      <c r="C12" s="5">
        <f t="shared" si="1"/>
        <v>226</v>
      </c>
      <c r="D12" s="5">
        <f t="shared" si="2"/>
        <v>255</v>
      </c>
      <c r="E12" s="14">
        <f t="shared" si="3"/>
        <v>255</v>
      </c>
      <c r="F12" s="14">
        <f t="shared" si="4"/>
        <v>255</v>
      </c>
      <c r="G12" s="14">
        <f t="shared" si="5"/>
        <v>255</v>
      </c>
    </row>
    <row r="13">
      <c r="A13" s="1">
        <v>10.0</v>
      </c>
      <c r="B13" s="1">
        <v>236.0</v>
      </c>
      <c r="C13" s="5">
        <f t="shared" si="1"/>
        <v>234</v>
      </c>
      <c r="D13" s="5">
        <f t="shared" si="2"/>
        <v>255</v>
      </c>
      <c r="E13" s="14">
        <f t="shared" si="3"/>
        <v>255</v>
      </c>
      <c r="F13" s="14">
        <f t="shared" si="4"/>
        <v>255</v>
      </c>
      <c r="G13" s="14">
        <f t="shared" si="5"/>
        <v>255</v>
      </c>
    </row>
    <row r="14">
      <c r="A14" s="1">
        <v>11.0</v>
      </c>
      <c r="B14" s="1">
        <v>242.0</v>
      </c>
      <c r="C14" s="5">
        <f t="shared" si="1"/>
        <v>240</v>
      </c>
      <c r="D14" s="5">
        <f t="shared" si="2"/>
        <v>255</v>
      </c>
      <c r="E14" s="14">
        <f t="shared" si="3"/>
        <v>255</v>
      </c>
      <c r="F14" s="14">
        <f t="shared" si="4"/>
        <v>255</v>
      </c>
      <c r="G14" s="14">
        <f t="shared" si="5"/>
        <v>255</v>
      </c>
    </row>
    <row r="15">
      <c r="A15" s="1">
        <v>12.0</v>
      </c>
      <c r="B15" s="1">
        <v>245.0</v>
      </c>
      <c r="C15" s="5">
        <f t="shared" si="1"/>
        <v>245</v>
      </c>
      <c r="D15" s="5">
        <f t="shared" si="2"/>
        <v>255</v>
      </c>
      <c r="E15" s="14">
        <f t="shared" si="3"/>
        <v>255</v>
      </c>
      <c r="F15" s="14">
        <f t="shared" si="4"/>
        <v>255</v>
      </c>
      <c r="G15" s="14">
        <f t="shared" si="5"/>
        <v>255</v>
      </c>
    </row>
    <row r="16">
      <c r="A16" s="1">
        <v>13.0</v>
      </c>
      <c r="B16" s="1">
        <v>248.0</v>
      </c>
      <c r="C16" s="5">
        <f t="shared" si="1"/>
        <v>250</v>
      </c>
      <c r="D16" s="5">
        <f t="shared" si="2"/>
        <v>255</v>
      </c>
      <c r="E16" s="14">
        <f t="shared" si="3"/>
        <v>255</v>
      </c>
      <c r="F16" s="14">
        <f t="shared" si="4"/>
        <v>255</v>
      </c>
      <c r="G16" s="14">
        <f t="shared" si="5"/>
        <v>255</v>
      </c>
    </row>
    <row r="17">
      <c r="A17" s="1">
        <v>14.0</v>
      </c>
      <c r="B17" s="1">
        <v>250.0</v>
      </c>
      <c r="C17" s="5">
        <f t="shared" si="1"/>
        <v>253</v>
      </c>
      <c r="D17" s="5">
        <f t="shared" si="2"/>
        <v>255</v>
      </c>
      <c r="E17" s="14">
        <f t="shared" si="3"/>
        <v>255</v>
      </c>
      <c r="F17" s="14">
        <f t="shared" si="4"/>
        <v>255</v>
      </c>
      <c r="G17" s="14">
        <f t="shared" si="5"/>
        <v>255</v>
      </c>
    </row>
    <row r="18">
      <c r="A18" s="1">
        <v>15.0</v>
      </c>
      <c r="B18" s="1">
        <v>250.0</v>
      </c>
      <c r="C18" s="5">
        <f t="shared" si="1"/>
        <v>254</v>
      </c>
      <c r="D18" s="5">
        <f t="shared" si="2"/>
        <v>255</v>
      </c>
      <c r="E18" s="14">
        <f t="shared" si="3"/>
        <v>255</v>
      </c>
      <c r="F18" s="14">
        <f t="shared" si="4"/>
        <v>255</v>
      </c>
      <c r="G18" s="14">
        <f t="shared" si="5"/>
        <v>255</v>
      </c>
    </row>
    <row r="19">
      <c r="A19" s="1">
        <v>16.0</v>
      </c>
      <c r="B19" s="1">
        <v>249.0</v>
      </c>
      <c r="C19" s="5">
        <f t="shared" si="1"/>
        <v>255</v>
      </c>
      <c r="D19" s="5">
        <f t="shared" si="2"/>
        <v>255</v>
      </c>
      <c r="E19" s="14">
        <f t="shared" si="3"/>
        <v>255</v>
      </c>
      <c r="F19" s="14">
        <f t="shared" si="4"/>
        <v>255</v>
      </c>
      <c r="G19" s="14">
        <f t="shared" si="5"/>
        <v>255</v>
      </c>
    </row>
    <row r="20">
      <c r="A20" s="1">
        <v>17.0</v>
      </c>
      <c r="B20" s="1">
        <v>247.0</v>
      </c>
      <c r="C20" s="5">
        <f t="shared" si="1"/>
        <v>254</v>
      </c>
      <c r="D20" s="5">
        <f t="shared" si="2"/>
        <v>255</v>
      </c>
      <c r="E20" s="14">
        <f t="shared" si="3"/>
        <v>255</v>
      </c>
      <c r="F20" s="14">
        <f t="shared" si="4"/>
        <v>255</v>
      </c>
      <c r="G20" s="14">
        <f t="shared" si="5"/>
        <v>255</v>
      </c>
    </row>
    <row r="21">
      <c r="A21" s="1">
        <v>18.0</v>
      </c>
      <c r="B21" s="1">
        <v>243.0</v>
      </c>
      <c r="C21" s="5">
        <f t="shared" si="1"/>
        <v>253</v>
      </c>
      <c r="D21" s="5">
        <f t="shared" si="2"/>
        <v>255</v>
      </c>
      <c r="E21" s="14">
        <f t="shared" si="3"/>
        <v>255</v>
      </c>
      <c r="F21" s="14">
        <f t="shared" si="4"/>
        <v>255</v>
      </c>
      <c r="G21" s="14">
        <f t="shared" si="5"/>
        <v>255</v>
      </c>
    </row>
    <row r="22">
      <c r="A22" s="1">
        <v>19.0</v>
      </c>
      <c r="B22" s="1">
        <v>239.0</v>
      </c>
      <c r="C22" s="5">
        <f t="shared" si="1"/>
        <v>250</v>
      </c>
      <c r="D22" s="5">
        <f t="shared" si="2"/>
        <v>255</v>
      </c>
      <c r="E22" s="14">
        <f t="shared" si="3"/>
        <v>255</v>
      </c>
      <c r="F22" s="14">
        <f t="shared" si="4"/>
        <v>255</v>
      </c>
      <c r="G22" s="14">
        <f t="shared" si="5"/>
        <v>255</v>
      </c>
    </row>
    <row r="23">
      <c r="A23" s="1">
        <v>20.0</v>
      </c>
      <c r="B23" s="1">
        <v>233.0</v>
      </c>
      <c r="C23" s="5">
        <f t="shared" si="1"/>
        <v>245</v>
      </c>
      <c r="D23" s="5">
        <f t="shared" si="2"/>
        <v>255</v>
      </c>
      <c r="E23" s="14">
        <f t="shared" si="3"/>
        <v>255</v>
      </c>
      <c r="F23" s="14">
        <f t="shared" si="4"/>
        <v>255</v>
      </c>
      <c r="G23" s="14">
        <f t="shared" si="5"/>
        <v>255</v>
      </c>
    </row>
    <row r="24">
      <c r="A24" s="1">
        <v>21.0</v>
      </c>
      <c r="B24" s="1">
        <v>226.0</v>
      </c>
      <c r="C24" s="5">
        <f t="shared" si="1"/>
        <v>240</v>
      </c>
      <c r="D24" s="5">
        <f t="shared" si="2"/>
        <v>255</v>
      </c>
      <c r="E24" s="14">
        <f t="shared" si="3"/>
        <v>255</v>
      </c>
      <c r="F24" s="14">
        <f t="shared" si="4"/>
        <v>255</v>
      </c>
      <c r="G24" s="14">
        <f t="shared" si="5"/>
        <v>255</v>
      </c>
    </row>
    <row r="25">
      <c r="A25" s="1">
        <v>22.0</v>
      </c>
      <c r="B25" s="1">
        <v>218.0</v>
      </c>
      <c r="C25" s="5">
        <f t="shared" si="1"/>
        <v>234</v>
      </c>
      <c r="D25" s="5">
        <f t="shared" si="2"/>
        <v>255</v>
      </c>
      <c r="E25" s="14">
        <f t="shared" si="3"/>
        <v>255</v>
      </c>
      <c r="F25" s="14">
        <f t="shared" si="4"/>
        <v>255</v>
      </c>
      <c r="G25" s="14">
        <f t="shared" si="5"/>
        <v>255</v>
      </c>
    </row>
    <row r="26">
      <c r="A26" s="1">
        <v>23.0</v>
      </c>
      <c r="B26" s="1">
        <v>209.0</v>
      </c>
      <c r="C26" s="5">
        <f t="shared" si="1"/>
        <v>226</v>
      </c>
      <c r="D26" s="5">
        <f t="shared" si="2"/>
        <v>255</v>
      </c>
      <c r="E26" s="14">
        <f t="shared" si="3"/>
        <v>255</v>
      </c>
      <c r="F26" s="14">
        <f t="shared" si="4"/>
        <v>255</v>
      </c>
      <c r="G26" s="14">
        <f t="shared" si="5"/>
        <v>255</v>
      </c>
    </row>
    <row r="27">
      <c r="A27" s="1">
        <v>24.0</v>
      </c>
      <c r="B27" s="1">
        <v>200.0</v>
      </c>
      <c r="C27" s="5">
        <f t="shared" si="1"/>
        <v>218</v>
      </c>
      <c r="D27" s="5">
        <f t="shared" si="2"/>
        <v>255</v>
      </c>
      <c r="E27" s="14">
        <f t="shared" si="3"/>
        <v>255</v>
      </c>
      <c r="F27" s="14">
        <f t="shared" si="4"/>
        <v>255</v>
      </c>
      <c r="G27" s="14">
        <f t="shared" si="5"/>
        <v>255</v>
      </c>
    </row>
    <row r="28">
      <c r="A28" s="1">
        <v>25.0</v>
      </c>
      <c r="B28" s="1">
        <v>189.0</v>
      </c>
      <c r="C28" s="5">
        <f t="shared" si="1"/>
        <v>208</v>
      </c>
      <c r="D28" s="5">
        <f t="shared" si="2"/>
        <v>249</v>
      </c>
      <c r="E28" s="14">
        <f t="shared" si="3"/>
        <v>255</v>
      </c>
      <c r="F28" s="14">
        <f t="shared" si="4"/>
        <v>255</v>
      </c>
      <c r="G28" s="14">
        <f t="shared" si="5"/>
        <v>255</v>
      </c>
    </row>
    <row r="29">
      <c r="A29" s="1">
        <v>26.0</v>
      </c>
      <c r="B29" s="1">
        <v>178.0</v>
      </c>
      <c r="C29" s="5">
        <f t="shared" si="1"/>
        <v>198</v>
      </c>
      <c r="D29" s="5">
        <f t="shared" si="2"/>
        <v>234</v>
      </c>
      <c r="E29" s="14">
        <f t="shared" si="3"/>
        <v>255</v>
      </c>
      <c r="F29" s="14">
        <f t="shared" si="4"/>
        <v>255</v>
      </c>
      <c r="G29" s="14">
        <f t="shared" si="5"/>
        <v>255</v>
      </c>
    </row>
    <row r="30">
      <c r="A30" s="1">
        <v>27.0</v>
      </c>
      <c r="B30" s="1">
        <v>167.0</v>
      </c>
      <c r="C30" s="5">
        <f t="shared" si="1"/>
        <v>188</v>
      </c>
      <c r="D30" s="5">
        <f t="shared" si="2"/>
        <v>218</v>
      </c>
      <c r="E30" s="14">
        <f t="shared" si="3"/>
        <v>248</v>
      </c>
      <c r="F30" s="14">
        <f t="shared" si="4"/>
        <v>255</v>
      </c>
      <c r="G30" s="14">
        <f t="shared" si="5"/>
        <v>255</v>
      </c>
    </row>
    <row r="31">
      <c r="A31" s="1">
        <v>28.0</v>
      </c>
      <c r="B31" s="1">
        <v>155.0</v>
      </c>
      <c r="C31" s="5">
        <f t="shared" si="1"/>
        <v>176</v>
      </c>
      <c r="D31" s="5">
        <f t="shared" si="2"/>
        <v>201</v>
      </c>
      <c r="E31" s="14">
        <f t="shared" si="3"/>
        <v>225</v>
      </c>
      <c r="F31" s="14">
        <f t="shared" si="4"/>
        <v>249</v>
      </c>
      <c r="G31" s="14">
        <f t="shared" si="5"/>
        <v>255</v>
      </c>
    </row>
    <row r="32">
      <c r="A32" s="1">
        <v>29.0</v>
      </c>
      <c r="B32" s="1">
        <v>143.0</v>
      </c>
      <c r="C32" s="5">
        <f t="shared" si="1"/>
        <v>165</v>
      </c>
      <c r="D32" s="5">
        <f t="shared" si="2"/>
        <v>183</v>
      </c>
      <c r="E32" s="14">
        <f t="shared" si="3"/>
        <v>202</v>
      </c>
      <c r="F32" s="14">
        <f t="shared" si="4"/>
        <v>220</v>
      </c>
      <c r="G32" s="14">
        <f t="shared" si="5"/>
        <v>239</v>
      </c>
    </row>
    <row r="33">
      <c r="A33" s="1">
        <v>30.0</v>
      </c>
      <c r="B33" s="1">
        <v>130.0</v>
      </c>
      <c r="C33" s="5">
        <f t="shared" si="1"/>
        <v>152</v>
      </c>
      <c r="D33" s="5">
        <f t="shared" si="2"/>
        <v>165</v>
      </c>
      <c r="E33" s="14">
        <f t="shared" si="3"/>
        <v>177</v>
      </c>
      <c r="F33" s="14">
        <f t="shared" si="4"/>
        <v>190</v>
      </c>
      <c r="G33" s="14">
        <f t="shared" si="5"/>
        <v>202</v>
      </c>
    </row>
    <row r="34">
      <c r="A34" s="1">
        <v>31.0</v>
      </c>
      <c r="B34" s="1">
        <v>118.0</v>
      </c>
      <c r="C34" s="5">
        <f t="shared" si="1"/>
        <v>140</v>
      </c>
      <c r="D34" s="5">
        <f t="shared" si="2"/>
        <v>146</v>
      </c>
      <c r="E34" s="14">
        <f t="shared" si="3"/>
        <v>152</v>
      </c>
      <c r="F34" s="14">
        <f t="shared" si="4"/>
        <v>159</v>
      </c>
      <c r="G34" s="14">
        <f t="shared" si="5"/>
        <v>165</v>
      </c>
    </row>
    <row r="35">
      <c r="A35" s="1">
        <v>32.0</v>
      </c>
      <c r="B35" s="1">
        <v>105.0</v>
      </c>
      <c r="C35" s="5">
        <f t="shared" si="1"/>
        <v>128</v>
      </c>
      <c r="D35" s="5">
        <f t="shared" si="2"/>
        <v>128</v>
      </c>
      <c r="E35" s="14">
        <f t="shared" si="3"/>
        <v>128</v>
      </c>
      <c r="F35" s="14">
        <f t="shared" si="4"/>
        <v>128</v>
      </c>
      <c r="G35" s="14">
        <f t="shared" si="5"/>
        <v>128</v>
      </c>
    </row>
    <row r="36">
      <c r="A36" s="1">
        <v>33.0</v>
      </c>
      <c r="B36" s="1">
        <v>93.0</v>
      </c>
      <c r="C36" s="5">
        <f t="shared" si="1"/>
        <v>115</v>
      </c>
      <c r="D36" s="5">
        <f t="shared" si="2"/>
        <v>109</v>
      </c>
      <c r="E36" s="14">
        <f t="shared" si="3"/>
        <v>103</v>
      </c>
      <c r="F36" s="14">
        <f t="shared" si="4"/>
        <v>96</v>
      </c>
      <c r="G36" s="14">
        <f t="shared" si="5"/>
        <v>90</v>
      </c>
    </row>
    <row r="37">
      <c r="A37" s="1">
        <v>34.0</v>
      </c>
      <c r="B37" s="1">
        <v>81.0</v>
      </c>
      <c r="C37" s="5">
        <f t="shared" si="1"/>
        <v>103</v>
      </c>
      <c r="D37" s="5">
        <f t="shared" si="2"/>
        <v>90</v>
      </c>
      <c r="E37" s="14">
        <f t="shared" si="3"/>
        <v>78</v>
      </c>
      <c r="F37" s="14">
        <f t="shared" si="4"/>
        <v>65</v>
      </c>
      <c r="G37" s="14">
        <f t="shared" si="5"/>
        <v>53</v>
      </c>
    </row>
    <row r="38">
      <c r="A38" s="1">
        <v>35.0</v>
      </c>
      <c r="B38" s="1">
        <v>70.0</v>
      </c>
      <c r="C38" s="5">
        <f t="shared" si="1"/>
        <v>90</v>
      </c>
      <c r="D38" s="5">
        <f t="shared" si="2"/>
        <v>72</v>
      </c>
      <c r="E38" s="14">
        <f t="shared" si="3"/>
        <v>53</v>
      </c>
      <c r="F38" s="14">
        <f t="shared" si="4"/>
        <v>35</v>
      </c>
      <c r="G38" s="14">
        <f t="shared" si="5"/>
        <v>16</v>
      </c>
    </row>
    <row r="39">
      <c r="A39" s="1">
        <v>36.0</v>
      </c>
      <c r="B39" s="1">
        <v>59.0</v>
      </c>
      <c r="C39" s="5">
        <f t="shared" si="1"/>
        <v>79</v>
      </c>
      <c r="D39" s="5">
        <f t="shared" si="2"/>
        <v>54</v>
      </c>
      <c r="E39" s="14">
        <f t="shared" si="3"/>
        <v>30</v>
      </c>
      <c r="F39" s="14">
        <f t="shared" si="4"/>
        <v>6</v>
      </c>
      <c r="G39" s="14">
        <f t="shared" si="5"/>
        <v>0</v>
      </c>
    </row>
    <row r="40">
      <c r="A40" s="1">
        <v>37.0</v>
      </c>
      <c r="B40" s="1">
        <v>49.0</v>
      </c>
      <c r="C40" s="5">
        <f t="shared" si="1"/>
        <v>67</v>
      </c>
      <c r="D40" s="5">
        <f t="shared" si="2"/>
        <v>37</v>
      </c>
      <c r="E40" s="14">
        <f t="shared" si="3"/>
        <v>7</v>
      </c>
      <c r="F40" s="14">
        <f t="shared" si="4"/>
        <v>0</v>
      </c>
      <c r="G40" s="14">
        <f t="shared" si="5"/>
        <v>0</v>
      </c>
    </row>
    <row r="41">
      <c r="A41" s="1">
        <v>38.0</v>
      </c>
      <c r="B41" s="1">
        <v>39.0</v>
      </c>
      <c r="C41" s="5">
        <f t="shared" si="1"/>
        <v>57</v>
      </c>
      <c r="D41" s="5">
        <f t="shared" si="2"/>
        <v>21</v>
      </c>
      <c r="E41" s="14">
        <f t="shared" si="3"/>
        <v>0</v>
      </c>
      <c r="F41" s="14">
        <f t="shared" si="4"/>
        <v>0</v>
      </c>
      <c r="G41" s="14">
        <f t="shared" si="5"/>
        <v>0</v>
      </c>
    </row>
    <row r="42">
      <c r="A42" s="1">
        <v>39.0</v>
      </c>
      <c r="B42" s="1">
        <v>30.0</v>
      </c>
      <c r="C42" s="5">
        <f t="shared" si="1"/>
        <v>47</v>
      </c>
      <c r="D42" s="5">
        <f t="shared" si="2"/>
        <v>6</v>
      </c>
      <c r="E42" s="14">
        <f t="shared" si="3"/>
        <v>0</v>
      </c>
      <c r="F42" s="14">
        <f t="shared" si="4"/>
        <v>0</v>
      </c>
      <c r="G42" s="14">
        <f t="shared" si="5"/>
        <v>0</v>
      </c>
    </row>
    <row r="43">
      <c r="A43" s="1">
        <v>40.0</v>
      </c>
      <c r="B43" s="1">
        <v>23.0</v>
      </c>
      <c r="C43" s="5">
        <f t="shared" si="1"/>
        <v>37</v>
      </c>
      <c r="D43" s="5">
        <f t="shared" si="2"/>
        <v>0</v>
      </c>
      <c r="E43" s="14">
        <f t="shared" si="3"/>
        <v>0</v>
      </c>
      <c r="F43" s="14">
        <f t="shared" si="4"/>
        <v>0</v>
      </c>
      <c r="G43" s="14">
        <f t="shared" si="5"/>
        <v>0</v>
      </c>
    </row>
    <row r="44">
      <c r="A44" s="1">
        <v>41.0</v>
      </c>
      <c r="B44" s="1">
        <v>16.0</v>
      </c>
      <c r="C44" s="5">
        <f t="shared" si="1"/>
        <v>29</v>
      </c>
      <c r="D44" s="5">
        <f t="shared" si="2"/>
        <v>0</v>
      </c>
      <c r="E44" s="14">
        <f t="shared" si="3"/>
        <v>0</v>
      </c>
      <c r="F44" s="14">
        <f t="shared" si="4"/>
        <v>0</v>
      </c>
      <c r="G44" s="14">
        <f t="shared" si="5"/>
        <v>0</v>
      </c>
    </row>
    <row r="45">
      <c r="A45" s="1">
        <v>42.0</v>
      </c>
      <c r="B45" s="1">
        <v>10.0</v>
      </c>
      <c r="C45" s="5">
        <f t="shared" si="1"/>
        <v>21</v>
      </c>
      <c r="D45" s="5">
        <f t="shared" si="2"/>
        <v>0</v>
      </c>
      <c r="E45" s="14">
        <f t="shared" si="3"/>
        <v>0</v>
      </c>
      <c r="F45" s="14">
        <f t="shared" si="4"/>
        <v>0</v>
      </c>
      <c r="G45" s="14">
        <f t="shared" si="5"/>
        <v>0</v>
      </c>
    </row>
    <row r="46">
      <c r="A46" s="1">
        <v>43.0</v>
      </c>
      <c r="B46" s="1">
        <v>6.0</v>
      </c>
      <c r="C46" s="5">
        <f t="shared" si="1"/>
        <v>15</v>
      </c>
      <c r="D46" s="5">
        <f t="shared" si="2"/>
        <v>0</v>
      </c>
      <c r="E46" s="14">
        <f t="shared" si="3"/>
        <v>0</v>
      </c>
      <c r="F46" s="14">
        <f t="shared" si="4"/>
        <v>0</v>
      </c>
      <c r="G46" s="14">
        <f t="shared" si="5"/>
        <v>0</v>
      </c>
    </row>
    <row r="47">
      <c r="A47" s="1">
        <v>44.0</v>
      </c>
      <c r="B47" s="1">
        <v>3.0</v>
      </c>
      <c r="C47" s="5">
        <f t="shared" si="1"/>
        <v>10</v>
      </c>
      <c r="D47" s="5">
        <f t="shared" si="2"/>
        <v>0</v>
      </c>
      <c r="E47" s="14">
        <f t="shared" si="3"/>
        <v>0</v>
      </c>
      <c r="F47" s="14">
        <f t="shared" si="4"/>
        <v>0</v>
      </c>
      <c r="G47" s="14">
        <f t="shared" si="5"/>
        <v>0</v>
      </c>
    </row>
    <row r="48">
      <c r="A48" s="1">
        <v>45.0</v>
      </c>
      <c r="B48" s="1">
        <v>1.0</v>
      </c>
      <c r="C48" s="5">
        <f t="shared" si="1"/>
        <v>5</v>
      </c>
      <c r="D48" s="5">
        <f t="shared" si="2"/>
        <v>0</v>
      </c>
      <c r="E48" s="14">
        <f t="shared" si="3"/>
        <v>0</v>
      </c>
      <c r="F48" s="14">
        <f t="shared" si="4"/>
        <v>0</v>
      </c>
      <c r="G48" s="14">
        <f t="shared" si="5"/>
        <v>0</v>
      </c>
    </row>
    <row r="49">
      <c r="A49" s="1">
        <v>46.0</v>
      </c>
      <c r="B49" s="1">
        <v>0.0</v>
      </c>
      <c r="C49" s="5">
        <f t="shared" si="1"/>
        <v>2</v>
      </c>
      <c r="D49" s="5">
        <f t="shared" si="2"/>
        <v>0</v>
      </c>
      <c r="E49" s="14">
        <f t="shared" si="3"/>
        <v>0</v>
      </c>
      <c r="F49" s="14">
        <f t="shared" si="4"/>
        <v>0</v>
      </c>
      <c r="G49" s="14">
        <f t="shared" si="5"/>
        <v>0</v>
      </c>
    </row>
    <row r="50">
      <c r="A50" s="1">
        <v>47.0</v>
      </c>
      <c r="B50" s="1">
        <v>0.0</v>
      </c>
      <c r="C50" s="5">
        <f t="shared" si="1"/>
        <v>1</v>
      </c>
      <c r="D50" s="5">
        <f t="shared" si="2"/>
        <v>0</v>
      </c>
      <c r="E50" s="14">
        <f t="shared" si="3"/>
        <v>0</v>
      </c>
      <c r="F50" s="14">
        <f t="shared" si="4"/>
        <v>0</v>
      </c>
      <c r="G50" s="14">
        <f t="shared" si="5"/>
        <v>0</v>
      </c>
    </row>
    <row r="51">
      <c r="A51" s="1">
        <v>48.0</v>
      </c>
      <c r="B51" s="1">
        <v>2.0</v>
      </c>
      <c r="C51" s="5">
        <f t="shared" si="1"/>
        <v>0</v>
      </c>
      <c r="D51" s="5">
        <f t="shared" si="2"/>
        <v>0</v>
      </c>
      <c r="E51" s="14">
        <f t="shared" si="3"/>
        <v>0</v>
      </c>
      <c r="F51" s="14">
        <f t="shared" si="4"/>
        <v>0</v>
      </c>
      <c r="G51" s="14">
        <f t="shared" si="5"/>
        <v>0</v>
      </c>
    </row>
    <row r="52">
      <c r="A52" s="1">
        <v>49.0</v>
      </c>
      <c r="B52" s="1">
        <v>5.0</v>
      </c>
      <c r="C52" s="5">
        <f t="shared" si="1"/>
        <v>1</v>
      </c>
      <c r="D52" s="5">
        <f t="shared" si="2"/>
        <v>0</v>
      </c>
      <c r="E52" s="14">
        <f t="shared" si="3"/>
        <v>0</v>
      </c>
      <c r="F52" s="14">
        <f t="shared" si="4"/>
        <v>0</v>
      </c>
      <c r="G52" s="14">
        <f t="shared" si="5"/>
        <v>0</v>
      </c>
    </row>
    <row r="53">
      <c r="A53" s="1">
        <v>50.0</v>
      </c>
      <c r="B53" s="1">
        <v>9.0</v>
      </c>
      <c r="C53" s="5">
        <f t="shared" si="1"/>
        <v>2</v>
      </c>
      <c r="D53" s="5">
        <f t="shared" si="2"/>
        <v>0</v>
      </c>
      <c r="E53" s="14">
        <f t="shared" si="3"/>
        <v>0</v>
      </c>
      <c r="F53" s="14">
        <f t="shared" si="4"/>
        <v>0</v>
      </c>
      <c r="G53" s="14">
        <f t="shared" si="5"/>
        <v>0</v>
      </c>
    </row>
    <row r="54">
      <c r="A54" s="1">
        <v>51.0</v>
      </c>
      <c r="B54" s="1">
        <v>15.0</v>
      </c>
      <c r="C54" s="5">
        <f t="shared" si="1"/>
        <v>5</v>
      </c>
      <c r="D54" s="5">
        <f t="shared" si="2"/>
        <v>0</v>
      </c>
      <c r="E54" s="14">
        <f t="shared" si="3"/>
        <v>0</v>
      </c>
      <c r="F54" s="14">
        <f t="shared" si="4"/>
        <v>0</v>
      </c>
      <c r="G54" s="14">
        <f t="shared" si="5"/>
        <v>0</v>
      </c>
    </row>
    <row r="55">
      <c r="A55" s="1">
        <v>52.0</v>
      </c>
      <c r="B55" s="1">
        <v>21.0</v>
      </c>
      <c r="C55" s="5">
        <f t="shared" si="1"/>
        <v>10</v>
      </c>
      <c r="D55" s="5">
        <f t="shared" si="2"/>
        <v>0</v>
      </c>
      <c r="E55" s="14">
        <f t="shared" si="3"/>
        <v>0</v>
      </c>
      <c r="F55" s="14">
        <f t="shared" si="4"/>
        <v>0</v>
      </c>
      <c r="G55" s="14">
        <f t="shared" si="5"/>
        <v>0</v>
      </c>
    </row>
    <row r="56">
      <c r="A56" s="1">
        <v>53.0</v>
      </c>
      <c r="B56" s="1">
        <v>28.0</v>
      </c>
      <c r="C56" s="5">
        <f t="shared" si="1"/>
        <v>15</v>
      </c>
      <c r="D56" s="5">
        <f t="shared" si="2"/>
        <v>0</v>
      </c>
      <c r="E56" s="14">
        <f t="shared" si="3"/>
        <v>0</v>
      </c>
      <c r="F56" s="14">
        <f t="shared" si="4"/>
        <v>0</v>
      </c>
      <c r="G56" s="14">
        <f t="shared" si="5"/>
        <v>0</v>
      </c>
    </row>
    <row r="57">
      <c r="A57" s="1">
        <v>54.0</v>
      </c>
      <c r="B57" s="1">
        <v>37.0</v>
      </c>
      <c r="C57" s="5">
        <f t="shared" si="1"/>
        <v>21</v>
      </c>
      <c r="D57" s="5">
        <f t="shared" si="2"/>
        <v>0</v>
      </c>
      <c r="E57" s="14">
        <f t="shared" si="3"/>
        <v>0</v>
      </c>
      <c r="F57" s="14">
        <f t="shared" si="4"/>
        <v>0</v>
      </c>
      <c r="G57" s="14">
        <f t="shared" si="5"/>
        <v>0</v>
      </c>
    </row>
    <row r="58">
      <c r="A58" s="1">
        <v>55.0</v>
      </c>
      <c r="B58" s="1">
        <v>46.0</v>
      </c>
      <c r="C58" s="5">
        <f t="shared" si="1"/>
        <v>29</v>
      </c>
      <c r="D58" s="5">
        <f t="shared" si="2"/>
        <v>0</v>
      </c>
      <c r="E58" s="14">
        <f t="shared" si="3"/>
        <v>0</v>
      </c>
      <c r="F58" s="14">
        <f t="shared" si="4"/>
        <v>0</v>
      </c>
      <c r="G58" s="14">
        <f t="shared" si="5"/>
        <v>0</v>
      </c>
    </row>
    <row r="59">
      <c r="A59" s="1">
        <v>56.0</v>
      </c>
      <c r="B59" s="1">
        <v>56.0</v>
      </c>
      <c r="C59" s="5">
        <f t="shared" si="1"/>
        <v>37</v>
      </c>
      <c r="D59" s="5">
        <f t="shared" si="2"/>
        <v>0</v>
      </c>
      <c r="E59" s="14">
        <f t="shared" si="3"/>
        <v>0</v>
      </c>
      <c r="F59" s="14">
        <f t="shared" si="4"/>
        <v>0</v>
      </c>
      <c r="G59" s="14">
        <f t="shared" si="5"/>
        <v>0</v>
      </c>
    </row>
    <row r="60">
      <c r="A60" s="1">
        <v>57.0</v>
      </c>
      <c r="B60" s="1">
        <v>67.0</v>
      </c>
      <c r="C60" s="5">
        <f t="shared" si="1"/>
        <v>47</v>
      </c>
      <c r="D60" s="5">
        <f t="shared" si="2"/>
        <v>6</v>
      </c>
      <c r="E60" s="14">
        <f t="shared" si="3"/>
        <v>0</v>
      </c>
      <c r="F60" s="14">
        <f t="shared" si="4"/>
        <v>0</v>
      </c>
      <c r="G60" s="14">
        <f t="shared" si="5"/>
        <v>0</v>
      </c>
    </row>
    <row r="61">
      <c r="A61" s="1">
        <v>58.0</v>
      </c>
      <c r="B61" s="1">
        <v>78.0</v>
      </c>
      <c r="C61" s="5">
        <f t="shared" si="1"/>
        <v>57</v>
      </c>
      <c r="D61" s="5">
        <f t="shared" si="2"/>
        <v>21</v>
      </c>
      <c r="E61" s="14">
        <f t="shared" si="3"/>
        <v>0</v>
      </c>
      <c r="F61" s="14">
        <f t="shared" si="4"/>
        <v>0</v>
      </c>
      <c r="G61" s="14">
        <f t="shared" si="5"/>
        <v>0</v>
      </c>
    </row>
    <row r="62">
      <c r="A62" s="1">
        <v>59.0</v>
      </c>
      <c r="B62" s="1">
        <v>90.0</v>
      </c>
      <c r="C62" s="5">
        <f t="shared" si="1"/>
        <v>67</v>
      </c>
      <c r="D62" s="5">
        <f t="shared" si="2"/>
        <v>37</v>
      </c>
      <c r="E62" s="14">
        <f t="shared" si="3"/>
        <v>7</v>
      </c>
      <c r="F62" s="14">
        <f t="shared" si="4"/>
        <v>0</v>
      </c>
      <c r="G62" s="14">
        <f t="shared" si="5"/>
        <v>0</v>
      </c>
    </row>
    <row r="63">
      <c r="A63" s="1">
        <v>60.0</v>
      </c>
      <c r="B63" s="1">
        <v>102.0</v>
      </c>
      <c r="C63" s="5">
        <f t="shared" si="1"/>
        <v>79</v>
      </c>
      <c r="D63" s="5">
        <f t="shared" si="2"/>
        <v>54</v>
      </c>
      <c r="E63" s="14">
        <f t="shared" si="3"/>
        <v>30</v>
      </c>
      <c r="F63" s="14">
        <f t="shared" si="4"/>
        <v>6</v>
      </c>
      <c r="G63" s="14">
        <f t="shared" si="5"/>
        <v>0</v>
      </c>
    </row>
    <row r="64">
      <c r="A64" s="1">
        <v>61.0</v>
      </c>
      <c r="B64" s="1">
        <v>115.0</v>
      </c>
      <c r="C64" s="5">
        <f t="shared" si="1"/>
        <v>90</v>
      </c>
      <c r="D64" s="5">
        <f t="shared" si="2"/>
        <v>72</v>
      </c>
      <c r="E64" s="14">
        <f t="shared" si="3"/>
        <v>53</v>
      </c>
      <c r="F64" s="14">
        <f t="shared" si="4"/>
        <v>35</v>
      </c>
      <c r="G64" s="14">
        <f t="shared" si="5"/>
        <v>16</v>
      </c>
    </row>
    <row r="65">
      <c r="A65" s="1">
        <v>62.0</v>
      </c>
      <c r="B65" s="1">
        <v>127.0</v>
      </c>
      <c r="C65" s="5">
        <f t="shared" si="1"/>
        <v>103</v>
      </c>
      <c r="D65" s="5">
        <f t="shared" si="2"/>
        <v>90</v>
      </c>
      <c r="E65" s="14">
        <f t="shared" si="3"/>
        <v>78</v>
      </c>
      <c r="F65" s="14">
        <f t="shared" si="4"/>
        <v>65</v>
      </c>
      <c r="G65" s="14">
        <f t="shared" si="5"/>
        <v>53</v>
      </c>
    </row>
    <row r="66">
      <c r="A66" s="1">
        <v>63.0</v>
      </c>
      <c r="C66" s="5">
        <f t="shared" si="1"/>
        <v>115</v>
      </c>
      <c r="D66" s="5">
        <f t="shared" si="2"/>
        <v>109</v>
      </c>
      <c r="E66" s="14">
        <f t="shared" si="3"/>
        <v>103</v>
      </c>
      <c r="F66" s="14">
        <f t="shared" si="4"/>
        <v>96</v>
      </c>
      <c r="G66" s="14">
        <f t="shared" si="5"/>
        <v>90</v>
      </c>
    </row>
    <row r="67">
      <c r="B67" s="5" t="str">
        <f t="array" ref="B67">TEXTJOIN(",",TRUE,TRANSPOSE(B3:B65))</f>
        <v>137,150,162,174,185,196,206,215,223,230,236,242,245,248,250,250,249,247,243,239,233,226,218,209,200,189,178,167,155,143,130,118,105,93,81,70,59,49,39,30,23,16,10,6,3,1,0,0,2,5,9,15,21,28,37,46,56,67,78,90,102,115,127</v>
      </c>
      <c r="C67" s="5" t="str">
        <f t="shared" ref="C67:G67" si="6">TEXTJOIN(",",TRUE,TRANSPOSE(C3:C66))</f>
        <v>128,140,152,165,176,188,198,208,218,226,234,240,245,250,253,254,255,254,253,250,245,240,234,226,218,208,198,188,176,165,152,140,128,115,103,90,79,67,57,47,37,29,21,15,10,5,2,1,0,1,2,5,10,15,21,29,37,47,57,67,79,90,103,115</v>
      </c>
      <c r="D67" s="5" t="str">
        <f t="shared" si="6"/>
        <v>128,146,165,183,201,218,234,249,255,255,255,255,255,255,255,255,255,255,255,255,255,255,255,255,255,249,234,218,201,183,165,146,128,109,90,72,54,37,21,6,0,0,0,0,0,0,0,0,0,0,0,0,0,0,0,0,0,6,21,37,54,72,90,109</v>
      </c>
      <c r="E67" s="5" t="str">
        <f t="shared" si="6"/>
        <v>128,152,177,202,225,248,255,255,255,255,255,255,255,255,255,255,255,255,255,255,255,255,255,255,255,255,255,248,225,202,177,152,128,103,78,53,30,7,0,0,0,0,0,0,0,0,0,0,0,0,0,0,0,0,0,0,0,0,0,7,30,53,78,103</v>
      </c>
      <c r="F67" s="5" t="str">
        <f t="shared" si="6"/>
        <v>128,159,190,220,249,255,255,255,255,255,255,255,255,255,255,255,255,255,255,255,255,255,255,255,255,255,255,255,249,220,190,159,128,96,65,35,6,0,0,0,0,0,0,0,0,0,0,0,0,0,0,0,0,0,0,0,0,0,0,0,6,35,65,96</v>
      </c>
      <c r="G67" s="5" t="str">
        <f t="shared" si="6"/>
        <v>128,165,202,239,255,255,255,255,255,255,255,255,255,255,255,255,255,255,255,255,255,255,255,255,255,255,255,255,255,239,202,165,128,90,53,16,0,0,0,0,0,0,0,0,0,0,0,0,0,0,0,0,0,0,0,0,0,0,0,0,0,16,53,90</v>
      </c>
    </row>
  </sheetData>
  <drawing r:id="rId1"/>
</worksheet>
</file>