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tebanechavarria/Library/Mobile Documents/com~apple~CloudDocs/Ingenieria en sistemas/semestre 3/codigo limpio/"/>
    </mc:Choice>
  </mc:AlternateContent>
  <xr:revisionPtr revIDLastSave="0" documentId="13_ncr:1_{F9B35414-B744-9543-AE55-DF5A0B6B51F4}" xr6:coauthVersionLast="47" xr6:coauthVersionMax="47" xr10:uidLastSave="{00000000-0000-0000-0000-000000000000}"/>
  <bookViews>
    <workbookView xWindow="0" yWindow="680" windowWidth="27040" windowHeight="16880" xr2:uid="{F52D65B8-623A-9D4A-A55D-1BFD5ED008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I8" i="1"/>
  <c r="K8" i="1"/>
  <c r="K7" i="1"/>
  <c r="L7" i="1" s="1"/>
  <c r="M7" i="1" l="1"/>
  <c r="L8" i="1"/>
  <c r="M8" i="1" s="1"/>
</calcChain>
</file>

<file path=xl/sharedStrings.xml><?xml version="1.0" encoding="utf-8"?>
<sst xmlns="http://schemas.openxmlformats.org/spreadsheetml/2006/main" count="71" uniqueCount="40">
  <si>
    <t>Casos Normales</t>
  </si>
  <si>
    <t>ENTRADAS</t>
  </si>
  <si>
    <t>Cantidad</t>
  </si>
  <si>
    <t>Porcentaje</t>
  </si>
  <si>
    <t>Valor compra</t>
  </si>
  <si>
    <t>Salidas</t>
  </si>
  <si>
    <t>Subtotal</t>
  </si>
  <si>
    <t>IVA</t>
  </si>
  <si>
    <t>Total</t>
  </si>
  <si>
    <t>IVA+I Impuesto bolsas</t>
  </si>
  <si>
    <t>IVA (del 5% o 19%)</t>
  </si>
  <si>
    <t>Exento o Excluido</t>
  </si>
  <si>
    <t>Impuesto Nacional al Consumo (INC)</t>
  </si>
  <si>
    <t>Impuesto de rentas a los licores</t>
  </si>
  <si>
    <t>NO APLICA</t>
  </si>
  <si>
    <t>Caso Normale 1</t>
  </si>
  <si>
    <t>Caso Normale 2</t>
  </si>
  <si>
    <t>Casos Extraordinarios</t>
  </si>
  <si>
    <t xml:space="preserve">IVA 19% </t>
  </si>
  <si>
    <t>Tipo de producto</t>
  </si>
  <si>
    <t>Empaquetados</t>
  </si>
  <si>
    <t>Caso Normale 3</t>
  </si>
  <si>
    <t>IVA del 5%</t>
  </si>
  <si>
    <t>Licor</t>
  </si>
  <si>
    <t>Caso Licores</t>
  </si>
  <si>
    <t>Caso Unidad cero</t>
  </si>
  <si>
    <t>Precio unitario = 0 (producto regalado)</t>
  </si>
  <si>
    <t>Exento</t>
  </si>
  <si>
    <t>Caso Errores</t>
  </si>
  <si>
    <t>Precio negativo</t>
  </si>
  <si>
    <t>Error: El precio del producto no puede ser negativo</t>
  </si>
  <si>
    <t>Cantidad negativa</t>
  </si>
  <si>
    <t>Error: La cantidad no puede ser menor que cero</t>
  </si>
  <si>
    <t>Tipo de impuesto vacío o nulo</t>
  </si>
  <si>
    <t>Error: Debe seleccionar el tipo de impuesto</t>
  </si>
  <si>
    <t>Error: Un porcentaje mayor al 100% no es válido en este contexto.</t>
  </si>
  <si>
    <t>IVA 19%</t>
  </si>
  <si>
    <t>Porcentaje de impuesto inválido (&lt;100%)</t>
  </si>
  <si>
    <t>IVA 110%</t>
  </si>
  <si>
    <t>IVA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</si>
</sst>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22E7-0441-E848-AE33-4147A7742840}">
  <dimension ref="A5:M20"/>
  <sheetViews>
    <sheetView tabSelected="1" zoomScale="131" workbookViewId="0">
      <selection activeCell="I21" sqref="I21"/>
    </sheetView>
  </sheetViews>
  <sheetFormatPr baseColWidth="10" defaultRowHeight="16" x14ac:dyDescent="0.2"/>
  <cols>
    <col min="1" max="1" width="34.6640625" customWidth="1"/>
    <col min="2" max="2" width="19.6640625" customWidth="1"/>
    <col min="3" max="3" width="14.33203125" customWidth="1"/>
    <col min="5" max="5" width="19.6640625" customWidth="1"/>
    <col min="6" max="6" width="32.1640625" customWidth="1"/>
    <col min="7" max="7" width="26.83203125" customWidth="1"/>
    <col min="8" max="8" width="20.83203125" customWidth="1"/>
    <col min="9" max="9" width="17.5" customWidth="1"/>
  </cols>
  <sheetData>
    <row r="5" spans="1:13" x14ac:dyDescent="0.2">
      <c r="B5" s="1" t="s">
        <v>1</v>
      </c>
      <c r="C5" s="1"/>
      <c r="D5" s="1"/>
      <c r="E5" s="1"/>
      <c r="F5" s="1"/>
      <c r="G5" s="1"/>
      <c r="H5" s="1"/>
      <c r="I5" s="1"/>
      <c r="J5" s="1"/>
      <c r="K5" s="3" t="s">
        <v>5</v>
      </c>
      <c r="L5" s="3"/>
      <c r="M5" s="3"/>
    </row>
    <row r="6" spans="1:13" x14ac:dyDescent="0.2">
      <c r="A6" s="2" t="s">
        <v>0</v>
      </c>
      <c r="B6" s="4" t="s">
        <v>19</v>
      </c>
      <c r="C6" t="s">
        <v>4</v>
      </c>
      <c r="D6" t="s">
        <v>2</v>
      </c>
      <c r="E6" t="s">
        <v>11</v>
      </c>
      <c r="F6" t="s">
        <v>12</v>
      </c>
      <c r="G6" t="s">
        <v>13</v>
      </c>
      <c r="H6" t="s">
        <v>10</v>
      </c>
      <c r="I6" t="s">
        <v>3</v>
      </c>
      <c r="K6" t="s">
        <v>6</v>
      </c>
      <c r="L6" t="s">
        <v>7</v>
      </c>
      <c r="M6" t="s">
        <v>8</v>
      </c>
    </row>
    <row r="7" spans="1:13" x14ac:dyDescent="0.2">
      <c r="A7" t="s">
        <v>15</v>
      </c>
      <c r="C7">
        <v>10000</v>
      </c>
      <c r="D7">
        <v>5</v>
      </c>
      <c r="E7" t="s">
        <v>14</v>
      </c>
      <c r="F7" t="s">
        <v>14</v>
      </c>
      <c r="G7" t="s">
        <v>14</v>
      </c>
      <c r="H7" t="s">
        <v>7</v>
      </c>
      <c r="I7">
        <v>19</v>
      </c>
      <c r="K7">
        <f>C7*D7</f>
        <v>50000</v>
      </c>
      <c r="L7">
        <f>K7*0.19</f>
        <v>9500</v>
      </c>
      <c r="M7">
        <f>K7+L7</f>
        <v>59500</v>
      </c>
    </row>
    <row r="8" spans="1:13" x14ac:dyDescent="0.2">
      <c r="A8" t="s">
        <v>16</v>
      </c>
      <c r="B8" t="s">
        <v>20</v>
      </c>
      <c r="C8">
        <v>5000</v>
      </c>
      <c r="D8">
        <v>4</v>
      </c>
      <c r="E8" t="s">
        <v>14</v>
      </c>
      <c r="F8" t="s">
        <v>14</v>
      </c>
      <c r="G8" t="s">
        <v>14</v>
      </c>
      <c r="H8" t="s">
        <v>9</v>
      </c>
      <c r="I8">
        <f>19+5</f>
        <v>24</v>
      </c>
      <c r="K8">
        <f>C8*D8</f>
        <v>20000</v>
      </c>
      <c r="L8">
        <f>K8*0.19</f>
        <v>3800</v>
      </c>
      <c r="M8">
        <f>K8+L8</f>
        <v>23800</v>
      </c>
    </row>
    <row r="9" spans="1:13" x14ac:dyDescent="0.2">
      <c r="A9" t="s">
        <v>21</v>
      </c>
      <c r="C9">
        <v>6000</v>
      </c>
      <c r="D9">
        <v>3</v>
      </c>
      <c r="E9" t="s">
        <v>14</v>
      </c>
      <c r="F9" t="s">
        <v>14</v>
      </c>
      <c r="G9" t="s">
        <v>14</v>
      </c>
      <c r="H9" t="s">
        <v>22</v>
      </c>
      <c r="I9">
        <v>5</v>
      </c>
      <c r="K9">
        <v>18000</v>
      </c>
      <c r="L9">
        <v>900</v>
      </c>
      <c r="M9">
        <v>18900</v>
      </c>
    </row>
    <row r="10" spans="1:13" x14ac:dyDescent="0.2">
      <c r="M10">
        <v>4</v>
      </c>
    </row>
    <row r="11" spans="1:13" x14ac:dyDescent="0.2">
      <c r="A11" s="2" t="s">
        <v>17</v>
      </c>
      <c r="B11" s="2"/>
    </row>
    <row r="12" spans="1:13" x14ac:dyDescent="0.2">
      <c r="A12" t="s">
        <v>24</v>
      </c>
      <c r="B12" t="s">
        <v>23</v>
      </c>
      <c r="C12">
        <v>50000</v>
      </c>
      <c r="D12">
        <v>1</v>
      </c>
      <c r="E12" t="s">
        <v>14</v>
      </c>
      <c r="F12" t="s">
        <v>14</v>
      </c>
      <c r="G12">
        <f>D12*10000</f>
        <v>10000</v>
      </c>
      <c r="H12" t="s">
        <v>18</v>
      </c>
      <c r="I12">
        <v>19</v>
      </c>
      <c r="K12">
        <v>50000</v>
      </c>
      <c r="L12">
        <v>9500</v>
      </c>
      <c r="M12">
        <v>69500</v>
      </c>
    </row>
    <row r="13" spans="1:13" x14ac:dyDescent="0.2">
      <c r="A13" t="s">
        <v>25</v>
      </c>
      <c r="C13">
        <v>25000</v>
      </c>
      <c r="D13">
        <v>0</v>
      </c>
      <c r="E13" t="s">
        <v>14</v>
      </c>
      <c r="F13" t="s">
        <v>14</v>
      </c>
      <c r="G13" t="s">
        <v>14</v>
      </c>
      <c r="H13" t="s">
        <v>18</v>
      </c>
      <c r="I13">
        <v>19</v>
      </c>
      <c r="K13">
        <v>0</v>
      </c>
      <c r="L13">
        <v>0</v>
      </c>
      <c r="M13">
        <v>0</v>
      </c>
    </row>
    <row r="14" spans="1:13" x14ac:dyDescent="0.2">
      <c r="A14" t="s">
        <v>26</v>
      </c>
      <c r="C14">
        <v>0</v>
      </c>
      <c r="D14">
        <v>10</v>
      </c>
      <c r="E14" t="s">
        <v>27</v>
      </c>
      <c r="F14" t="s">
        <v>14</v>
      </c>
      <c r="G14" t="s">
        <v>14</v>
      </c>
      <c r="H14" t="s">
        <v>14</v>
      </c>
      <c r="K14">
        <v>0</v>
      </c>
      <c r="L14">
        <v>0</v>
      </c>
      <c r="M14">
        <v>0</v>
      </c>
    </row>
    <row r="16" spans="1:13" x14ac:dyDescent="0.2">
      <c r="A16" s="2" t="s">
        <v>28</v>
      </c>
    </row>
    <row r="17" spans="1:11" x14ac:dyDescent="0.2">
      <c r="A17" t="s">
        <v>29</v>
      </c>
      <c r="C17">
        <v>-10000</v>
      </c>
      <c r="D17">
        <v>3</v>
      </c>
      <c r="E17" t="s">
        <v>14</v>
      </c>
      <c r="F17" t="s">
        <v>14</v>
      </c>
      <c r="G17" t="s">
        <v>14</v>
      </c>
      <c r="H17" t="s">
        <v>36</v>
      </c>
      <c r="I17">
        <v>19</v>
      </c>
      <c r="J17" s="5" t="s">
        <v>30</v>
      </c>
      <c r="K17" s="5"/>
    </row>
    <row r="18" spans="1:11" x14ac:dyDescent="0.2">
      <c r="A18" t="s">
        <v>31</v>
      </c>
      <c r="C18">
        <v>20000</v>
      </c>
      <c r="D18">
        <v>-5</v>
      </c>
      <c r="E18" t="s">
        <v>14</v>
      </c>
      <c r="F18" t="s">
        <v>14</v>
      </c>
      <c r="G18" t="s">
        <v>14</v>
      </c>
      <c r="H18" t="s">
        <v>36</v>
      </c>
      <c r="I18">
        <v>19</v>
      </c>
      <c r="J18" s="5" t="s">
        <v>32</v>
      </c>
      <c r="K18" s="5"/>
    </row>
    <row r="19" spans="1:11" x14ac:dyDescent="0.2">
      <c r="A19" t="s">
        <v>37</v>
      </c>
      <c r="C19">
        <v>3000</v>
      </c>
      <c r="D19">
        <v>3</v>
      </c>
      <c r="E19" t="s">
        <v>14</v>
      </c>
      <c r="F19" t="s">
        <v>14</v>
      </c>
      <c r="G19" t="s">
        <v>14</v>
      </c>
      <c r="H19" t="s">
        <v>38</v>
      </c>
      <c r="I19">
        <v>110</v>
      </c>
      <c r="J19" t="s">
        <v>35</v>
      </c>
    </row>
    <row r="20" spans="1:11" x14ac:dyDescent="0.2">
      <c r="A20" t="s">
        <v>33</v>
      </c>
      <c r="C20">
        <v>80000</v>
      </c>
      <c r="D20">
        <v>2</v>
      </c>
      <c r="E20" t="s">
        <v>14</v>
      </c>
      <c r="F20" t="s">
        <v>14</v>
      </c>
      <c r="G20" t="s">
        <v>14</v>
      </c>
      <c r="H20" t="s">
        <v>39</v>
      </c>
      <c r="I20">
        <v>0</v>
      </c>
      <c r="J20" t="s">
        <v>34</v>
      </c>
    </row>
  </sheetData>
  <mergeCells count="2">
    <mergeCell ref="K5:M5"/>
    <mergeCell ref="B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Echavarria Corrales</dc:creator>
  <cp:lastModifiedBy>Juan Esteban Echavarria Corrales</cp:lastModifiedBy>
  <dcterms:created xsi:type="dcterms:W3CDTF">2025-07-29T16:05:55Z</dcterms:created>
  <dcterms:modified xsi:type="dcterms:W3CDTF">2025-07-31T15:33:15Z</dcterms:modified>
</cp:coreProperties>
</file>