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jasonsecula/Desktop/6. MuonLifeTime/MuonDecayData/Excel/"/>
    </mc:Choice>
  </mc:AlternateContent>
  <bookViews>
    <workbookView minimized="1" xWindow="2440" yWindow="640" windowWidth="27320" windowHeight="15360"/>
  </bookViews>
  <sheets>
    <sheet name="Line 1" sheetId="1" r:id="rId1"/>
    <sheet name="Line 2" sheetId="2" r:id="rId2"/>
    <sheet name="Intersection" sheetId="3" r:id="rId3"/>
  </sheets>
  <definedNames>
    <definedName name="b">'Line 1'!$B$3</definedName>
    <definedName name="bA">Intersection!$B$2</definedName>
    <definedName name="bB">Intersection!$B$4</definedName>
    <definedName name="bbb">'Line 2'!$B$2</definedName>
    <definedName name="bfit">'Line 1'!$T$12</definedName>
    <definedName name="bfitb">'Line 2'!$B$23</definedName>
    <definedName name="db">'Line 1'!$W$16</definedName>
    <definedName name="dbA">Intersection!$D$2</definedName>
    <definedName name="dbB">Intersection!$D$4</definedName>
    <definedName name="dm">'Line 1'!$W$15</definedName>
    <definedName name="dmA">Intersection!$D$1</definedName>
    <definedName name="dmB">Intersection!$D$3</definedName>
    <definedName name="m">'Line 1'!$B$2</definedName>
    <definedName name="mA">Intersection!$B$1</definedName>
    <definedName name="mB">Intersection!$B$3</definedName>
    <definedName name="mfit">'Line 1'!$T$11</definedName>
    <definedName name="mfitb">'Line 2'!$B$22</definedName>
    <definedName name="mmb">'Line 2'!$B$1</definedName>
    <definedName name="sigma">'Line 1'!$B$4</definedName>
    <definedName name="sigmabb">'Line 2'!$B$3</definedName>
    <definedName name="solver_adj" localSheetId="0" hidden="1">'Line 1'!$B$4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'Line 1'!$V$18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'Line 1'!$V$19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G3" i="1"/>
  <c r="F3" i="1"/>
  <c r="L3" i="1"/>
  <c r="G4" i="1"/>
  <c r="F4" i="1"/>
  <c r="L4" i="1"/>
  <c r="G5" i="1"/>
  <c r="F5" i="1"/>
  <c r="L5" i="1"/>
  <c r="G6" i="1"/>
  <c r="F6" i="1"/>
  <c r="L6" i="1"/>
  <c r="G7" i="1"/>
  <c r="F7" i="1"/>
  <c r="L7" i="1"/>
  <c r="G8" i="1"/>
  <c r="F8" i="1"/>
  <c r="L8" i="1"/>
  <c r="G9" i="1"/>
  <c r="F9" i="1"/>
  <c r="L9" i="1"/>
  <c r="G10" i="1"/>
  <c r="F10" i="1"/>
  <c r="L10" i="1"/>
  <c r="G11" i="1"/>
  <c r="F11" i="1"/>
  <c r="L11" i="1"/>
  <c r="G12" i="1"/>
  <c r="F12" i="1"/>
  <c r="L12" i="1"/>
  <c r="AD2" i="1"/>
  <c r="Y9" i="1"/>
  <c r="K3" i="1"/>
  <c r="K4" i="1"/>
  <c r="K5" i="1"/>
  <c r="K6" i="1"/>
  <c r="K7" i="1"/>
  <c r="K8" i="1"/>
  <c r="K9" i="1"/>
  <c r="K10" i="1"/>
  <c r="K11" i="1"/>
  <c r="K12" i="1"/>
  <c r="AC2" i="1"/>
  <c r="Y8" i="1"/>
  <c r="J3" i="1"/>
  <c r="J4" i="1"/>
  <c r="J5" i="1"/>
  <c r="J6" i="1"/>
  <c r="J7" i="1"/>
  <c r="J8" i="1"/>
  <c r="J9" i="1"/>
  <c r="J10" i="1"/>
  <c r="J11" i="1"/>
  <c r="J12" i="1"/>
  <c r="AB2" i="1"/>
  <c r="X8" i="1"/>
  <c r="I3" i="1"/>
  <c r="I4" i="1"/>
  <c r="I5" i="1"/>
  <c r="I6" i="1"/>
  <c r="I7" i="1"/>
  <c r="I8" i="1"/>
  <c r="I9" i="1"/>
  <c r="I10" i="1"/>
  <c r="I11" i="1"/>
  <c r="I12" i="1"/>
  <c r="AA2" i="1"/>
  <c r="X9" i="1"/>
  <c r="Z9" i="1"/>
  <c r="S5" i="1"/>
  <c r="H3" i="1"/>
  <c r="H4" i="1"/>
  <c r="H5" i="1"/>
  <c r="H6" i="1"/>
  <c r="H7" i="1"/>
  <c r="H8" i="1"/>
  <c r="H9" i="1"/>
  <c r="H10" i="1"/>
  <c r="H11" i="1"/>
  <c r="H12" i="1"/>
  <c r="Z2" i="1"/>
  <c r="T6" i="1"/>
  <c r="S6" i="1"/>
  <c r="T5" i="1"/>
  <c r="V6" i="1"/>
  <c r="T12" i="1"/>
  <c r="T16" i="1"/>
  <c r="W16" i="1"/>
  <c r="AC18" i="1"/>
  <c r="S8" i="1"/>
  <c r="S9" i="1"/>
  <c r="T9" i="1"/>
  <c r="T8" i="1"/>
  <c r="V9" i="1"/>
  <c r="T11" i="1"/>
  <c r="S15" i="1"/>
  <c r="W15" i="1"/>
  <c r="AE18" i="1"/>
  <c r="P6" i="1"/>
  <c r="C11" i="1"/>
  <c r="G2" i="2"/>
  <c r="I2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I13" i="2"/>
  <c r="J2" i="2"/>
  <c r="J3" i="2"/>
  <c r="J4" i="2"/>
  <c r="J5" i="2"/>
  <c r="J6" i="2"/>
  <c r="J7" i="2"/>
  <c r="J8" i="2"/>
  <c r="J9" i="2"/>
  <c r="J10" i="2"/>
  <c r="J11" i="2"/>
  <c r="J13" i="2"/>
  <c r="A16" i="2"/>
  <c r="H2" i="2"/>
  <c r="H3" i="2"/>
  <c r="H4" i="2"/>
  <c r="H5" i="2"/>
  <c r="H6" i="2"/>
  <c r="H7" i="2"/>
  <c r="H8" i="2"/>
  <c r="H9" i="2"/>
  <c r="H10" i="2"/>
  <c r="H11" i="2"/>
  <c r="H13" i="2"/>
  <c r="B17" i="2"/>
  <c r="A17" i="2"/>
  <c r="B16" i="2"/>
  <c r="D17" i="2"/>
  <c r="A27" i="2"/>
  <c r="H11" i="3"/>
  <c r="C11" i="2"/>
  <c r="P11" i="3"/>
  <c r="G6" i="3"/>
  <c r="O11" i="3"/>
  <c r="N11" i="3"/>
  <c r="F8" i="2"/>
  <c r="F4" i="2"/>
  <c r="F11" i="2"/>
  <c r="F10" i="2"/>
  <c r="L10" i="2"/>
  <c r="F7" i="2"/>
  <c r="F6" i="2"/>
  <c r="L6" i="2"/>
  <c r="F3" i="2"/>
  <c r="F2" i="2"/>
  <c r="L2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F5" i="2"/>
  <c r="K5" i="2"/>
  <c r="F9" i="2"/>
  <c r="K9" i="2"/>
  <c r="L3" i="2"/>
  <c r="K3" i="2"/>
  <c r="L11" i="2"/>
  <c r="K11" i="2"/>
  <c r="L7" i="2"/>
  <c r="K7" i="2"/>
  <c r="K2" i="2"/>
  <c r="K6" i="2"/>
  <c r="K10" i="2"/>
  <c r="C12" i="1"/>
  <c r="C10" i="1"/>
  <c r="C9" i="1"/>
  <c r="C8" i="1"/>
  <c r="C7" i="1"/>
  <c r="C6" i="1"/>
  <c r="C5" i="1"/>
  <c r="C4" i="1"/>
  <c r="C3" i="1"/>
  <c r="L5" i="2"/>
  <c r="L9" i="2"/>
  <c r="F19" i="2"/>
  <c r="L8" i="2"/>
  <c r="K8" i="2"/>
  <c r="L4" i="2"/>
  <c r="K4" i="2"/>
  <c r="B19" i="2"/>
  <c r="B26" i="2"/>
  <c r="F20" i="2"/>
  <c r="B20" i="2"/>
  <c r="L13" i="2"/>
  <c r="A20" i="2"/>
  <c r="K13" i="2"/>
  <c r="A19" i="2"/>
  <c r="F4" i="3"/>
  <c r="I10" i="3"/>
  <c r="G19" i="2"/>
  <c r="G20" i="2"/>
  <c r="D20" i="2"/>
  <c r="B27" i="2"/>
  <c r="A26" i="2"/>
  <c r="H10" i="3"/>
  <c r="D30" i="2"/>
  <c r="E27" i="2"/>
  <c r="D4" i="3"/>
  <c r="I11" i="3"/>
  <c r="B22" i="2"/>
  <c r="H20" i="2"/>
  <c r="B23" i="2"/>
  <c r="B4" i="3"/>
  <c r="D29" i="2"/>
  <c r="E26" i="2"/>
  <c r="D3" i="3"/>
  <c r="E30" i="2"/>
  <c r="G26" i="2"/>
  <c r="G27" i="2"/>
  <c r="H27" i="2"/>
  <c r="H26" i="2"/>
  <c r="G9" i="3"/>
  <c r="B30" i="2"/>
  <c r="N11" i="2"/>
  <c r="N7" i="2"/>
  <c r="N3" i="2"/>
  <c r="N10" i="2"/>
  <c r="N5" i="2"/>
  <c r="N8" i="2"/>
  <c r="N4" i="2"/>
  <c r="N6" i="2"/>
  <c r="N9" i="2"/>
  <c r="B3" i="3"/>
  <c r="N2" i="2"/>
  <c r="T15" i="1"/>
  <c r="D2" i="3"/>
  <c r="S16" i="1"/>
  <c r="AC19" i="1"/>
  <c r="T19" i="1"/>
  <c r="F2" i="3"/>
  <c r="G8" i="3"/>
  <c r="W19" i="1"/>
  <c r="F8" i="3"/>
  <c r="V19" i="1"/>
  <c r="F9" i="3"/>
  <c r="B1" i="3"/>
  <c r="B2" i="3"/>
  <c r="O11" i="2"/>
  <c r="O7" i="2"/>
  <c r="O3" i="2"/>
  <c r="O8" i="2"/>
  <c r="O4" i="2"/>
  <c r="O9" i="2"/>
  <c r="O5" i="2"/>
  <c r="O10" i="2"/>
  <c r="O2" i="2"/>
  <c r="O6" i="2"/>
  <c r="Y16" i="1"/>
  <c r="V18" i="1"/>
  <c r="Y15" i="1"/>
  <c r="Z15" i="1"/>
  <c r="Z16" i="1"/>
  <c r="D1" i="3"/>
  <c r="N7" i="1"/>
  <c r="O7" i="1"/>
  <c r="N10" i="1"/>
  <c r="O10" i="1"/>
  <c r="N9" i="1"/>
  <c r="O9" i="1"/>
  <c r="N12" i="1"/>
  <c r="O12" i="1"/>
  <c r="N8" i="1"/>
  <c r="O8" i="1"/>
  <c r="N11" i="1"/>
  <c r="O11" i="1"/>
  <c r="N6" i="1"/>
  <c r="O6" i="1"/>
  <c r="N3" i="1"/>
  <c r="O3" i="1"/>
  <c r="N4" i="1"/>
  <c r="O4" i="1"/>
  <c r="N5" i="1"/>
  <c r="O5" i="1"/>
  <c r="A11" i="3"/>
  <c r="D8" i="3"/>
  <c r="D14" i="3"/>
  <c r="A9" i="3"/>
  <c r="B8" i="3"/>
  <c r="B14" i="3"/>
  <c r="P8" i="1"/>
  <c r="AE19" i="1"/>
  <c r="Q12" i="1"/>
  <c r="A8" i="3"/>
  <c r="K8" i="3"/>
  <c r="A10" i="3"/>
  <c r="B6" i="3"/>
  <c r="O13" i="2"/>
  <c r="O14" i="2"/>
  <c r="AG2" i="1"/>
  <c r="AG3" i="1"/>
  <c r="K11" i="3"/>
  <c r="P3" i="1"/>
  <c r="Q3" i="1"/>
  <c r="Q11" i="1"/>
  <c r="Q4" i="1"/>
  <c r="K9" i="3"/>
  <c r="E14" i="3"/>
  <c r="Q5" i="1"/>
  <c r="Q7" i="1"/>
  <c r="P7" i="1"/>
  <c r="P4" i="1"/>
  <c r="P5" i="1"/>
  <c r="P9" i="1"/>
  <c r="P12" i="1"/>
  <c r="P11" i="1"/>
  <c r="Q9" i="1"/>
  <c r="Q8" i="1"/>
  <c r="A14" i="3"/>
  <c r="P10" i="1"/>
  <c r="Q10" i="1"/>
  <c r="Q6" i="1"/>
  <c r="E15" i="3"/>
  <c r="C8" i="3"/>
  <c r="C14" i="3"/>
  <c r="K10" i="3"/>
  <c r="E16" i="3"/>
  <c r="E17" i="3"/>
  <c r="G17" i="3"/>
  <c r="I17" i="3"/>
  <c r="D6" i="3"/>
</calcChain>
</file>

<file path=xl/sharedStrings.xml><?xml version="1.0" encoding="utf-8"?>
<sst xmlns="http://schemas.openxmlformats.org/spreadsheetml/2006/main" count="174" uniqueCount="59">
  <si>
    <t>x</t>
  </si>
  <si>
    <t>y</t>
  </si>
  <si>
    <t>dy</t>
  </si>
  <si>
    <t>m</t>
  </si>
  <si>
    <t>b</t>
  </si>
  <si>
    <t>sigma</t>
  </si>
  <si>
    <t>s00</t>
  </si>
  <si>
    <t>s10</t>
  </si>
  <si>
    <t>s20</t>
  </si>
  <si>
    <t>s11</t>
  </si>
  <si>
    <t>s01</t>
  </si>
  <si>
    <t>sums:</t>
  </si>
  <si>
    <t>A1</t>
  </si>
  <si>
    <t>B1,A2</t>
  </si>
  <si>
    <t>B2</t>
  </si>
  <si>
    <t>C1</t>
  </si>
  <si>
    <t>C2</t>
  </si>
  <si>
    <t>mfit</t>
  </si>
  <si>
    <t>bfit</t>
  </si>
  <si>
    <t>Delta</t>
  </si>
  <si>
    <t>dm</t>
  </si>
  <si>
    <t>db</t>
  </si>
  <si>
    <t>fit</t>
  </si>
  <si>
    <t>chisq</t>
  </si>
  <si>
    <t>Coeff</t>
  </si>
  <si>
    <t>Error</t>
  </si>
  <si>
    <t xml:space="preserve"> </t>
  </si>
  <si>
    <t>"counts"</t>
  </si>
  <si>
    <t>spread</t>
  </si>
  <si>
    <t>x0</t>
  </si>
  <si>
    <t>df</t>
  </si>
  <si>
    <t>f(x0)</t>
  </si>
  <si>
    <t>mA</t>
  </si>
  <si>
    <t>dmA</t>
  </si>
  <si>
    <t>mB</t>
  </si>
  <si>
    <t>dmB</t>
  </si>
  <si>
    <t>bA</t>
  </si>
  <si>
    <t>dbA</t>
  </si>
  <si>
    <t>bB</t>
  </si>
  <si>
    <t>d1</t>
  </si>
  <si>
    <t>dbB</t>
  </si>
  <si>
    <t>c(mB,bB)</t>
  </si>
  <si>
    <t>c(mA,bB)</t>
  </si>
  <si>
    <t>mmb</t>
  </si>
  <si>
    <t>bbb</t>
  </si>
  <si>
    <t>sigmab</t>
  </si>
  <si>
    <t>matrix</t>
  </si>
  <si>
    <t>y0</t>
  </si>
  <si>
    <t>V(y0)</t>
  </si>
  <si>
    <t>dy0</t>
  </si>
  <si>
    <t>fit+</t>
  </si>
  <si>
    <t>fit-</t>
  </si>
  <si>
    <t>b-</t>
  </si>
  <si>
    <t>b+</t>
  </si>
  <si>
    <t>m+</t>
  </si>
  <si>
    <t>m-</t>
  </si>
  <si>
    <t>y0(theory)</t>
  </si>
  <si>
    <t>Counts'</t>
  </si>
  <si>
    <t>RANDBETWEEN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</si>
</sst>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2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13" xfId="0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2" borderId="1" xfId="0" applyFill="1" applyBorder="1"/>
    <xf numFmtId="0" fontId="0" fillId="0" borderId="1" xfId="0" applyFill="1" applyBorder="1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4" borderId="0" xfId="0" applyFill="1" applyBorder="1" applyAlignment="1">
      <alignment horizontal="center"/>
    </xf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0256024334986"/>
          <c:y val="0.0356727811132042"/>
          <c:w val="0.906071975902341"/>
          <c:h val="0.9181291367111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'Line 1'!$G$3:$G$12</c:f>
                <c:numCache>
                  <c:formatCode>General</c:formatCode>
                  <c:ptCount val="10"/>
                  <c:pt idx="0">
                    <c:v>2.0</c:v>
                  </c:pt>
                  <c:pt idx="1">
                    <c:v>2.0</c:v>
                  </c:pt>
                  <c:pt idx="2">
                    <c:v>2.0</c:v>
                  </c:pt>
                  <c:pt idx="3">
                    <c:v>2.0</c:v>
                  </c:pt>
                  <c:pt idx="4">
                    <c:v>2.0</c:v>
                  </c:pt>
                  <c:pt idx="5">
                    <c:v>2.0</c:v>
                  </c:pt>
                  <c:pt idx="6">
                    <c:v>2.0</c:v>
                  </c:pt>
                  <c:pt idx="7">
                    <c:v>2.0</c:v>
                  </c:pt>
                  <c:pt idx="8">
                    <c:v>2.0</c:v>
                  </c:pt>
                  <c:pt idx="9">
                    <c:v>2.0</c:v>
                  </c:pt>
                </c:numCache>
              </c:numRef>
            </c:plus>
            <c:minus>
              <c:numRef>
                <c:f>'Line 1'!$G$3:$G$12</c:f>
                <c:numCache>
                  <c:formatCode>General</c:formatCode>
                  <c:ptCount val="10"/>
                  <c:pt idx="0">
                    <c:v>2.0</c:v>
                  </c:pt>
                  <c:pt idx="1">
                    <c:v>2.0</c:v>
                  </c:pt>
                  <c:pt idx="2">
                    <c:v>2.0</c:v>
                  </c:pt>
                  <c:pt idx="3">
                    <c:v>2.0</c:v>
                  </c:pt>
                  <c:pt idx="4">
                    <c:v>2.0</c:v>
                  </c:pt>
                  <c:pt idx="5">
                    <c:v>2.0</c:v>
                  </c:pt>
                  <c:pt idx="6">
                    <c:v>2.0</c:v>
                  </c:pt>
                  <c:pt idx="7">
                    <c:v>2.0</c:v>
                  </c:pt>
                  <c:pt idx="8">
                    <c:v>2.0</c:v>
                  </c:pt>
                  <c:pt idx="9">
                    <c:v>2.0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'Line 1'!$E$3:$E$12</c:f>
              <c:numCache>
                <c:formatCode>General</c:formatCode>
                <c:ptCount val="10"/>
                <c:pt idx="0">
                  <c:v>1.76</c:v>
                </c:pt>
                <c:pt idx="1">
                  <c:v>3.32</c:v>
                </c:pt>
                <c:pt idx="2">
                  <c:v>0.1</c:v>
                </c:pt>
                <c:pt idx="3">
                  <c:v>4.58</c:v>
                </c:pt>
                <c:pt idx="4">
                  <c:v>0.48</c:v>
                </c:pt>
                <c:pt idx="5">
                  <c:v>0.5</c:v>
                </c:pt>
                <c:pt idx="6">
                  <c:v>10.76</c:v>
                </c:pt>
                <c:pt idx="7">
                  <c:v>0.92</c:v>
                </c:pt>
                <c:pt idx="8">
                  <c:v>0.54</c:v>
                </c:pt>
                <c:pt idx="9">
                  <c:v>0.8</c:v>
                </c:pt>
              </c:numCache>
            </c:numRef>
          </c:xVal>
          <c:yVal>
            <c:numRef>
              <c:f>'Line 1'!$F$3:$F$12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'Line 1'!$E$3:$E$12</c:f>
              <c:numCache>
                <c:formatCode>General</c:formatCode>
                <c:ptCount val="10"/>
                <c:pt idx="0">
                  <c:v>1.76</c:v>
                </c:pt>
                <c:pt idx="1">
                  <c:v>3.32</c:v>
                </c:pt>
                <c:pt idx="2">
                  <c:v>0.1</c:v>
                </c:pt>
                <c:pt idx="3">
                  <c:v>4.58</c:v>
                </c:pt>
                <c:pt idx="4">
                  <c:v>0.48</c:v>
                </c:pt>
                <c:pt idx="5">
                  <c:v>0.5</c:v>
                </c:pt>
                <c:pt idx="6">
                  <c:v>10.76</c:v>
                </c:pt>
                <c:pt idx="7">
                  <c:v>0.92</c:v>
                </c:pt>
                <c:pt idx="8">
                  <c:v>0.54</c:v>
                </c:pt>
                <c:pt idx="9">
                  <c:v>0.8</c:v>
                </c:pt>
              </c:numCache>
            </c:numRef>
          </c:xVal>
          <c:yVal>
            <c:numRef>
              <c:f>'Line 1'!$N$3:$N$12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'Line 1'!$E$3:$E$12</c:f>
              <c:numCache>
                <c:formatCode>General</c:formatCode>
                <c:ptCount val="10"/>
                <c:pt idx="0">
                  <c:v>1.76</c:v>
                </c:pt>
                <c:pt idx="1">
                  <c:v>3.32</c:v>
                </c:pt>
                <c:pt idx="2">
                  <c:v>0.1</c:v>
                </c:pt>
                <c:pt idx="3">
                  <c:v>4.58</c:v>
                </c:pt>
                <c:pt idx="4">
                  <c:v>0.48</c:v>
                </c:pt>
                <c:pt idx="5">
                  <c:v>0.5</c:v>
                </c:pt>
                <c:pt idx="6">
                  <c:v>10.76</c:v>
                </c:pt>
                <c:pt idx="7">
                  <c:v>0.92</c:v>
                </c:pt>
                <c:pt idx="8">
                  <c:v>0.54</c:v>
                </c:pt>
                <c:pt idx="9">
                  <c:v>0.8</c:v>
                </c:pt>
              </c:numCache>
            </c:numRef>
          </c:xVal>
          <c:yVal>
            <c:numRef>
              <c:f>'Line 1'!$P$3:$P$12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'Line 1'!$E$3:$E$12</c:f>
              <c:numCache>
                <c:formatCode>General</c:formatCode>
                <c:ptCount val="10"/>
                <c:pt idx="0">
                  <c:v>1.76</c:v>
                </c:pt>
                <c:pt idx="1">
                  <c:v>3.32</c:v>
                </c:pt>
                <c:pt idx="2">
                  <c:v>0.1</c:v>
                </c:pt>
                <c:pt idx="3">
                  <c:v>4.58</c:v>
                </c:pt>
                <c:pt idx="4">
                  <c:v>0.48</c:v>
                </c:pt>
                <c:pt idx="5">
                  <c:v>0.5</c:v>
                </c:pt>
                <c:pt idx="6">
                  <c:v>10.76</c:v>
                </c:pt>
                <c:pt idx="7">
                  <c:v>0.92</c:v>
                </c:pt>
                <c:pt idx="8">
                  <c:v>0.54</c:v>
                </c:pt>
                <c:pt idx="9">
                  <c:v>0.8</c:v>
                </c:pt>
              </c:numCache>
            </c:numRef>
          </c:xVal>
          <c:yVal>
            <c:numRef>
              <c:f>'Line 1'!$Q$3:$Q$12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038640"/>
        <c:axId val="-899305776"/>
      </c:scatterChart>
      <c:valAx>
        <c:axId val="-90403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99305776"/>
        <c:crosses val="autoZero"/>
        <c:crossBetween val="midCat"/>
      </c:valAx>
      <c:valAx>
        <c:axId val="-899305776"/>
        <c:scaling>
          <c:orientation val="minMax"/>
          <c:max val="5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0403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'Line 1'!$E$3:$E$12</c:f>
              <c:numCache>
                <c:formatCode>General</c:formatCode>
                <c:ptCount val="10"/>
                <c:pt idx="0">
                  <c:v>1.76</c:v>
                </c:pt>
                <c:pt idx="1">
                  <c:v>3.32</c:v>
                </c:pt>
                <c:pt idx="2">
                  <c:v>0.1</c:v>
                </c:pt>
                <c:pt idx="3">
                  <c:v>4.58</c:v>
                </c:pt>
                <c:pt idx="4">
                  <c:v>0.48</c:v>
                </c:pt>
                <c:pt idx="5">
                  <c:v>0.5</c:v>
                </c:pt>
                <c:pt idx="6">
                  <c:v>10.76</c:v>
                </c:pt>
                <c:pt idx="7">
                  <c:v>0.92</c:v>
                </c:pt>
                <c:pt idx="8">
                  <c:v>0.54</c:v>
                </c:pt>
                <c:pt idx="9">
                  <c:v>0.8</c:v>
                </c:pt>
              </c:numCache>
            </c:numRef>
          </c:xVal>
          <c:yVal>
            <c:numRef>
              <c:f>'Line 1'!$O$3:$O$12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0917504"/>
        <c:axId val="-900915184"/>
      </c:scatterChart>
      <c:valAx>
        <c:axId val="-9009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00915184"/>
        <c:crosses val="autoZero"/>
        <c:crossBetween val="midCat"/>
      </c:valAx>
      <c:valAx>
        <c:axId val="-90091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0091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'Line 2'!$G$2:$G$11</c:f>
                <c:numCache>
                  <c:formatCode>General</c:formatCode>
                  <c:ptCount val="10"/>
                  <c:pt idx="0">
                    <c:v>1.5</c:v>
                  </c:pt>
                  <c:pt idx="1">
                    <c:v>1.5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1.5</c:v>
                  </c:pt>
                  <c:pt idx="8">
                    <c:v>1.5</c:v>
                  </c:pt>
                  <c:pt idx="9">
                    <c:v>1.5</c:v>
                  </c:pt>
                </c:numCache>
              </c:numRef>
            </c:plus>
            <c:minus>
              <c:numRef>
                <c:f>'Line 2'!$G$2:$G$11</c:f>
                <c:numCache>
                  <c:formatCode>General</c:formatCode>
                  <c:ptCount val="10"/>
                  <c:pt idx="0">
                    <c:v>1.5</c:v>
                  </c:pt>
                  <c:pt idx="1">
                    <c:v>1.5</c:v>
                  </c:pt>
                  <c:pt idx="2">
                    <c:v>1.5</c:v>
                  </c:pt>
                  <c:pt idx="3">
                    <c:v>1.5</c:v>
                  </c:pt>
                  <c:pt idx="4">
                    <c:v>1.5</c:v>
                  </c:pt>
                  <c:pt idx="5">
                    <c:v>1.5</c:v>
                  </c:pt>
                  <c:pt idx="6">
                    <c:v>1.5</c:v>
                  </c:pt>
                  <c:pt idx="7">
                    <c:v>1.5</c:v>
                  </c:pt>
                  <c:pt idx="8">
                    <c:v>1.5</c:v>
                  </c:pt>
                  <c:pt idx="9">
                    <c:v>1.5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'Line 2'!$E$2:$E$11</c:f>
              <c:numCache>
                <c:formatCode>General</c:formatCode>
                <c:ptCount val="10"/>
                <c:pt idx="0">
                  <c:v>1.0</c:v>
                </c:pt>
                <c:pt idx="1">
                  <c:v>2.4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5.8</c:v>
                </c:pt>
                <c:pt idx="6">
                  <c:v>7.0</c:v>
                </c:pt>
                <c:pt idx="7">
                  <c:v>8.2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'Line 2'!$F$2:$F$11</c:f>
              <c:numCache>
                <c:formatCode>General</c:formatCode>
                <c:ptCount val="10"/>
                <c:pt idx="0">
                  <c:v>10.92</c:v>
                </c:pt>
                <c:pt idx="1">
                  <c:v>14.578</c:v>
                </c:pt>
                <c:pt idx="2">
                  <c:v>15.046</c:v>
                </c:pt>
                <c:pt idx="3">
                  <c:v>17.037</c:v>
                </c:pt>
                <c:pt idx="4">
                  <c:v>19.733</c:v>
                </c:pt>
                <c:pt idx="5">
                  <c:v>20.181</c:v>
                </c:pt>
                <c:pt idx="6">
                  <c:v>22.542</c:v>
                </c:pt>
                <c:pt idx="7">
                  <c:v>26.595</c:v>
                </c:pt>
                <c:pt idx="8">
                  <c:v>28.966</c:v>
                </c:pt>
                <c:pt idx="9">
                  <c:v>30.414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'Line 2'!$E$2:$E$11</c:f>
              <c:numCache>
                <c:formatCode>General</c:formatCode>
                <c:ptCount val="10"/>
                <c:pt idx="0">
                  <c:v>1.0</c:v>
                </c:pt>
                <c:pt idx="1">
                  <c:v>2.4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5.8</c:v>
                </c:pt>
                <c:pt idx="6">
                  <c:v>7.0</c:v>
                </c:pt>
                <c:pt idx="7">
                  <c:v>8.2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'Line 2'!$N$2:$N$11</c:f>
              <c:numCache>
                <c:formatCode>General</c:formatCode>
                <c:ptCount val="10"/>
                <c:pt idx="0">
                  <c:v>10.7979112531589</c:v>
                </c:pt>
                <c:pt idx="1">
                  <c:v>13.82095183588523</c:v>
                </c:pt>
                <c:pt idx="2">
                  <c:v>15.11654065705366</c:v>
                </c:pt>
                <c:pt idx="3">
                  <c:v>17.27585535900104</c:v>
                </c:pt>
                <c:pt idx="4">
                  <c:v>19.43517006094842</c:v>
                </c:pt>
                <c:pt idx="5">
                  <c:v>21.16262182250633</c:v>
                </c:pt>
                <c:pt idx="6">
                  <c:v>23.75379946484319</c:v>
                </c:pt>
                <c:pt idx="7">
                  <c:v>26.34497710718004</c:v>
                </c:pt>
                <c:pt idx="8">
                  <c:v>28.07242886873795</c:v>
                </c:pt>
                <c:pt idx="9">
                  <c:v>30.23174357068533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'Line 1'!$E$3:$E$12</c:f>
              <c:numCache>
                <c:formatCode>General</c:formatCode>
                <c:ptCount val="10"/>
                <c:pt idx="0">
                  <c:v>1.76</c:v>
                </c:pt>
                <c:pt idx="1">
                  <c:v>3.32</c:v>
                </c:pt>
                <c:pt idx="2">
                  <c:v>0.1</c:v>
                </c:pt>
                <c:pt idx="3">
                  <c:v>4.58</c:v>
                </c:pt>
                <c:pt idx="4">
                  <c:v>0.48</c:v>
                </c:pt>
                <c:pt idx="5">
                  <c:v>0.5</c:v>
                </c:pt>
                <c:pt idx="6">
                  <c:v>10.76</c:v>
                </c:pt>
                <c:pt idx="7">
                  <c:v>0.92</c:v>
                </c:pt>
                <c:pt idx="8">
                  <c:v>0.54</c:v>
                </c:pt>
                <c:pt idx="9">
                  <c:v>0.8</c:v>
                </c:pt>
              </c:numCache>
            </c:numRef>
          </c:xVal>
          <c:yVal>
            <c:numRef>
              <c:f>'Line 1'!$N$3:$N$12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'Line 1'!$G$3:$G$12</c:f>
                <c:numCache>
                  <c:formatCode>General</c:formatCode>
                  <c:ptCount val="10"/>
                  <c:pt idx="0">
                    <c:v>2.0</c:v>
                  </c:pt>
                  <c:pt idx="1">
                    <c:v>2.0</c:v>
                  </c:pt>
                  <c:pt idx="2">
                    <c:v>2.0</c:v>
                  </c:pt>
                  <c:pt idx="3">
                    <c:v>2.0</c:v>
                  </c:pt>
                  <c:pt idx="4">
                    <c:v>2.0</c:v>
                  </c:pt>
                  <c:pt idx="5">
                    <c:v>2.0</c:v>
                  </c:pt>
                  <c:pt idx="6">
                    <c:v>2.0</c:v>
                  </c:pt>
                  <c:pt idx="7">
                    <c:v>2.0</c:v>
                  </c:pt>
                  <c:pt idx="8">
                    <c:v>2.0</c:v>
                  </c:pt>
                  <c:pt idx="9">
                    <c:v>2.0</c:v>
                  </c:pt>
                </c:numCache>
              </c:numRef>
            </c:plus>
            <c:minus>
              <c:numRef>
                <c:f>'Line 1'!$G$3:$G$12</c:f>
                <c:numCache>
                  <c:formatCode>General</c:formatCode>
                  <c:ptCount val="10"/>
                  <c:pt idx="0">
                    <c:v>2.0</c:v>
                  </c:pt>
                  <c:pt idx="1">
                    <c:v>2.0</c:v>
                  </c:pt>
                  <c:pt idx="2">
                    <c:v>2.0</c:v>
                  </c:pt>
                  <c:pt idx="3">
                    <c:v>2.0</c:v>
                  </c:pt>
                  <c:pt idx="4">
                    <c:v>2.0</c:v>
                  </c:pt>
                  <c:pt idx="5">
                    <c:v>2.0</c:v>
                  </c:pt>
                  <c:pt idx="6">
                    <c:v>2.0</c:v>
                  </c:pt>
                  <c:pt idx="7">
                    <c:v>2.0</c:v>
                  </c:pt>
                  <c:pt idx="8">
                    <c:v>2.0</c:v>
                  </c:pt>
                  <c:pt idx="9">
                    <c:v>2.0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'Line 1'!$E$3:$E$12</c:f>
              <c:numCache>
                <c:formatCode>General</c:formatCode>
                <c:ptCount val="10"/>
                <c:pt idx="0">
                  <c:v>1.76</c:v>
                </c:pt>
                <c:pt idx="1">
                  <c:v>3.32</c:v>
                </c:pt>
                <c:pt idx="2">
                  <c:v>0.1</c:v>
                </c:pt>
                <c:pt idx="3">
                  <c:v>4.58</c:v>
                </c:pt>
                <c:pt idx="4">
                  <c:v>0.48</c:v>
                </c:pt>
                <c:pt idx="5">
                  <c:v>0.5</c:v>
                </c:pt>
                <c:pt idx="6">
                  <c:v>10.76</c:v>
                </c:pt>
                <c:pt idx="7">
                  <c:v>0.92</c:v>
                </c:pt>
                <c:pt idx="8">
                  <c:v>0.54</c:v>
                </c:pt>
                <c:pt idx="9">
                  <c:v>0.8</c:v>
                </c:pt>
              </c:numCache>
            </c:numRef>
          </c:xVal>
          <c:yVal>
            <c:numRef>
              <c:f>'Line 1'!$F$3:$F$12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8086816"/>
        <c:axId val="-898084336"/>
      </c:scatterChart>
      <c:valAx>
        <c:axId val="-8980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98084336"/>
        <c:crosses val="autoZero"/>
        <c:crossBetween val="midCat"/>
      </c:valAx>
      <c:valAx>
        <c:axId val="-898084336"/>
        <c:scaling>
          <c:orientation val="minMax"/>
          <c:max val="5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9808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292100</xdr:colOff>
      <xdr:row>17</xdr:row>
      <xdr:rowOff>76200</xdr:rowOff>
    </xdr:from>
    <xdr:to>
      <xdr:col>32</xdr:col>
      <xdr:colOff>129540</xdr:colOff>
      <xdr:row>43</xdr:row>
      <xdr:rowOff>149860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76200</xdr:colOff>
      <xdr:row>2</xdr:row>
      <xdr:rowOff>49530</xdr:rowOff>
    </xdr:from>
    <xdr:to>
      <xdr:col>28</xdr:col>
      <xdr:colOff>381000</xdr:colOff>
      <xdr:row>17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223520</xdr:colOff>
      <xdr:row>16</xdr:row>
      <xdr:rowOff>190500</xdr:rowOff>
    </xdr:from>
    <xdr:to>
      <xdr:col>23</xdr:col>
      <xdr:colOff>337820</xdr:colOff>
      <xdr:row>47</xdr:row>
      <xdr:rowOff>147320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865"/>
  <sheetViews>
    <sheetView showFormulas="1" tabSelected="1" workbookViewId="0">
      <selection activeCell="J21" sqref="J21"/>
    </sheetView>
  </sheetViews>
  <sheetFormatPr baseColWidth="10" defaultColWidth="8.83203125" defaultRowHeight="15" x14ac:dyDescent="0.2"/>
  <sheetData>
    <row r="2" spans="1:33" x14ac:dyDescent="0.2">
      <c r="A2" t="s">
        <v>3</v>
      </c>
      <c r="B2" s="29" t="s">
        <v>58</v>
      </c>
      <c r="E2" s="36" t="s">
        <v>57</v>
      </c>
      <c r="F2" t="s">
        <v>1</v>
      </c>
      <c r="G2" t="s">
        <v>2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N2" t="s">
        <v>22</v>
      </c>
      <c r="O2" t="s">
        <v>23</v>
      </c>
      <c r="P2" t="s">
        <v>50</v>
      </c>
      <c r="Q2" t="s">
        <v>51</v>
      </c>
      <c r="S2" t="s">
        <v>26</v>
      </c>
      <c r="U2" t="s">
        <v>26</v>
      </c>
      <c r="W2" t="s">
        <v>26</v>
      </c>
      <c r="Y2" t="s">
        <v>11</v>
      </c>
      <c r="Z2" s="7">
        <f>SUM(H3:H12)</f>
        <v>2.5</v>
      </c>
      <c r="AA2" s="7">
        <f>SUM(I3:I12)</f>
        <v>5.94</v>
      </c>
      <c r="AB2" s="7">
        <f>SUM(J3:J12)</f>
        <v>38.285599999999988</v>
      </c>
      <c r="AC2" s="7" t="e">
        <f ca="1">SUM(K3:K12)</f>
        <v>#VALUE!</v>
      </c>
      <c r="AD2" s="7" t="e">
        <f ca="1">SUM(L3:L12)</f>
        <v>#VALUE!</v>
      </c>
      <c r="AG2" t="e">
        <f ca="1">SUM(O3:O12)</f>
        <v>#VALUE!</v>
      </c>
    </row>
    <row r="3" spans="1:33" x14ac:dyDescent="0.2">
      <c r="A3" t="s">
        <v>4</v>
      </c>
      <c r="B3" s="29">
        <v>1</v>
      </c>
      <c r="C3">
        <f ca="1">RANDBETWEEN(-500,500)*$B$5/1000</f>
        <v>-429</v>
      </c>
      <c r="D3" s="35">
        <v>0.04</v>
      </c>
      <c r="E3" s="35">
        <v>1.76</v>
      </c>
      <c r="F3" t="e">
        <f ca="1">m*E3+b+2*G3*RANDBETWEEN(-500,500)/1000</f>
        <v>#VALUE!</v>
      </c>
      <c r="G3">
        <f t="shared" ref="G3:G66" si="0">sigma</f>
        <v>2</v>
      </c>
      <c r="H3">
        <f>1/(G3*G3)</f>
        <v>0.25</v>
      </c>
      <c r="I3">
        <f>E3/(G3*G3)</f>
        <v>0.44</v>
      </c>
      <c r="J3">
        <f>E3*E3/(G3*G3)</f>
        <v>0.77439999999999998</v>
      </c>
      <c r="K3" t="e">
        <f ca="1">E3*F3/(G3*G3)</f>
        <v>#VALUE!</v>
      </c>
      <c r="L3" t="e">
        <f ca="1">F3/(G3*G3)</f>
        <v>#VALUE!</v>
      </c>
      <c r="N3" t="e">
        <f ca="1">mfit*E3+bfit</f>
        <v>#VALUE!</v>
      </c>
      <c r="O3" t="e">
        <f ca="1">(F3-N3)*(F3-N3)/(G3*G3)</f>
        <v>#VALUE!</v>
      </c>
      <c r="P3" t="e">
        <f ca="1">$AC$18+$AE$18*E3</f>
        <v>#VALUE!</v>
      </c>
      <c r="Q3" t="e">
        <f ca="1">$AC$19+$AE$19*E3</f>
        <v>#VALUE!</v>
      </c>
      <c r="Z3" t="s">
        <v>14</v>
      </c>
      <c r="AA3" t="s">
        <v>13</v>
      </c>
      <c r="AB3" t="s">
        <v>12</v>
      </c>
      <c r="AC3" t="s">
        <v>15</v>
      </c>
      <c r="AD3" t="s">
        <v>16</v>
      </c>
      <c r="AG3" t="e">
        <f ca="1">AG2/(10-2)</f>
        <v>#VALUE!</v>
      </c>
    </row>
    <row r="4" spans="1:33" ht="16" thickBot="1" x14ac:dyDescent="0.25">
      <c r="A4" t="s">
        <v>5</v>
      </c>
      <c r="B4" s="29">
        <v>2</v>
      </c>
      <c r="C4">
        <f t="shared" ref="C4:C12" ca="1" si="1">RANDBETWEEN(-500,500)*$B$5/1000</f>
        <v>-227</v>
      </c>
      <c r="D4" s="35">
        <v>0.04</v>
      </c>
      <c r="E4" s="35">
        <v>3.3200000000000003</v>
      </c>
      <c r="F4" t="e">
        <f ca="1">m*E4+b+2*G4*RANDBETWEEN(-500,500)/1000</f>
        <v>#VALUE!</v>
      </c>
      <c r="G4">
        <f t="shared" si="0"/>
        <v>2</v>
      </c>
      <c r="H4">
        <f t="shared" ref="H4:H67" si="2">1/(G4*G4)</f>
        <v>0.25</v>
      </c>
      <c r="I4">
        <f>E4/(G4*G4)</f>
        <v>0.83000000000000007</v>
      </c>
      <c r="J4">
        <f>E4*E4/(G4*G4)</f>
        <v>2.7556000000000003</v>
      </c>
      <c r="K4" t="e">
        <f ca="1">E4*F4/(G4*G4)</f>
        <v>#VALUE!</v>
      </c>
      <c r="L4" t="e">
        <f t="shared" ref="L4:L12" ca="1" si="3">F4/(G4*G4)</f>
        <v>#VALUE!</v>
      </c>
      <c r="N4" t="e">
        <f ca="1">mfit*E4+bfit</f>
        <v>#VALUE!</v>
      </c>
      <c r="O4" t="e">
        <f t="shared" ref="O4:O12" ca="1" si="4">(F4-N4)*(F4-N4)/(G4*G4)</f>
        <v>#VALUE!</v>
      </c>
      <c r="P4" t="e">
        <f ca="1">$AC$18+$AE$18*E4</f>
        <v>#VALUE!</v>
      </c>
      <c r="Q4" t="e">
        <f ca="1">$AC$19+$AE$19*E4</f>
        <v>#VALUE!</v>
      </c>
      <c r="S4" t="s">
        <v>24</v>
      </c>
    </row>
    <row r="5" spans="1:33" ht="16" thickBot="1" x14ac:dyDescent="0.25">
      <c r="B5">
        <v>1000</v>
      </c>
      <c r="C5">
        <f t="shared" ca="1" si="1"/>
        <v>396</v>
      </c>
      <c r="D5" s="35">
        <v>0.06</v>
      </c>
      <c r="E5" s="35">
        <v>0.1</v>
      </c>
      <c r="F5" t="e">
        <f ca="1">m*E5+b+2*G5*RANDBETWEEN(-500,500)/1000</f>
        <v>#VALUE!</v>
      </c>
      <c r="G5">
        <f t="shared" si="0"/>
        <v>2</v>
      </c>
      <c r="H5">
        <f t="shared" si="2"/>
        <v>0.25</v>
      </c>
      <c r="I5">
        <f>E5/(G5*G5)</f>
        <v>2.5000000000000001E-2</v>
      </c>
      <c r="J5">
        <f>E5*E5/(G5*G5)</f>
        <v>2.5000000000000005E-3</v>
      </c>
      <c r="K5" t="e">
        <f ca="1">E5*F5/(G5*G5)</f>
        <v>#VALUE!</v>
      </c>
      <c r="L5" t="e">
        <f t="shared" ca="1" si="3"/>
        <v>#VALUE!</v>
      </c>
      <c r="N5" t="e">
        <f ca="1">mfit*E5+bfit</f>
        <v>#VALUE!</v>
      </c>
      <c r="O5" t="e">
        <f t="shared" ca="1" si="4"/>
        <v>#VALUE!</v>
      </c>
      <c r="P5" t="e">
        <f ca="1">$AC$18+$AE$18*E5</f>
        <v>#VALUE!</v>
      </c>
      <c r="Q5" t="e">
        <f ca="1">$AC$19+$AE$19*E5</f>
        <v>#VALUE!</v>
      </c>
      <c r="S5" s="8">
        <f>AB2</f>
        <v>38.285599999999988</v>
      </c>
      <c r="T5" s="9">
        <f>AA2</f>
        <v>5.94</v>
      </c>
    </row>
    <row r="6" spans="1:33" ht="16" thickBot="1" x14ac:dyDescent="0.25">
      <c r="A6" t="s">
        <v>28</v>
      </c>
      <c r="B6">
        <v>1</v>
      </c>
      <c r="C6">
        <f t="shared" ca="1" si="1"/>
        <v>-255</v>
      </c>
      <c r="D6" s="35">
        <v>0.06</v>
      </c>
      <c r="E6" s="35">
        <v>4.58</v>
      </c>
      <c r="F6" t="e">
        <f ca="1">m*E6+b+2*G6*RANDBETWEEN(-500,500)/1000</f>
        <v>#VALUE!</v>
      </c>
      <c r="G6">
        <f t="shared" si="0"/>
        <v>2</v>
      </c>
      <c r="H6">
        <f t="shared" si="2"/>
        <v>0.25</v>
      </c>
      <c r="I6">
        <f>E6/(G6*G6)</f>
        <v>1.145</v>
      </c>
      <c r="J6">
        <f>E6*E6/(G6*G6)</f>
        <v>5.2441000000000004</v>
      </c>
      <c r="K6" t="e">
        <f ca="1">E6*F6/(G6*G6)</f>
        <v>#VALUE!</v>
      </c>
      <c r="L6" t="e">
        <f t="shared" ca="1" si="3"/>
        <v>#VALUE!</v>
      </c>
      <c r="N6" t="e">
        <f ca="1">mfit*E6+bfit</f>
        <v>#VALUE!</v>
      </c>
      <c r="O6" t="e">
        <f t="shared" ca="1" si="4"/>
        <v>#VALUE!</v>
      </c>
      <c r="P6" t="e">
        <f ca="1">$AC$18+$AE$18*E6</f>
        <v>#VALUE!</v>
      </c>
      <c r="Q6" t="e">
        <f ca="1">$AC$19+$AE$19*E6</f>
        <v>#VALUE!</v>
      </c>
      <c r="S6" s="10">
        <f>AA2</f>
        <v>5.94</v>
      </c>
      <c r="T6" s="11">
        <f>Z2</f>
        <v>2.5</v>
      </c>
      <c r="V6" s="12">
        <f>S5*T6-S6*T5</f>
        <v>60.430399999999963</v>
      </c>
      <c r="W6" t="s">
        <v>19</v>
      </c>
      <c r="AE6" t="s">
        <v>26</v>
      </c>
    </row>
    <row r="7" spans="1:33" ht="16" thickBot="1" x14ac:dyDescent="0.25">
      <c r="B7" t="s">
        <v>26</v>
      </c>
      <c r="C7">
        <f t="shared" ca="1" si="1"/>
        <v>52</v>
      </c>
      <c r="D7" s="35">
        <v>0.06</v>
      </c>
      <c r="E7" s="35">
        <v>0.48</v>
      </c>
      <c r="F7" t="e">
        <f ca="1">m*E7+b+2*G7*RANDBETWEEN(-500,500)/1000</f>
        <v>#VALUE!</v>
      </c>
      <c r="G7">
        <f t="shared" si="0"/>
        <v>2</v>
      </c>
      <c r="H7">
        <f t="shared" si="2"/>
        <v>0.25</v>
      </c>
      <c r="I7">
        <f>E7/(G7*G7)</f>
        <v>0.12</v>
      </c>
      <c r="J7">
        <f>E7*E7/(G7*G7)</f>
        <v>5.7599999999999998E-2</v>
      </c>
      <c r="K7" t="e">
        <f ca="1">E7*F7/(G7*G7)</f>
        <v>#VALUE!</v>
      </c>
      <c r="L7" t="e">
        <f t="shared" ca="1" si="3"/>
        <v>#VALUE!</v>
      </c>
      <c r="N7" t="e">
        <f ca="1">mfit*E7+bfit</f>
        <v>#VALUE!</v>
      </c>
      <c r="O7" t="e">
        <f t="shared" ca="1" si="4"/>
        <v>#VALUE!</v>
      </c>
      <c r="P7" t="e">
        <f ca="1">$AC$18+$AE$18*E7</f>
        <v>#VALUE!</v>
      </c>
      <c r="Q7" t="e">
        <f ca="1">$AC$19+$AE$19*E7</f>
        <v>#VALUE!</v>
      </c>
    </row>
    <row r="8" spans="1:33" ht="16" thickBot="1" x14ac:dyDescent="0.25">
      <c r="A8" t="s">
        <v>26</v>
      </c>
      <c r="B8" t="s">
        <v>26</v>
      </c>
      <c r="C8">
        <f t="shared" ca="1" si="1"/>
        <v>351</v>
      </c>
      <c r="D8" s="35">
        <v>0.06</v>
      </c>
      <c r="E8" s="35">
        <v>0.5</v>
      </c>
      <c r="F8" t="e">
        <f ca="1">m*E8+b+2*G8*RANDBETWEEN(-500,500)/1000</f>
        <v>#VALUE!</v>
      </c>
      <c r="G8">
        <f t="shared" si="0"/>
        <v>2</v>
      </c>
      <c r="H8">
        <f t="shared" si="2"/>
        <v>0.25</v>
      </c>
      <c r="I8">
        <f>E8/(G8*G8)</f>
        <v>0.125</v>
      </c>
      <c r="J8">
        <f>E8*E8/(G8*G8)</f>
        <v>6.25E-2</v>
      </c>
      <c r="K8" t="e">
        <f ca="1">E8*F8/(G8*G8)</f>
        <v>#VALUE!</v>
      </c>
      <c r="L8" t="e">
        <f t="shared" ca="1" si="3"/>
        <v>#VALUE!</v>
      </c>
      <c r="N8" t="e">
        <f ca="1">mfit*E8+bfit</f>
        <v>#VALUE!</v>
      </c>
      <c r="O8" t="e">
        <f t="shared" ca="1" si="4"/>
        <v>#VALUE!</v>
      </c>
      <c r="P8" t="e">
        <f ca="1">$AC$18+$AE$18*E8</f>
        <v>#VALUE!</v>
      </c>
      <c r="Q8" t="e">
        <f ca="1">$AC$19+$AE$19*E8</f>
        <v>#VALUE!</v>
      </c>
      <c r="S8" s="3" t="e">
        <f ca="1">AC2</f>
        <v>#VALUE!</v>
      </c>
      <c r="T8" s="4">
        <f>AA2</f>
        <v>5.94</v>
      </c>
      <c r="X8" s="3">
        <f>AB2</f>
        <v>38.285599999999988</v>
      </c>
      <c r="Y8" s="4" t="e">
        <f ca="1">AC2</f>
        <v>#VALUE!</v>
      </c>
    </row>
    <row r="9" spans="1:33" ht="16" thickBot="1" x14ac:dyDescent="0.25">
      <c r="A9" t="s">
        <v>26</v>
      </c>
      <c r="B9" t="s">
        <v>26</v>
      </c>
      <c r="C9">
        <f t="shared" ca="1" si="1"/>
        <v>-290</v>
      </c>
      <c r="D9" s="35">
        <v>0.06</v>
      </c>
      <c r="E9" s="35">
        <v>10.76</v>
      </c>
      <c r="F9" t="e">
        <f ca="1">m*E9+b+2*G9*RANDBETWEEN(-500,500)/1000</f>
        <v>#VALUE!</v>
      </c>
      <c r="G9">
        <f t="shared" si="0"/>
        <v>2</v>
      </c>
      <c r="H9">
        <f t="shared" si="2"/>
        <v>0.25</v>
      </c>
      <c r="I9">
        <f>E9/(G9*G9)</f>
        <v>2.69</v>
      </c>
      <c r="J9">
        <f>E9*E9/(G9*G9)</f>
        <v>28.944399999999998</v>
      </c>
      <c r="K9" t="e">
        <f ca="1">E9*F9/(G9*G9)</f>
        <v>#VALUE!</v>
      </c>
      <c r="L9" t="e">
        <f t="shared" ca="1" si="3"/>
        <v>#VALUE!</v>
      </c>
      <c r="N9" t="e">
        <f ca="1">mfit*E9+bfit</f>
        <v>#VALUE!</v>
      </c>
      <c r="O9" t="e">
        <f t="shared" ca="1" si="4"/>
        <v>#VALUE!</v>
      </c>
      <c r="P9" t="e">
        <f ca="1">$AC$18+$AE$18*E9</f>
        <v>#VALUE!</v>
      </c>
      <c r="Q9" t="e">
        <f ca="1">$AC$19+$AE$19*E9</f>
        <v>#VALUE!</v>
      </c>
      <c r="S9" s="5" t="e">
        <f ca="1">AD2</f>
        <v>#VALUE!</v>
      </c>
      <c r="T9" s="6">
        <f>Z2</f>
        <v>2.5</v>
      </c>
      <c r="V9" s="12" t="e">
        <f ca="1">S8*T9-S9*T8</f>
        <v>#VALUE!</v>
      </c>
      <c r="X9" s="5">
        <f>AA2</f>
        <v>5.94</v>
      </c>
      <c r="Y9" s="6" t="e">
        <f ca="1">AD2</f>
        <v>#VALUE!</v>
      </c>
      <c r="Z9" s="13" t="e">
        <f ca="1">X8*Y9-X9*Y8</f>
        <v>#VALUE!</v>
      </c>
    </row>
    <row r="10" spans="1:33" ht="16" thickBot="1" x14ac:dyDescent="0.25">
      <c r="C10">
        <f t="shared" ca="1" si="1"/>
        <v>-117</v>
      </c>
      <c r="D10" s="35">
        <v>0.06</v>
      </c>
      <c r="E10" s="35">
        <v>0.92</v>
      </c>
      <c r="F10" t="e">
        <f ca="1">m*E10+b+2*G10*RANDBETWEEN(-500,500)/1000</f>
        <v>#VALUE!</v>
      </c>
      <c r="G10">
        <f t="shared" si="0"/>
        <v>2</v>
      </c>
      <c r="H10">
        <f t="shared" si="2"/>
        <v>0.25</v>
      </c>
      <c r="I10">
        <f>E10/(G10*G10)</f>
        <v>0.23</v>
      </c>
      <c r="J10">
        <f>E10*E10/(G10*G10)</f>
        <v>0.21160000000000001</v>
      </c>
      <c r="K10" t="e">
        <f ca="1">E10*F10/(G10*G10)</f>
        <v>#VALUE!</v>
      </c>
      <c r="L10" t="e">
        <f t="shared" ca="1" si="3"/>
        <v>#VALUE!</v>
      </c>
      <c r="N10" t="e">
        <f ca="1">mfit*E10+bfit</f>
        <v>#VALUE!</v>
      </c>
      <c r="O10" t="e">
        <f t="shared" ca="1" si="4"/>
        <v>#VALUE!</v>
      </c>
      <c r="P10" t="e">
        <f ca="1">$AC$18+$AE$18*E10</f>
        <v>#VALUE!</v>
      </c>
      <c r="Q10" t="e">
        <f ca="1">$AC$19+$AE$19*E10</f>
        <v>#VALUE!</v>
      </c>
    </row>
    <row r="11" spans="1:33" x14ac:dyDescent="0.2">
      <c r="A11" t="s">
        <v>26</v>
      </c>
      <c r="B11" t="s">
        <v>26</v>
      </c>
      <c r="C11">
        <f t="shared" ca="1" si="1"/>
        <v>181</v>
      </c>
      <c r="D11" s="35">
        <v>0.08</v>
      </c>
      <c r="E11" s="35">
        <v>0.54</v>
      </c>
      <c r="F11" t="e">
        <f ca="1">m*E11+b+2*G11*RANDBETWEEN(-500,500)/1000</f>
        <v>#VALUE!</v>
      </c>
      <c r="G11">
        <f t="shared" si="0"/>
        <v>2</v>
      </c>
      <c r="H11">
        <f t="shared" si="2"/>
        <v>0.25</v>
      </c>
      <c r="I11">
        <f>E11/(G11*G11)</f>
        <v>0.13500000000000001</v>
      </c>
      <c r="J11">
        <f>E11*E11/(G11*G11)</f>
        <v>7.2900000000000006E-2</v>
      </c>
      <c r="K11" t="e">
        <f ca="1">E11*F11/(G11*G11)</f>
        <v>#VALUE!</v>
      </c>
      <c r="L11" t="e">
        <f t="shared" ca="1" si="3"/>
        <v>#VALUE!</v>
      </c>
      <c r="N11" t="e">
        <f ca="1">mfit*E11+bfit</f>
        <v>#VALUE!</v>
      </c>
      <c r="O11" t="e">
        <f t="shared" ca="1" si="4"/>
        <v>#VALUE!</v>
      </c>
      <c r="P11" t="e">
        <f ca="1">$AC$18+$AE$18*E11</f>
        <v>#VALUE!</v>
      </c>
      <c r="Q11" t="e">
        <f ca="1">$AC$19+$AE$19*E11</f>
        <v>#VALUE!</v>
      </c>
      <c r="S11" t="s">
        <v>17</v>
      </c>
      <c r="T11" s="25" t="e">
        <f ca="1">V9/V6</f>
        <v>#VALUE!</v>
      </c>
      <c r="AE11" s="34"/>
    </row>
    <row r="12" spans="1:33" ht="16" thickBot="1" x14ac:dyDescent="0.25">
      <c r="A12" t="s">
        <v>26</v>
      </c>
      <c r="C12">
        <f t="shared" ca="1" si="1"/>
        <v>5</v>
      </c>
      <c r="D12" s="35">
        <v>0.08</v>
      </c>
      <c r="E12" s="35">
        <v>0.8</v>
      </c>
      <c r="F12" t="e">
        <f ca="1">m*E12+b+2*G12*RANDBETWEEN(-500,500)/1000</f>
        <v>#VALUE!</v>
      </c>
      <c r="G12">
        <f t="shared" si="0"/>
        <v>2</v>
      </c>
      <c r="H12">
        <f t="shared" si="2"/>
        <v>0.25</v>
      </c>
      <c r="I12">
        <f>E12/(G12*G12)</f>
        <v>0.2</v>
      </c>
      <c r="J12">
        <f>E12*E12/(G12*G12)</f>
        <v>0.16000000000000003</v>
      </c>
      <c r="K12" t="e">
        <f ca="1">E12*F12/(G12*G12)</f>
        <v>#VALUE!</v>
      </c>
      <c r="L12" t="e">
        <f t="shared" ca="1" si="3"/>
        <v>#VALUE!</v>
      </c>
      <c r="N12" t="e">
        <f ca="1">mfit*E12+bfit</f>
        <v>#VALUE!</v>
      </c>
      <c r="O12" t="e">
        <f t="shared" ca="1" si="4"/>
        <v>#VALUE!</v>
      </c>
      <c r="P12" t="e">
        <f ca="1">$AC$18+$AE$18*E12</f>
        <v>#VALUE!</v>
      </c>
      <c r="Q12" t="e">
        <f ca="1">$AC$19+$AE$19*E12</f>
        <v>#VALUE!</v>
      </c>
      <c r="S12" t="s">
        <v>18</v>
      </c>
      <c r="T12" s="26" t="e">
        <f ca="1">Z9/V6</f>
        <v>#VALUE!</v>
      </c>
      <c r="V12" t="s">
        <v>26</v>
      </c>
    </row>
    <row r="13" spans="1:33" x14ac:dyDescent="0.2">
      <c r="A13" t="s">
        <v>26</v>
      </c>
      <c r="B13" t="s">
        <v>26</v>
      </c>
      <c r="C13" t="s">
        <v>26</v>
      </c>
      <c r="D13" s="35">
        <v>0.08</v>
      </c>
      <c r="E13" s="35">
        <v>3.46</v>
      </c>
      <c r="F13" t="e">
        <f ca="1">m*E13+b+2*G13*RANDBETWEEN(-500,500)/1000</f>
        <v>#VALUE!</v>
      </c>
      <c r="G13">
        <f t="shared" si="0"/>
        <v>2</v>
      </c>
      <c r="H13">
        <f t="shared" si="2"/>
        <v>0.25</v>
      </c>
    </row>
    <row r="14" spans="1:33" ht="16" thickBot="1" x14ac:dyDescent="0.25">
      <c r="D14" s="35">
        <v>0.08</v>
      </c>
      <c r="E14" s="35">
        <v>3.3000000000000003</v>
      </c>
      <c r="F14" t="e">
        <f ca="1">m*E14+b+2*G14*RANDBETWEEN(-500,500)/1000</f>
        <v>#VALUE!</v>
      </c>
      <c r="G14">
        <f t="shared" si="0"/>
        <v>2</v>
      </c>
      <c r="H14">
        <f t="shared" si="2"/>
        <v>0.25</v>
      </c>
      <c r="S14" t="s">
        <v>25</v>
      </c>
    </row>
    <row r="15" spans="1:33" x14ac:dyDescent="0.2">
      <c r="D15" s="35">
        <v>0.08</v>
      </c>
      <c r="E15" s="35">
        <v>0.46</v>
      </c>
      <c r="F15" t="e">
        <f ca="1">m*E15+b+2*G15*RANDBETWEEN(-500,500)/1000</f>
        <v>#VALUE!</v>
      </c>
      <c r="G15">
        <f t="shared" si="0"/>
        <v>2</v>
      </c>
      <c r="H15">
        <f t="shared" si="2"/>
        <v>0.25</v>
      </c>
      <c r="S15" s="8">
        <f>Z2/V6</f>
        <v>4.1369906537107176E-2</v>
      </c>
      <c r="T15" s="9">
        <f>-AA2/V6</f>
        <v>-9.8294897932166655E-2</v>
      </c>
      <c r="V15" t="s">
        <v>20</v>
      </c>
      <c r="W15" s="27">
        <f>SQRT(S15)</f>
        <v>0.2033959353996711</v>
      </c>
      <c r="Y15">
        <f>S5*S15+T5*S16</f>
        <v>1</v>
      </c>
      <c r="Z15">
        <f>S5*T15+T5*T16</f>
        <v>0</v>
      </c>
    </row>
    <row r="16" spans="1:33" ht="16" thickBot="1" x14ac:dyDescent="0.25">
      <c r="D16" s="35">
        <v>0.08</v>
      </c>
      <c r="E16" s="35">
        <v>16.28</v>
      </c>
      <c r="F16" t="e">
        <f ca="1">m*E16+b+2*G16*RANDBETWEEN(-500,500)/1000</f>
        <v>#VALUE!</v>
      </c>
      <c r="G16">
        <f t="shared" si="0"/>
        <v>2</v>
      </c>
      <c r="H16">
        <f t="shared" si="2"/>
        <v>0.25</v>
      </c>
      <c r="S16" s="10">
        <f>-AA2/V6</f>
        <v>-9.8294897932166655E-2</v>
      </c>
      <c r="T16" s="11">
        <f>AB2/V6</f>
        <v>0.63354867748682797</v>
      </c>
      <c r="V16" t="s">
        <v>21</v>
      </c>
      <c r="W16" s="28">
        <f>SQRT(T16)</f>
        <v>0.79595771086586498</v>
      </c>
      <c r="Y16">
        <f>S6*S15+T6*S16</f>
        <v>0</v>
      </c>
      <c r="Z16">
        <f>S6*T15+T6*T16</f>
        <v>0.99999999999999989</v>
      </c>
    </row>
    <row r="17" spans="4:31" ht="16" thickBot="1" x14ac:dyDescent="0.25">
      <c r="D17" s="35">
        <v>0.08</v>
      </c>
      <c r="E17" s="35">
        <v>1.18</v>
      </c>
      <c r="F17" t="e">
        <f ca="1">m*E17+b+2*G17*RANDBETWEEN(-500,500)/1000</f>
        <v>#VALUE!</v>
      </c>
      <c r="G17">
        <f t="shared" si="0"/>
        <v>2</v>
      </c>
      <c r="H17">
        <f t="shared" si="2"/>
        <v>0.25</v>
      </c>
    </row>
    <row r="18" spans="4:31" ht="16" thickBot="1" x14ac:dyDescent="0.25">
      <c r="D18" s="35">
        <v>0.08</v>
      </c>
      <c r="E18" s="35">
        <v>5.22</v>
      </c>
      <c r="F18" t="e">
        <f ca="1">m*E18+b+2*G18*RANDBETWEEN(-500,500)/1000</f>
        <v>#VALUE!</v>
      </c>
      <c r="G18">
        <f t="shared" si="0"/>
        <v>2</v>
      </c>
      <c r="H18">
        <f t="shared" si="2"/>
        <v>0.25</v>
      </c>
      <c r="S18" t="s">
        <v>29</v>
      </c>
      <c r="T18" s="12">
        <v>6</v>
      </c>
      <c r="V18">
        <f>T18*T18*S15+T16*T16+2*T15*T18</f>
        <v>0.71116178689516718</v>
      </c>
      <c r="AB18" t="s">
        <v>52</v>
      </c>
      <c r="AC18" t="e">
        <f ca="1">bfit+db</f>
        <v>#VALUE!</v>
      </c>
      <c r="AD18" t="s">
        <v>54</v>
      </c>
      <c r="AE18" t="e">
        <f ca="1">mfit+dm</f>
        <v>#VALUE!</v>
      </c>
    </row>
    <row r="19" spans="4:31" ht="16" thickBot="1" x14ac:dyDescent="0.25">
      <c r="D19" s="35">
        <v>0.08</v>
      </c>
      <c r="E19" s="35">
        <v>3.9</v>
      </c>
      <c r="F19" t="e">
        <f ca="1">m*E19+b+2*G19*RANDBETWEEN(-500,500)/1000</f>
        <v>#VALUE!</v>
      </c>
      <c r="G19">
        <f t="shared" si="0"/>
        <v>2</v>
      </c>
      <c r="H19">
        <f t="shared" si="2"/>
        <v>0.25</v>
      </c>
      <c r="S19" t="s">
        <v>31</v>
      </c>
      <c r="T19" s="30" t="e">
        <f ca="1">mfit*T18+bfit</f>
        <v>#VALUE!</v>
      </c>
      <c r="U19" t="s">
        <v>30</v>
      </c>
      <c r="V19" s="30">
        <f>SQRT(T18*T18*S15+T16+2*T15*T18)</f>
        <v>0.97124998720035316</v>
      </c>
      <c r="W19">
        <f>SQRT(T18*T18*S15+T16)</f>
        <v>1.4570055980752736</v>
      </c>
      <c r="AB19" t="s">
        <v>53</v>
      </c>
      <c r="AC19" t="e">
        <f ca="1">bfit-db</f>
        <v>#VALUE!</v>
      </c>
      <c r="AD19" t="s">
        <v>55</v>
      </c>
      <c r="AE19" t="e">
        <f ca="1">mfit-dm</f>
        <v>#VALUE!</v>
      </c>
    </row>
    <row r="20" spans="4:31" x14ac:dyDescent="0.2">
      <c r="D20" s="35">
        <v>0.08</v>
      </c>
      <c r="E20" s="35">
        <v>3.54</v>
      </c>
      <c r="F20" t="e">
        <f ca="1">m*E20+b+2*G20*RANDBETWEEN(-500,500)/1000</f>
        <v>#VALUE!</v>
      </c>
      <c r="G20">
        <f t="shared" si="0"/>
        <v>2</v>
      </c>
      <c r="H20">
        <f t="shared" si="2"/>
        <v>0.25</v>
      </c>
    </row>
    <row r="21" spans="4:31" x14ac:dyDescent="0.2">
      <c r="D21" s="35">
        <v>0.1</v>
      </c>
      <c r="E21" s="35">
        <v>0.16</v>
      </c>
      <c r="F21" t="e">
        <f ca="1">m*E21+b+2*G21*RANDBETWEEN(-500,500)/1000</f>
        <v>#VALUE!</v>
      </c>
      <c r="G21">
        <f t="shared" si="0"/>
        <v>2</v>
      </c>
      <c r="H21">
        <f t="shared" si="2"/>
        <v>0.25</v>
      </c>
    </row>
    <row r="22" spans="4:31" x14ac:dyDescent="0.2">
      <c r="D22" s="35">
        <v>0.1</v>
      </c>
      <c r="E22" s="35">
        <v>14.44</v>
      </c>
      <c r="F22" t="e">
        <f ca="1">m*E22+b+2*G22*RANDBETWEEN(-500,500)/1000</f>
        <v>#VALUE!</v>
      </c>
      <c r="G22">
        <f t="shared" si="0"/>
        <v>2</v>
      </c>
      <c r="H22">
        <f t="shared" si="2"/>
        <v>0.25</v>
      </c>
    </row>
    <row r="23" spans="4:31" x14ac:dyDescent="0.2">
      <c r="D23" s="35">
        <v>0.1</v>
      </c>
      <c r="E23" s="35">
        <v>0.4</v>
      </c>
      <c r="F23" t="e">
        <f ca="1">m*E23+b+2*G23*RANDBETWEEN(-500,500)/1000</f>
        <v>#VALUE!</v>
      </c>
      <c r="G23">
        <f t="shared" si="0"/>
        <v>2</v>
      </c>
      <c r="H23">
        <f t="shared" si="2"/>
        <v>0.25</v>
      </c>
    </row>
    <row r="24" spans="4:31" x14ac:dyDescent="0.2">
      <c r="D24" s="35">
        <v>0.1</v>
      </c>
      <c r="E24" s="35">
        <v>3.14</v>
      </c>
      <c r="F24" t="e">
        <f ca="1">m*E24+b+2*G24*RANDBETWEEN(-500,500)/1000</f>
        <v>#VALUE!</v>
      </c>
      <c r="G24">
        <f t="shared" si="0"/>
        <v>2</v>
      </c>
      <c r="H24">
        <f t="shared" si="2"/>
        <v>0.25</v>
      </c>
    </row>
    <row r="25" spans="4:31" x14ac:dyDescent="0.2">
      <c r="D25" s="35">
        <v>0.1</v>
      </c>
      <c r="E25" s="35">
        <v>17.080000000000002</v>
      </c>
      <c r="F25" t="e">
        <f ca="1">m*E25+b+2*G25*RANDBETWEEN(-500,500)/1000</f>
        <v>#VALUE!</v>
      </c>
      <c r="G25">
        <f t="shared" si="0"/>
        <v>2</v>
      </c>
      <c r="H25">
        <f t="shared" si="2"/>
        <v>0.25</v>
      </c>
    </row>
    <row r="26" spans="4:31" x14ac:dyDescent="0.2">
      <c r="D26" s="35">
        <v>0.1</v>
      </c>
      <c r="E26" s="35">
        <v>2.94</v>
      </c>
      <c r="F26" t="e">
        <f ca="1">m*E26+b+2*G26*RANDBETWEEN(-500,500)/1000</f>
        <v>#VALUE!</v>
      </c>
      <c r="G26">
        <f t="shared" si="0"/>
        <v>2</v>
      </c>
      <c r="H26">
        <f t="shared" si="2"/>
        <v>0.25</v>
      </c>
    </row>
    <row r="27" spans="4:31" x14ac:dyDescent="0.2">
      <c r="D27" s="35">
        <v>0.1</v>
      </c>
      <c r="E27" s="35">
        <v>1.3</v>
      </c>
      <c r="F27" t="e">
        <f ca="1">m*E27+b+2*G27*RANDBETWEEN(-500,500)/1000</f>
        <v>#VALUE!</v>
      </c>
      <c r="G27">
        <f t="shared" si="0"/>
        <v>2</v>
      </c>
      <c r="H27">
        <f t="shared" si="2"/>
        <v>0.25</v>
      </c>
    </row>
    <row r="28" spans="4:31" x14ac:dyDescent="0.2">
      <c r="D28" s="35">
        <v>0.1</v>
      </c>
      <c r="E28" s="35">
        <v>2.96</v>
      </c>
      <c r="F28" t="e">
        <f ca="1">m*E28+b+2*G28*RANDBETWEEN(-500,500)/1000</f>
        <v>#VALUE!</v>
      </c>
      <c r="G28">
        <f t="shared" si="0"/>
        <v>2</v>
      </c>
      <c r="H28">
        <f t="shared" si="2"/>
        <v>0.25</v>
      </c>
    </row>
    <row r="29" spans="4:31" x14ac:dyDescent="0.2">
      <c r="D29" s="35">
        <v>0.1</v>
      </c>
      <c r="E29" s="35">
        <v>3.88</v>
      </c>
      <c r="F29" t="e">
        <f ca="1">m*E29+b+2*G29*RANDBETWEEN(-500,500)/1000</f>
        <v>#VALUE!</v>
      </c>
      <c r="G29">
        <f t="shared" si="0"/>
        <v>2</v>
      </c>
      <c r="H29">
        <f t="shared" si="2"/>
        <v>0.25</v>
      </c>
    </row>
    <row r="30" spans="4:31" x14ac:dyDescent="0.2">
      <c r="D30" s="35">
        <v>0.1</v>
      </c>
      <c r="E30" s="35">
        <v>0.14000000000000001</v>
      </c>
      <c r="F30" t="e">
        <f ca="1">m*E30+b+2*G30*RANDBETWEEN(-500,500)/1000</f>
        <v>#VALUE!</v>
      </c>
      <c r="G30">
        <f t="shared" si="0"/>
        <v>2</v>
      </c>
      <c r="H30">
        <f t="shared" si="2"/>
        <v>0.25</v>
      </c>
    </row>
    <row r="31" spans="4:31" x14ac:dyDescent="0.2">
      <c r="D31" s="35">
        <v>0.1</v>
      </c>
      <c r="E31" s="35">
        <v>5.12</v>
      </c>
      <c r="F31" t="e">
        <f ca="1">m*E31+b+2*G31*RANDBETWEEN(-500,500)/1000</f>
        <v>#VALUE!</v>
      </c>
      <c r="G31">
        <f t="shared" si="0"/>
        <v>2</v>
      </c>
      <c r="H31">
        <f t="shared" si="2"/>
        <v>0.25</v>
      </c>
    </row>
    <row r="32" spans="4:31" x14ac:dyDescent="0.2">
      <c r="D32" s="35">
        <v>0.1</v>
      </c>
      <c r="E32" s="35">
        <v>7.5600000000000005</v>
      </c>
      <c r="F32" t="e">
        <f ca="1">m*E32+b+2*G32*RANDBETWEEN(-500,500)/1000</f>
        <v>#VALUE!</v>
      </c>
      <c r="G32">
        <f t="shared" si="0"/>
        <v>2</v>
      </c>
      <c r="H32">
        <f t="shared" si="2"/>
        <v>0.25</v>
      </c>
    </row>
    <row r="33" spans="4:8" x14ac:dyDescent="0.2">
      <c r="D33" s="35">
        <v>0.1</v>
      </c>
      <c r="E33" s="35">
        <v>4.9800000000000004</v>
      </c>
      <c r="F33" t="e">
        <f ca="1">m*E33+b+2*G33*RANDBETWEEN(-500,500)/1000</f>
        <v>#VALUE!</v>
      </c>
      <c r="G33">
        <f t="shared" si="0"/>
        <v>2</v>
      </c>
      <c r="H33">
        <f t="shared" si="2"/>
        <v>0.25</v>
      </c>
    </row>
    <row r="34" spans="4:8" x14ac:dyDescent="0.2">
      <c r="D34" s="35">
        <v>0.1</v>
      </c>
      <c r="E34" s="35">
        <v>0.24</v>
      </c>
      <c r="F34" t="e">
        <f ca="1">m*E34+b+2*G34*RANDBETWEEN(-500,500)/1000</f>
        <v>#VALUE!</v>
      </c>
      <c r="G34">
        <f t="shared" si="0"/>
        <v>2</v>
      </c>
      <c r="H34">
        <f t="shared" si="2"/>
        <v>0.25</v>
      </c>
    </row>
    <row r="35" spans="4:8" x14ac:dyDescent="0.2">
      <c r="D35" s="35">
        <v>0.1</v>
      </c>
      <c r="E35" s="35">
        <v>1.26</v>
      </c>
      <c r="F35" t="e">
        <f ca="1">m*E35+b+2*G35*RANDBETWEEN(-500,500)/1000</f>
        <v>#VALUE!</v>
      </c>
      <c r="G35">
        <f t="shared" si="0"/>
        <v>2</v>
      </c>
      <c r="H35">
        <f t="shared" si="2"/>
        <v>0.25</v>
      </c>
    </row>
    <row r="36" spans="4:8" x14ac:dyDescent="0.2">
      <c r="D36" s="35">
        <v>0.1</v>
      </c>
      <c r="E36" s="35">
        <v>9.48</v>
      </c>
      <c r="F36" t="e">
        <f ca="1">m*E36+b+2*G36*RANDBETWEEN(-500,500)/1000</f>
        <v>#VALUE!</v>
      </c>
      <c r="G36">
        <f t="shared" si="0"/>
        <v>2</v>
      </c>
      <c r="H36">
        <f t="shared" si="2"/>
        <v>0.25</v>
      </c>
    </row>
    <row r="37" spans="4:8" x14ac:dyDescent="0.2">
      <c r="D37" s="35">
        <v>0.1</v>
      </c>
      <c r="E37" s="35">
        <v>1.6600000000000001</v>
      </c>
      <c r="F37" t="e">
        <f ca="1">m*E37+b+2*G37*RANDBETWEEN(-500,500)/1000</f>
        <v>#VALUE!</v>
      </c>
      <c r="G37">
        <f t="shared" si="0"/>
        <v>2</v>
      </c>
      <c r="H37">
        <f t="shared" si="2"/>
        <v>0.25</v>
      </c>
    </row>
    <row r="38" spans="4:8" x14ac:dyDescent="0.2">
      <c r="D38" s="35">
        <v>0.1</v>
      </c>
      <c r="E38" s="35">
        <v>15.26</v>
      </c>
      <c r="F38" t="e">
        <f ca="1">m*E38+b+2*G38*RANDBETWEEN(-500,500)/1000</f>
        <v>#VALUE!</v>
      </c>
      <c r="G38">
        <f t="shared" si="0"/>
        <v>2</v>
      </c>
      <c r="H38">
        <f t="shared" si="2"/>
        <v>0.25</v>
      </c>
    </row>
    <row r="39" spans="4:8" x14ac:dyDescent="0.2">
      <c r="D39" s="35">
        <v>0.1</v>
      </c>
      <c r="E39" s="35">
        <v>2.2000000000000002</v>
      </c>
      <c r="F39" t="e">
        <f ca="1">m*E39+b+2*G39*RANDBETWEEN(-500,500)/1000</f>
        <v>#VALUE!</v>
      </c>
      <c r="G39">
        <f t="shared" si="0"/>
        <v>2</v>
      </c>
      <c r="H39">
        <f t="shared" si="2"/>
        <v>0.25</v>
      </c>
    </row>
    <row r="40" spans="4:8" x14ac:dyDescent="0.2">
      <c r="D40" s="35">
        <v>0.1</v>
      </c>
      <c r="E40" s="35">
        <v>5.18</v>
      </c>
      <c r="F40" t="e">
        <f ca="1">m*E40+b+2*G40*RANDBETWEEN(-500,500)/1000</f>
        <v>#VALUE!</v>
      </c>
      <c r="G40">
        <f t="shared" si="0"/>
        <v>2</v>
      </c>
      <c r="H40">
        <f t="shared" si="2"/>
        <v>0.25</v>
      </c>
    </row>
    <row r="41" spans="4:8" x14ac:dyDescent="0.2">
      <c r="D41" s="35">
        <v>0.12</v>
      </c>
      <c r="E41" s="35">
        <v>0.5</v>
      </c>
      <c r="F41" t="e">
        <f ca="1">m*E41+b+2*G41*RANDBETWEEN(-500,500)/1000</f>
        <v>#VALUE!</v>
      </c>
      <c r="G41">
        <f t="shared" si="0"/>
        <v>2</v>
      </c>
      <c r="H41">
        <f t="shared" si="2"/>
        <v>0.25</v>
      </c>
    </row>
    <row r="42" spans="4:8" x14ac:dyDescent="0.2">
      <c r="D42" s="35">
        <v>0.12</v>
      </c>
      <c r="E42" s="35">
        <v>0.5</v>
      </c>
      <c r="F42" t="e">
        <f ca="1">m*E42+b+2*G42*RANDBETWEEN(-500,500)/1000</f>
        <v>#VALUE!</v>
      </c>
      <c r="G42">
        <f t="shared" si="0"/>
        <v>2</v>
      </c>
      <c r="H42">
        <f t="shared" si="2"/>
        <v>0.25</v>
      </c>
    </row>
    <row r="43" spans="4:8" x14ac:dyDescent="0.2">
      <c r="D43" s="35">
        <v>0.12</v>
      </c>
      <c r="E43" s="35">
        <v>0.76</v>
      </c>
      <c r="F43" t="e">
        <f ca="1">m*E43+b+2*G43*RANDBETWEEN(-500,500)/1000</f>
        <v>#VALUE!</v>
      </c>
      <c r="G43">
        <f t="shared" si="0"/>
        <v>2</v>
      </c>
      <c r="H43">
        <f t="shared" si="2"/>
        <v>0.25</v>
      </c>
    </row>
    <row r="44" spans="4:8" x14ac:dyDescent="0.2">
      <c r="D44" s="35">
        <v>0.12</v>
      </c>
      <c r="E44" s="35">
        <v>3.36</v>
      </c>
      <c r="F44" t="e">
        <f ca="1">m*E44+b+2*G44*RANDBETWEEN(-500,500)/1000</f>
        <v>#VALUE!</v>
      </c>
      <c r="G44">
        <f t="shared" si="0"/>
        <v>2</v>
      </c>
      <c r="H44">
        <f t="shared" si="2"/>
        <v>0.25</v>
      </c>
    </row>
    <row r="45" spans="4:8" x14ac:dyDescent="0.2">
      <c r="D45" s="35">
        <v>0.12</v>
      </c>
      <c r="E45" s="35">
        <v>7.6400000000000006</v>
      </c>
      <c r="F45" t="e">
        <f ca="1">m*E45+b+2*G45*RANDBETWEEN(-500,500)/1000</f>
        <v>#VALUE!</v>
      </c>
      <c r="G45">
        <f t="shared" si="0"/>
        <v>2</v>
      </c>
      <c r="H45">
        <f t="shared" si="2"/>
        <v>0.25</v>
      </c>
    </row>
    <row r="46" spans="4:8" x14ac:dyDescent="0.2">
      <c r="D46" s="35">
        <v>0.12</v>
      </c>
      <c r="E46" s="35">
        <v>4.08</v>
      </c>
      <c r="F46" t="e">
        <f ca="1">m*E46+b+2*G46*RANDBETWEEN(-500,500)/1000</f>
        <v>#VALUE!</v>
      </c>
      <c r="G46">
        <f t="shared" si="0"/>
        <v>2</v>
      </c>
      <c r="H46">
        <f t="shared" si="2"/>
        <v>0.25</v>
      </c>
    </row>
    <row r="47" spans="4:8" x14ac:dyDescent="0.2">
      <c r="D47" s="35">
        <v>0.12</v>
      </c>
      <c r="E47" s="35">
        <v>0.5</v>
      </c>
      <c r="F47" t="e">
        <f ca="1">m*E47+b+2*G47*RANDBETWEEN(-500,500)/1000</f>
        <v>#VALUE!</v>
      </c>
      <c r="G47">
        <f t="shared" si="0"/>
        <v>2</v>
      </c>
      <c r="H47">
        <f t="shared" si="2"/>
        <v>0.25</v>
      </c>
    </row>
    <row r="48" spans="4:8" x14ac:dyDescent="0.2">
      <c r="D48" s="35">
        <v>0.12</v>
      </c>
      <c r="E48" s="35">
        <v>2</v>
      </c>
      <c r="F48" t="e">
        <f ca="1">m*E48+b+2*G48*RANDBETWEEN(-500,500)/1000</f>
        <v>#VALUE!</v>
      </c>
      <c r="G48">
        <f t="shared" si="0"/>
        <v>2</v>
      </c>
      <c r="H48">
        <f t="shared" si="2"/>
        <v>0.25</v>
      </c>
    </row>
    <row r="49" spans="4:8" x14ac:dyDescent="0.2">
      <c r="D49" s="35">
        <v>0.12</v>
      </c>
      <c r="E49" s="35">
        <v>6.66</v>
      </c>
      <c r="F49" t="e">
        <f ca="1">m*E49+b+2*G49*RANDBETWEEN(-500,500)/1000</f>
        <v>#VALUE!</v>
      </c>
      <c r="G49">
        <f t="shared" si="0"/>
        <v>2</v>
      </c>
      <c r="H49">
        <f t="shared" si="2"/>
        <v>0.25</v>
      </c>
    </row>
    <row r="50" spans="4:8" x14ac:dyDescent="0.2">
      <c r="D50" s="35">
        <v>0.12</v>
      </c>
      <c r="E50" s="35">
        <v>1.44</v>
      </c>
      <c r="F50" t="e">
        <f ca="1">m*E50+b+2*G50*RANDBETWEEN(-500,500)/1000</f>
        <v>#VALUE!</v>
      </c>
      <c r="G50">
        <f t="shared" si="0"/>
        <v>2</v>
      </c>
      <c r="H50">
        <f t="shared" si="2"/>
        <v>0.25</v>
      </c>
    </row>
    <row r="51" spans="4:8" x14ac:dyDescent="0.2">
      <c r="D51" s="35">
        <v>0.12</v>
      </c>
      <c r="E51" s="35">
        <v>1.32</v>
      </c>
      <c r="F51" t="e">
        <f ca="1">m*E51+b+2*G51*RANDBETWEEN(-500,500)/1000</f>
        <v>#VALUE!</v>
      </c>
      <c r="G51">
        <f t="shared" si="0"/>
        <v>2</v>
      </c>
      <c r="H51">
        <f t="shared" si="2"/>
        <v>0.25</v>
      </c>
    </row>
    <row r="52" spans="4:8" x14ac:dyDescent="0.2">
      <c r="D52" s="35">
        <v>0.12</v>
      </c>
      <c r="E52" s="35">
        <v>0.16</v>
      </c>
      <c r="F52" t="e">
        <f ca="1">m*E52+b+2*G52*RANDBETWEEN(-500,500)/1000</f>
        <v>#VALUE!</v>
      </c>
      <c r="G52">
        <f t="shared" si="0"/>
        <v>2</v>
      </c>
      <c r="H52">
        <f t="shared" si="2"/>
        <v>0.25</v>
      </c>
    </row>
    <row r="53" spans="4:8" x14ac:dyDescent="0.2">
      <c r="D53" s="35">
        <v>0.12</v>
      </c>
      <c r="E53" s="35">
        <v>3.08</v>
      </c>
      <c r="F53" t="e">
        <f ca="1">m*E53+b+2*G53*RANDBETWEEN(-500,500)/1000</f>
        <v>#VALUE!</v>
      </c>
      <c r="G53">
        <f t="shared" si="0"/>
        <v>2</v>
      </c>
      <c r="H53">
        <f t="shared" si="2"/>
        <v>0.25</v>
      </c>
    </row>
    <row r="54" spans="4:8" x14ac:dyDescent="0.2">
      <c r="D54" s="35">
        <v>0.12</v>
      </c>
      <c r="E54" s="35">
        <v>4.1399999999999997</v>
      </c>
      <c r="F54" t="e">
        <f ca="1">m*E54+b+2*G54*RANDBETWEEN(-500,500)/1000</f>
        <v>#VALUE!</v>
      </c>
      <c r="G54">
        <f t="shared" si="0"/>
        <v>2</v>
      </c>
      <c r="H54">
        <f t="shared" si="2"/>
        <v>0.25</v>
      </c>
    </row>
    <row r="55" spans="4:8" x14ac:dyDescent="0.2">
      <c r="D55" s="35">
        <v>0.12</v>
      </c>
      <c r="E55" s="35">
        <v>9.120000000000001</v>
      </c>
      <c r="F55" t="e">
        <f ca="1">m*E55+b+2*G55*RANDBETWEEN(-500,500)/1000</f>
        <v>#VALUE!</v>
      </c>
      <c r="G55">
        <f t="shared" si="0"/>
        <v>2</v>
      </c>
      <c r="H55">
        <f t="shared" si="2"/>
        <v>0.25</v>
      </c>
    </row>
    <row r="56" spans="4:8" x14ac:dyDescent="0.2">
      <c r="D56" s="35">
        <v>0.12</v>
      </c>
      <c r="E56" s="35">
        <v>1.44</v>
      </c>
      <c r="F56" t="e">
        <f ca="1">m*E56+b+2*G56*RANDBETWEEN(-500,500)/1000</f>
        <v>#VALUE!</v>
      </c>
      <c r="G56">
        <f t="shared" si="0"/>
        <v>2</v>
      </c>
      <c r="H56">
        <f t="shared" si="2"/>
        <v>0.25</v>
      </c>
    </row>
    <row r="57" spans="4:8" x14ac:dyDescent="0.2">
      <c r="D57" s="35">
        <v>0.12</v>
      </c>
      <c r="E57" s="35">
        <v>0.56000000000000005</v>
      </c>
      <c r="F57" t="e">
        <f ca="1">m*E57+b+2*G57*RANDBETWEEN(-500,500)/1000</f>
        <v>#VALUE!</v>
      </c>
      <c r="G57">
        <f t="shared" si="0"/>
        <v>2</v>
      </c>
      <c r="H57">
        <f t="shared" si="2"/>
        <v>0.25</v>
      </c>
    </row>
    <row r="58" spans="4:8" x14ac:dyDescent="0.2">
      <c r="D58" s="35">
        <v>0.12</v>
      </c>
      <c r="E58" s="35">
        <v>0.1</v>
      </c>
      <c r="F58" t="e">
        <f ca="1">m*E58+b+2*G58*RANDBETWEEN(-500,500)/1000</f>
        <v>#VALUE!</v>
      </c>
      <c r="G58">
        <f t="shared" si="0"/>
        <v>2</v>
      </c>
      <c r="H58">
        <f t="shared" si="2"/>
        <v>0.25</v>
      </c>
    </row>
    <row r="59" spans="4:8" x14ac:dyDescent="0.2">
      <c r="D59" s="35">
        <v>0.12</v>
      </c>
      <c r="E59" s="35">
        <v>8.16</v>
      </c>
      <c r="F59" t="e">
        <f ca="1">m*E59+b+2*G59*RANDBETWEEN(-500,500)/1000</f>
        <v>#VALUE!</v>
      </c>
      <c r="G59">
        <f t="shared" si="0"/>
        <v>2</v>
      </c>
      <c r="H59">
        <f t="shared" si="2"/>
        <v>0.25</v>
      </c>
    </row>
    <row r="60" spans="4:8" x14ac:dyDescent="0.2">
      <c r="D60" s="35">
        <v>0.12</v>
      </c>
      <c r="E60" s="35">
        <v>2.06</v>
      </c>
      <c r="F60" t="e">
        <f ca="1">m*E60+b+2*G60*RANDBETWEEN(-500,500)/1000</f>
        <v>#VALUE!</v>
      </c>
      <c r="G60">
        <f t="shared" si="0"/>
        <v>2</v>
      </c>
      <c r="H60">
        <f t="shared" si="2"/>
        <v>0.25</v>
      </c>
    </row>
    <row r="61" spans="4:8" x14ac:dyDescent="0.2">
      <c r="D61" s="35">
        <v>0.12</v>
      </c>
      <c r="E61" s="35">
        <v>1.54</v>
      </c>
      <c r="F61" t="e">
        <f ca="1">m*E61+b+2*G61*RANDBETWEEN(-500,500)/1000</f>
        <v>#VALUE!</v>
      </c>
      <c r="G61">
        <f t="shared" si="0"/>
        <v>2</v>
      </c>
      <c r="H61">
        <f t="shared" si="2"/>
        <v>0.25</v>
      </c>
    </row>
    <row r="62" spans="4:8" x14ac:dyDescent="0.2">
      <c r="D62" s="35">
        <v>0.12</v>
      </c>
      <c r="E62" s="35">
        <v>2.82</v>
      </c>
      <c r="F62" t="e">
        <f ca="1">m*E62+b+2*G62*RANDBETWEEN(-500,500)/1000</f>
        <v>#VALUE!</v>
      </c>
      <c r="G62">
        <f t="shared" si="0"/>
        <v>2</v>
      </c>
      <c r="H62">
        <f t="shared" si="2"/>
        <v>0.25</v>
      </c>
    </row>
    <row r="63" spans="4:8" x14ac:dyDescent="0.2">
      <c r="D63" s="35">
        <v>0.12</v>
      </c>
      <c r="E63" s="35">
        <v>3.46</v>
      </c>
      <c r="F63" t="e">
        <f ca="1">m*E63+b+2*G63*RANDBETWEEN(-500,500)/1000</f>
        <v>#VALUE!</v>
      </c>
      <c r="G63">
        <f t="shared" si="0"/>
        <v>2</v>
      </c>
      <c r="H63">
        <f t="shared" si="2"/>
        <v>0.25</v>
      </c>
    </row>
    <row r="64" spans="4:8" x14ac:dyDescent="0.2">
      <c r="D64" s="35">
        <v>0.12</v>
      </c>
      <c r="E64" s="35">
        <v>2.08</v>
      </c>
      <c r="F64" t="e">
        <f ca="1">m*E64+b+2*G64*RANDBETWEEN(-500,500)/1000</f>
        <v>#VALUE!</v>
      </c>
      <c r="G64">
        <f t="shared" si="0"/>
        <v>2</v>
      </c>
      <c r="H64">
        <f t="shared" si="2"/>
        <v>0.25</v>
      </c>
    </row>
    <row r="65" spans="4:8" x14ac:dyDescent="0.2">
      <c r="D65" s="35">
        <v>0.12</v>
      </c>
      <c r="E65" s="35">
        <v>2</v>
      </c>
      <c r="F65" t="e">
        <f ca="1">m*E65+b+2*G65*RANDBETWEEN(-500,500)/1000</f>
        <v>#VALUE!</v>
      </c>
      <c r="G65">
        <f t="shared" si="0"/>
        <v>2</v>
      </c>
      <c r="H65">
        <f t="shared" si="2"/>
        <v>0.25</v>
      </c>
    </row>
    <row r="66" spans="4:8" x14ac:dyDescent="0.2">
      <c r="D66" s="35">
        <v>0.14000000000000001</v>
      </c>
      <c r="E66" s="35">
        <v>2.34</v>
      </c>
      <c r="F66" t="e">
        <f ca="1">m*E66+b+2*G66*RANDBETWEEN(-500,500)/1000</f>
        <v>#VALUE!</v>
      </c>
      <c r="G66">
        <f t="shared" si="0"/>
        <v>2</v>
      </c>
      <c r="H66">
        <f t="shared" si="2"/>
        <v>0.25</v>
      </c>
    </row>
    <row r="67" spans="4:8" x14ac:dyDescent="0.2">
      <c r="D67" s="35">
        <v>0.14000000000000001</v>
      </c>
      <c r="E67" s="35">
        <v>1.72</v>
      </c>
      <c r="F67" t="e">
        <f ca="1">m*E67+b+2*G67*RANDBETWEEN(-500,500)/1000</f>
        <v>#VALUE!</v>
      </c>
      <c r="G67">
        <f t="shared" ref="G67:G130" si="5">sigma</f>
        <v>2</v>
      </c>
      <c r="H67">
        <f t="shared" si="2"/>
        <v>0.25</v>
      </c>
    </row>
    <row r="68" spans="4:8" x14ac:dyDescent="0.2">
      <c r="D68" s="35">
        <v>0.14000000000000001</v>
      </c>
      <c r="E68" s="35">
        <v>2.12</v>
      </c>
      <c r="F68" t="e">
        <f ca="1">m*E68+b+2*G68*RANDBETWEEN(-500,500)/1000</f>
        <v>#VALUE!</v>
      </c>
      <c r="G68">
        <f t="shared" si="5"/>
        <v>2</v>
      </c>
      <c r="H68">
        <f t="shared" ref="H68:H131" si="6">1/(G68*G68)</f>
        <v>0.25</v>
      </c>
    </row>
    <row r="69" spans="4:8" x14ac:dyDescent="0.2">
      <c r="D69" s="35">
        <v>0.14000000000000001</v>
      </c>
      <c r="E69" s="35">
        <v>18.28</v>
      </c>
      <c r="F69" t="e">
        <f ca="1">m*E69+b+2*G69*RANDBETWEEN(-500,500)/1000</f>
        <v>#VALUE!</v>
      </c>
      <c r="G69">
        <f t="shared" si="5"/>
        <v>2</v>
      </c>
      <c r="H69">
        <f t="shared" si="6"/>
        <v>0.25</v>
      </c>
    </row>
    <row r="70" spans="4:8" x14ac:dyDescent="0.2">
      <c r="D70" s="35">
        <v>0.14000000000000001</v>
      </c>
      <c r="E70" s="35">
        <v>1.8800000000000001</v>
      </c>
      <c r="F70" t="e">
        <f ca="1">m*E70+b+2*G70*RANDBETWEEN(-500,500)/1000</f>
        <v>#VALUE!</v>
      </c>
      <c r="G70">
        <f t="shared" si="5"/>
        <v>2</v>
      </c>
      <c r="H70">
        <f t="shared" si="6"/>
        <v>0.25</v>
      </c>
    </row>
    <row r="71" spans="4:8" x14ac:dyDescent="0.2">
      <c r="D71" s="35">
        <v>0.14000000000000001</v>
      </c>
      <c r="E71" s="35">
        <v>3.98</v>
      </c>
      <c r="F71" t="e">
        <f ca="1">m*E71+b+2*G71*RANDBETWEEN(-500,500)/1000</f>
        <v>#VALUE!</v>
      </c>
      <c r="G71">
        <f t="shared" si="5"/>
        <v>2</v>
      </c>
      <c r="H71">
        <f t="shared" si="6"/>
        <v>0.25</v>
      </c>
    </row>
    <row r="72" spans="4:8" x14ac:dyDescent="0.2">
      <c r="D72" s="35">
        <v>0.14000000000000001</v>
      </c>
      <c r="E72" s="35">
        <v>0.4</v>
      </c>
      <c r="F72" t="e">
        <f ca="1">m*E72+b+2*G72*RANDBETWEEN(-500,500)/1000</f>
        <v>#VALUE!</v>
      </c>
      <c r="G72">
        <f t="shared" si="5"/>
        <v>2</v>
      </c>
      <c r="H72">
        <f t="shared" si="6"/>
        <v>0.25</v>
      </c>
    </row>
    <row r="73" spans="4:8" x14ac:dyDescent="0.2">
      <c r="D73" s="35">
        <v>0.14000000000000001</v>
      </c>
      <c r="E73" s="35">
        <v>4.2</v>
      </c>
      <c r="F73" t="e">
        <f ca="1">m*E73+b+2*G73*RANDBETWEEN(-500,500)/1000</f>
        <v>#VALUE!</v>
      </c>
      <c r="G73">
        <f t="shared" si="5"/>
        <v>2</v>
      </c>
      <c r="H73">
        <f t="shared" si="6"/>
        <v>0.25</v>
      </c>
    </row>
    <row r="74" spans="4:8" x14ac:dyDescent="0.2">
      <c r="D74" s="35">
        <v>0.14000000000000001</v>
      </c>
      <c r="E74" s="35">
        <v>5.22</v>
      </c>
      <c r="F74" t="e">
        <f ca="1">m*E74+b+2*G74*RANDBETWEEN(-500,500)/1000</f>
        <v>#VALUE!</v>
      </c>
      <c r="G74">
        <f t="shared" si="5"/>
        <v>2</v>
      </c>
      <c r="H74">
        <f t="shared" si="6"/>
        <v>0.25</v>
      </c>
    </row>
    <row r="75" spans="4:8" x14ac:dyDescent="0.2">
      <c r="D75" s="35">
        <v>0.14000000000000001</v>
      </c>
      <c r="E75" s="35">
        <v>2.7</v>
      </c>
      <c r="F75" t="e">
        <f ca="1">m*E75+b+2*G75*RANDBETWEEN(-500,500)/1000</f>
        <v>#VALUE!</v>
      </c>
      <c r="G75">
        <f t="shared" si="5"/>
        <v>2</v>
      </c>
      <c r="H75">
        <f t="shared" si="6"/>
        <v>0.25</v>
      </c>
    </row>
    <row r="76" spans="4:8" x14ac:dyDescent="0.2">
      <c r="D76" s="35">
        <v>0.14000000000000001</v>
      </c>
      <c r="E76" s="35">
        <v>0.08</v>
      </c>
      <c r="F76" t="e">
        <f ca="1">m*E76+b+2*G76*RANDBETWEEN(-500,500)/1000</f>
        <v>#VALUE!</v>
      </c>
      <c r="G76">
        <f t="shared" si="5"/>
        <v>2</v>
      </c>
      <c r="H76">
        <f t="shared" si="6"/>
        <v>0.25</v>
      </c>
    </row>
    <row r="77" spans="4:8" x14ac:dyDescent="0.2">
      <c r="D77" s="35">
        <v>0.14000000000000001</v>
      </c>
      <c r="E77" s="35">
        <v>0.96</v>
      </c>
      <c r="F77" t="e">
        <f ca="1">m*E77+b+2*G77*RANDBETWEEN(-500,500)/1000</f>
        <v>#VALUE!</v>
      </c>
      <c r="G77">
        <f t="shared" si="5"/>
        <v>2</v>
      </c>
      <c r="H77">
        <f t="shared" si="6"/>
        <v>0.25</v>
      </c>
    </row>
    <row r="78" spans="4:8" x14ac:dyDescent="0.2">
      <c r="D78" s="35">
        <v>0.14000000000000001</v>
      </c>
      <c r="E78" s="35">
        <v>3.52</v>
      </c>
      <c r="F78" t="e">
        <f ca="1">m*E78+b+2*G78*RANDBETWEEN(-500,500)/1000</f>
        <v>#VALUE!</v>
      </c>
      <c r="G78">
        <f t="shared" si="5"/>
        <v>2</v>
      </c>
      <c r="H78">
        <f t="shared" si="6"/>
        <v>0.25</v>
      </c>
    </row>
    <row r="79" spans="4:8" x14ac:dyDescent="0.2">
      <c r="D79" s="35">
        <v>0.14000000000000001</v>
      </c>
      <c r="E79" s="35">
        <v>16.46</v>
      </c>
      <c r="F79" t="e">
        <f ca="1">m*E79+b+2*G79*RANDBETWEEN(-500,500)/1000</f>
        <v>#VALUE!</v>
      </c>
      <c r="G79">
        <f t="shared" si="5"/>
        <v>2</v>
      </c>
      <c r="H79">
        <f t="shared" si="6"/>
        <v>0.25</v>
      </c>
    </row>
    <row r="80" spans="4:8" x14ac:dyDescent="0.2">
      <c r="D80" s="35">
        <v>0.14000000000000001</v>
      </c>
      <c r="E80" s="35">
        <v>3.66</v>
      </c>
      <c r="F80" t="e">
        <f ca="1">m*E80+b+2*G80*RANDBETWEEN(-500,500)/1000</f>
        <v>#VALUE!</v>
      </c>
      <c r="G80">
        <f t="shared" si="5"/>
        <v>2</v>
      </c>
      <c r="H80">
        <f t="shared" si="6"/>
        <v>0.25</v>
      </c>
    </row>
    <row r="81" spans="4:8" x14ac:dyDescent="0.2">
      <c r="D81" s="35">
        <v>0.14000000000000001</v>
      </c>
      <c r="E81" s="35">
        <v>0.36</v>
      </c>
      <c r="F81" t="e">
        <f ca="1">m*E81+b+2*G81*RANDBETWEEN(-500,500)/1000</f>
        <v>#VALUE!</v>
      </c>
      <c r="G81">
        <f t="shared" si="5"/>
        <v>2</v>
      </c>
      <c r="H81">
        <f t="shared" si="6"/>
        <v>0.25</v>
      </c>
    </row>
    <row r="82" spans="4:8" x14ac:dyDescent="0.2">
      <c r="D82" s="35">
        <v>0.14000000000000001</v>
      </c>
      <c r="E82" s="35">
        <v>2.38</v>
      </c>
      <c r="F82" t="e">
        <f ca="1">m*E82+b+2*G82*RANDBETWEEN(-500,500)/1000</f>
        <v>#VALUE!</v>
      </c>
      <c r="G82">
        <f t="shared" si="5"/>
        <v>2</v>
      </c>
      <c r="H82">
        <f t="shared" si="6"/>
        <v>0.25</v>
      </c>
    </row>
    <row r="83" spans="4:8" x14ac:dyDescent="0.2">
      <c r="D83" s="35">
        <v>0.16</v>
      </c>
      <c r="E83" s="35">
        <v>0.66</v>
      </c>
      <c r="F83" t="e">
        <f ca="1">m*E83+b+2*G83*RANDBETWEEN(-500,500)/1000</f>
        <v>#VALUE!</v>
      </c>
      <c r="G83">
        <f t="shared" si="5"/>
        <v>2</v>
      </c>
      <c r="H83">
        <f t="shared" si="6"/>
        <v>0.25</v>
      </c>
    </row>
    <row r="84" spans="4:8" x14ac:dyDescent="0.2">
      <c r="D84" s="35">
        <v>0.16</v>
      </c>
      <c r="E84" s="35">
        <v>0.82000000000000006</v>
      </c>
      <c r="F84" t="e">
        <f ca="1">m*E84+b+2*G84*RANDBETWEEN(-500,500)/1000</f>
        <v>#VALUE!</v>
      </c>
      <c r="G84">
        <f t="shared" si="5"/>
        <v>2</v>
      </c>
      <c r="H84">
        <f t="shared" si="6"/>
        <v>0.25</v>
      </c>
    </row>
    <row r="85" spans="4:8" x14ac:dyDescent="0.2">
      <c r="D85" s="35">
        <v>0.16</v>
      </c>
      <c r="E85" s="35">
        <v>1.3</v>
      </c>
      <c r="F85" t="e">
        <f ca="1">m*E85+b+2*G85*RANDBETWEEN(-500,500)/1000</f>
        <v>#VALUE!</v>
      </c>
      <c r="G85">
        <f t="shared" si="5"/>
        <v>2</v>
      </c>
      <c r="H85">
        <f t="shared" si="6"/>
        <v>0.25</v>
      </c>
    </row>
    <row r="86" spans="4:8" x14ac:dyDescent="0.2">
      <c r="D86" s="35">
        <v>0.16</v>
      </c>
      <c r="E86" s="35">
        <v>0.18</v>
      </c>
      <c r="F86" t="e">
        <f ca="1">m*E86+b+2*G86*RANDBETWEEN(-500,500)/1000</f>
        <v>#VALUE!</v>
      </c>
      <c r="G86">
        <f t="shared" si="5"/>
        <v>2</v>
      </c>
      <c r="H86">
        <f t="shared" si="6"/>
        <v>0.25</v>
      </c>
    </row>
    <row r="87" spans="4:8" x14ac:dyDescent="0.2">
      <c r="D87" s="35">
        <v>0.16</v>
      </c>
      <c r="E87" s="35">
        <v>19.82</v>
      </c>
      <c r="F87" t="e">
        <f ca="1">m*E87+b+2*G87*RANDBETWEEN(-500,500)/1000</f>
        <v>#VALUE!</v>
      </c>
      <c r="G87">
        <f t="shared" si="5"/>
        <v>2</v>
      </c>
      <c r="H87">
        <f t="shared" si="6"/>
        <v>0.25</v>
      </c>
    </row>
    <row r="88" spans="4:8" x14ac:dyDescent="0.2">
      <c r="D88" s="35">
        <v>0.16</v>
      </c>
      <c r="E88" s="35">
        <v>13.26</v>
      </c>
      <c r="F88" t="e">
        <f ca="1">m*E88+b+2*G88*RANDBETWEEN(-500,500)/1000</f>
        <v>#VALUE!</v>
      </c>
      <c r="G88">
        <f t="shared" si="5"/>
        <v>2</v>
      </c>
      <c r="H88">
        <f t="shared" si="6"/>
        <v>0.25</v>
      </c>
    </row>
    <row r="89" spans="4:8" x14ac:dyDescent="0.2">
      <c r="D89" s="35">
        <v>0.16</v>
      </c>
      <c r="E89" s="35">
        <v>1.5</v>
      </c>
      <c r="F89" t="e">
        <f ca="1">m*E89+b+2*G89*RANDBETWEEN(-500,500)/1000</f>
        <v>#VALUE!</v>
      </c>
      <c r="G89">
        <f t="shared" si="5"/>
        <v>2</v>
      </c>
      <c r="H89">
        <f t="shared" si="6"/>
        <v>0.25</v>
      </c>
    </row>
    <row r="90" spans="4:8" x14ac:dyDescent="0.2">
      <c r="D90" s="35">
        <v>0.16</v>
      </c>
      <c r="E90" s="35">
        <v>1.2</v>
      </c>
      <c r="F90" t="e">
        <f ca="1">m*E90+b+2*G90*RANDBETWEEN(-500,500)/1000</f>
        <v>#VALUE!</v>
      </c>
      <c r="G90">
        <f t="shared" si="5"/>
        <v>2</v>
      </c>
      <c r="H90">
        <f t="shared" si="6"/>
        <v>0.25</v>
      </c>
    </row>
    <row r="91" spans="4:8" x14ac:dyDescent="0.2">
      <c r="D91" s="35">
        <v>0.16</v>
      </c>
      <c r="E91" s="35">
        <v>0.88</v>
      </c>
      <c r="F91" t="e">
        <f ca="1">m*E91+b+2*G91*RANDBETWEEN(-500,500)/1000</f>
        <v>#VALUE!</v>
      </c>
      <c r="G91">
        <f t="shared" si="5"/>
        <v>2</v>
      </c>
      <c r="H91">
        <f t="shared" si="6"/>
        <v>0.25</v>
      </c>
    </row>
    <row r="92" spans="4:8" x14ac:dyDescent="0.2">
      <c r="D92" s="35">
        <v>0.16</v>
      </c>
      <c r="E92" s="35">
        <v>0.84</v>
      </c>
      <c r="F92" t="e">
        <f ca="1">m*E92+b+2*G92*RANDBETWEEN(-500,500)/1000</f>
        <v>#VALUE!</v>
      </c>
      <c r="G92">
        <f t="shared" si="5"/>
        <v>2</v>
      </c>
      <c r="H92">
        <f t="shared" si="6"/>
        <v>0.25</v>
      </c>
    </row>
    <row r="93" spans="4:8" x14ac:dyDescent="0.2">
      <c r="D93" s="35">
        <v>0.16</v>
      </c>
      <c r="E93" s="35">
        <v>4.6000000000000005</v>
      </c>
      <c r="F93" t="e">
        <f ca="1">m*E93+b+2*G93*RANDBETWEEN(-500,500)/1000</f>
        <v>#VALUE!</v>
      </c>
      <c r="G93">
        <f t="shared" si="5"/>
        <v>2</v>
      </c>
      <c r="H93">
        <f t="shared" si="6"/>
        <v>0.25</v>
      </c>
    </row>
    <row r="94" spans="4:8" x14ac:dyDescent="0.2">
      <c r="D94" s="35">
        <v>0.16</v>
      </c>
      <c r="E94" s="35">
        <v>2.2800000000000002</v>
      </c>
      <c r="F94" t="e">
        <f ca="1">m*E94+b+2*G94*RANDBETWEEN(-500,500)/1000</f>
        <v>#VALUE!</v>
      </c>
      <c r="G94">
        <f t="shared" si="5"/>
        <v>2</v>
      </c>
      <c r="H94">
        <f t="shared" si="6"/>
        <v>0.25</v>
      </c>
    </row>
    <row r="95" spans="4:8" x14ac:dyDescent="0.2">
      <c r="D95" s="35">
        <v>0.16</v>
      </c>
      <c r="E95" s="35">
        <v>0.64</v>
      </c>
      <c r="F95" t="e">
        <f ca="1">m*E95+b+2*G95*RANDBETWEEN(-500,500)/1000</f>
        <v>#VALUE!</v>
      </c>
      <c r="G95">
        <f t="shared" si="5"/>
        <v>2</v>
      </c>
      <c r="H95">
        <f t="shared" si="6"/>
        <v>0.25</v>
      </c>
    </row>
    <row r="96" spans="4:8" x14ac:dyDescent="0.2">
      <c r="D96" s="35">
        <v>0.16</v>
      </c>
      <c r="E96" s="35">
        <v>10.48</v>
      </c>
      <c r="F96" t="e">
        <f ca="1">m*E96+b+2*G96*RANDBETWEEN(-500,500)/1000</f>
        <v>#VALUE!</v>
      </c>
      <c r="G96">
        <f t="shared" si="5"/>
        <v>2</v>
      </c>
      <c r="H96">
        <f t="shared" si="6"/>
        <v>0.25</v>
      </c>
    </row>
    <row r="97" spans="4:8" x14ac:dyDescent="0.2">
      <c r="D97" s="35">
        <v>0.16</v>
      </c>
      <c r="E97" s="35">
        <v>14.700000000000001</v>
      </c>
      <c r="F97" t="e">
        <f ca="1">m*E97+b+2*G97*RANDBETWEEN(-500,500)/1000</f>
        <v>#VALUE!</v>
      </c>
      <c r="G97">
        <f t="shared" si="5"/>
        <v>2</v>
      </c>
      <c r="H97">
        <f t="shared" si="6"/>
        <v>0.25</v>
      </c>
    </row>
    <row r="98" spans="4:8" x14ac:dyDescent="0.2">
      <c r="D98" s="35">
        <v>0.16</v>
      </c>
      <c r="E98" s="35">
        <v>0.86</v>
      </c>
      <c r="F98" t="e">
        <f ca="1">m*E98+b+2*G98*RANDBETWEEN(-500,500)/1000</f>
        <v>#VALUE!</v>
      </c>
      <c r="G98">
        <f t="shared" si="5"/>
        <v>2</v>
      </c>
      <c r="H98">
        <f t="shared" si="6"/>
        <v>0.25</v>
      </c>
    </row>
    <row r="99" spans="4:8" x14ac:dyDescent="0.2">
      <c r="D99" s="35">
        <v>0.16</v>
      </c>
      <c r="E99" s="35">
        <v>1.72</v>
      </c>
      <c r="F99" t="e">
        <f ca="1">m*E99+b+2*G99*RANDBETWEEN(-500,500)/1000</f>
        <v>#VALUE!</v>
      </c>
      <c r="G99">
        <f t="shared" si="5"/>
        <v>2</v>
      </c>
      <c r="H99">
        <f t="shared" si="6"/>
        <v>0.25</v>
      </c>
    </row>
    <row r="100" spans="4:8" x14ac:dyDescent="0.2">
      <c r="D100" s="35">
        <v>0.16</v>
      </c>
      <c r="E100" s="35">
        <v>1.92</v>
      </c>
      <c r="F100" t="e">
        <f ca="1">m*E100+b+2*G100*RANDBETWEEN(-500,500)/1000</f>
        <v>#VALUE!</v>
      </c>
      <c r="G100">
        <f t="shared" si="5"/>
        <v>2</v>
      </c>
      <c r="H100">
        <f t="shared" si="6"/>
        <v>0.25</v>
      </c>
    </row>
    <row r="101" spans="4:8" x14ac:dyDescent="0.2">
      <c r="D101" s="35">
        <v>0.16</v>
      </c>
      <c r="E101" s="35">
        <v>11.72</v>
      </c>
      <c r="F101" t="e">
        <f ca="1">m*E101+b+2*G101*RANDBETWEEN(-500,500)/1000</f>
        <v>#VALUE!</v>
      </c>
      <c r="G101">
        <f t="shared" si="5"/>
        <v>2</v>
      </c>
      <c r="H101">
        <f t="shared" si="6"/>
        <v>0.25</v>
      </c>
    </row>
    <row r="102" spans="4:8" x14ac:dyDescent="0.2">
      <c r="D102" s="35">
        <v>0.16</v>
      </c>
      <c r="E102" s="35">
        <v>18.72</v>
      </c>
      <c r="F102" t="e">
        <f ca="1">m*E102+b+2*G102*RANDBETWEEN(-500,500)/1000</f>
        <v>#VALUE!</v>
      </c>
      <c r="G102">
        <f t="shared" si="5"/>
        <v>2</v>
      </c>
      <c r="H102">
        <f t="shared" si="6"/>
        <v>0.25</v>
      </c>
    </row>
    <row r="103" spans="4:8" x14ac:dyDescent="0.2">
      <c r="D103" s="35">
        <v>0.16</v>
      </c>
      <c r="E103" s="35">
        <v>1.94</v>
      </c>
      <c r="F103" t="e">
        <f ca="1">m*E103+b+2*G103*RANDBETWEEN(-500,500)/1000</f>
        <v>#VALUE!</v>
      </c>
      <c r="G103">
        <f t="shared" si="5"/>
        <v>2</v>
      </c>
      <c r="H103">
        <f t="shared" si="6"/>
        <v>0.25</v>
      </c>
    </row>
    <row r="104" spans="4:8" x14ac:dyDescent="0.2">
      <c r="D104" s="35">
        <v>0.18</v>
      </c>
      <c r="E104" s="35">
        <v>1.6400000000000001</v>
      </c>
      <c r="F104" t="e">
        <f ca="1">m*E104+b+2*G104*RANDBETWEEN(-500,500)/1000</f>
        <v>#VALUE!</v>
      </c>
      <c r="G104">
        <f t="shared" si="5"/>
        <v>2</v>
      </c>
      <c r="H104">
        <f t="shared" si="6"/>
        <v>0.25</v>
      </c>
    </row>
    <row r="105" spans="4:8" x14ac:dyDescent="0.2">
      <c r="D105" s="35">
        <v>0.18</v>
      </c>
      <c r="E105" s="35">
        <v>5.12</v>
      </c>
      <c r="F105" t="e">
        <f ca="1">m*E105+b+2*G105*RANDBETWEEN(-500,500)/1000</f>
        <v>#VALUE!</v>
      </c>
      <c r="G105">
        <f t="shared" si="5"/>
        <v>2</v>
      </c>
      <c r="H105">
        <f t="shared" si="6"/>
        <v>0.25</v>
      </c>
    </row>
    <row r="106" spans="4:8" x14ac:dyDescent="0.2">
      <c r="D106" s="35">
        <v>0.18</v>
      </c>
      <c r="E106" s="35">
        <v>7.5</v>
      </c>
      <c r="F106" t="e">
        <f ca="1">m*E106+b+2*G106*RANDBETWEEN(-500,500)/1000</f>
        <v>#VALUE!</v>
      </c>
      <c r="G106">
        <f t="shared" si="5"/>
        <v>2</v>
      </c>
      <c r="H106">
        <f t="shared" si="6"/>
        <v>0.25</v>
      </c>
    </row>
    <row r="107" spans="4:8" x14ac:dyDescent="0.2">
      <c r="D107" s="35">
        <v>0.18</v>
      </c>
      <c r="E107" s="35">
        <v>1.26</v>
      </c>
      <c r="F107" t="e">
        <f ca="1">m*E107+b+2*G107*RANDBETWEEN(-500,500)/1000</f>
        <v>#VALUE!</v>
      </c>
      <c r="G107">
        <f t="shared" si="5"/>
        <v>2</v>
      </c>
      <c r="H107">
        <f t="shared" si="6"/>
        <v>0.25</v>
      </c>
    </row>
    <row r="108" spans="4:8" x14ac:dyDescent="0.2">
      <c r="D108" s="35">
        <v>0.18</v>
      </c>
      <c r="E108" s="35">
        <v>0.52</v>
      </c>
      <c r="F108" t="e">
        <f ca="1">m*E108+b+2*G108*RANDBETWEEN(-500,500)/1000</f>
        <v>#VALUE!</v>
      </c>
      <c r="G108">
        <f t="shared" si="5"/>
        <v>2</v>
      </c>
      <c r="H108">
        <f t="shared" si="6"/>
        <v>0.25</v>
      </c>
    </row>
    <row r="109" spans="4:8" x14ac:dyDescent="0.2">
      <c r="D109" s="35">
        <v>0.18</v>
      </c>
      <c r="E109" s="35">
        <v>1.1400000000000001</v>
      </c>
      <c r="F109" t="e">
        <f ca="1">m*E109+b+2*G109*RANDBETWEEN(-500,500)/1000</f>
        <v>#VALUE!</v>
      </c>
      <c r="G109">
        <f t="shared" si="5"/>
        <v>2</v>
      </c>
      <c r="H109">
        <f t="shared" si="6"/>
        <v>0.25</v>
      </c>
    </row>
    <row r="110" spans="4:8" x14ac:dyDescent="0.2">
      <c r="D110" s="35">
        <v>0.18</v>
      </c>
      <c r="E110" s="35">
        <v>2.2600000000000002</v>
      </c>
      <c r="F110" t="e">
        <f ca="1">m*E110+b+2*G110*RANDBETWEEN(-500,500)/1000</f>
        <v>#VALUE!</v>
      </c>
      <c r="G110">
        <f t="shared" si="5"/>
        <v>2</v>
      </c>
      <c r="H110">
        <f t="shared" si="6"/>
        <v>0.25</v>
      </c>
    </row>
    <row r="111" spans="4:8" x14ac:dyDescent="0.2">
      <c r="D111" s="35">
        <v>0.18</v>
      </c>
      <c r="E111" s="35">
        <v>12.24</v>
      </c>
      <c r="F111" t="e">
        <f ca="1">m*E111+b+2*G111*RANDBETWEEN(-500,500)/1000</f>
        <v>#VALUE!</v>
      </c>
      <c r="G111">
        <f t="shared" si="5"/>
        <v>2</v>
      </c>
      <c r="H111">
        <f t="shared" si="6"/>
        <v>0.25</v>
      </c>
    </row>
    <row r="112" spans="4:8" x14ac:dyDescent="0.2">
      <c r="D112" s="35">
        <v>0.18</v>
      </c>
      <c r="E112" s="35">
        <v>0.62</v>
      </c>
      <c r="F112" t="e">
        <f ca="1">m*E112+b+2*G112*RANDBETWEEN(-500,500)/1000</f>
        <v>#VALUE!</v>
      </c>
      <c r="G112">
        <f t="shared" si="5"/>
        <v>2</v>
      </c>
      <c r="H112">
        <f t="shared" si="6"/>
        <v>0.25</v>
      </c>
    </row>
    <row r="113" spans="4:8" x14ac:dyDescent="0.2">
      <c r="D113" s="35">
        <v>0.18</v>
      </c>
      <c r="E113" s="35">
        <v>1.9000000000000001</v>
      </c>
      <c r="F113" t="e">
        <f ca="1">m*E113+b+2*G113*RANDBETWEEN(-500,500)/1000</f>
        <v>#VALUE!</v>
      </c>
      <c r="G113">
        <f t="shared" si="5"/>
        <v>2</v>
      </c>
      <c r="H113">
        <f t="shared" si="6"/>
        <v>0.25</v>
      </c>
    </row>
    <row r="114" spans="4:8" x14ac:dyDescent="0.2">
      <c r="D114" s="35">
        <v>0.18</v>
      </c>
      <c r="E114" s="35">
        <v>2.1</v>
      </c>
      <c r="F114" t="e">
        <f ca="1">m*E114+b+2*G114*RANDBETWEEN(-500,500)/1000</f>
        <v>#VALUE!</v>
      </c>
      <c r="G114">
        <f t="shared" si="5"/>
        <v>2</v>
      </c>
      <c r="H114">
        <f t="shared" si="6"/>
        <v>0.25</v>
      </c>
    </row>
    <row r="115" spans="4:8" x14ac:dyDescent="0.2">
      <c r="D115" s="35">
        <v>0.18</v>
      </c>
      <c r="E115" s="35">
        <v>2.52</v>
      </c>
      <c r="F115" t="e">
        <f ca="1">m*E115+b+2*G115*RANDBETWEEN(-500,500)/1000</f>
        <v>#VALUE!</v>
      </c>
      <c r="G115">
        <f t="shared" si="5"/>
        <v>2</v>
      </c>
      <c r="H115">
        <f t="shared" si="6"/>
        <v>0.25</v>
      </c>
    </row>
    <row r="116" spans="4:8" x14ac:dyDescent="0.2">
      <c r="D116" s="35">
        <v>0.18</v>
      </c>
      <c r="E116" s="35">
        <v>4.42</v>
      </c>
      <c r="F116" t="e">
        <f ca="1">m*E116+b+2*G116*RANDBETWEEN(-500,500)/1000</f>
        <v>#VALUE!</v>
      </c>
      <c r="G116">
        <f t="shared" si="5"/>
        <v>2</v>
      </c>
      <c r="H116">
        <f t="shared" si="6"/>
        <v>0.25</v>
      </c>
    </row>
    <row r="117" spans="4:8" x14ac:dyDescent="0.2">
      <c r="D117" s="35">
        <v>0.18</v>
      </c>
      <c r="E117" s="35">
        <v>0.04</v>
      </c>
      <c r="F117" t="e">
        <f ca="1">m*E117+b+2*G117*RANDBETWEEN(-500,500)/1000</f>
        <v>#VALUE!</v>
      </c>
      <c r="G117">
        <f t="shared" si="5"/>
        <v>2</v>
      </c>
      <c r="H117">
        <f t="shared" si="6"/>
        <v>0.25</v>
      </c>
    </row>
    <row r="118" spans="4:8" x14ac:dyDescent="0.2">
      <c r="D118" s="35">
        <v>0.18</v>
      </c>
      <c r="E118" s="35">
        <v>0.12</v>
      </c>
      <c r="F118" t="e">
        <f ca="1">m*E118+b+2*G118*RANDBETWEEN(-500,500)/1000</f>
        <v>#VALUE!</v>
      </c>
      <c r="G118">
        <f t="shared" si="5"/>
        <v>2</v>
      </c>
      <c r="H118">
        <f t="shared" si="6"/>
        <v>0.25</v>
      </c>
    </row>
    <row r="119" spans="4:8" x14ac:dyDescent="0.2">
      <c r="D119" s="35">
        <v>0.18</v>
      </c>
      <c r="E119" s="35">
        <v>0.04</v>
      </c>
      <c r="F119" t="e">
        <f ca="1">m*E119+b+2*G119*RANDBETWEEN(-500,500)/1000</f>
        <v>#VALUE!</v>
      </c>
      <c r="G119">
        <f t="shared" si="5"/>
        <v>2</v>
      </c>
      <c r="H119">
        <f t="shared" si="6"/>
        <v>0.25</v>
      </c>
    </row>
    <row r="120" spans="4:8" x14ac:dyDescent="0.2">
      <c r="D120" s="35">
        <v>0.2</v>
      </c>
      <c r="E120" s="35">
        <v>1.84</v>
      </c>
      <c r="F120" t="e">
        <f ca="1">m*E120+b+2*G120*RANDBETWEEN(-500,500)/1000</f>
        <v>#VALUE!</v>
      </c>
      <c r="G120">
        <f t="shared" si="5"/>
        <v>2</v>
      </c>
      <c r="H120">
        <f t="shared" si="6"/>
        <v>0.25</v>
      </c>
    </row>
    <row r="121" spans="4:8" x14ac:dyDescent="0.2">
      <c r="D121" s="35">
        <v>0.2</v>
      </c>
      <c r="E121" s="35">
        <v>10.56</v>
      </c>
      <c r="F121" t="e">
        <f ca="1">m*E121+b+2*G121*RANDBETWEEN(-500,500)/1000</f>
        <v>#VALUE!</v>
      </c>
      <c r="G121">
        <f t="shared" si="5"/>
        <v>2</v>
      </c>
      <c r="H121">
        <f t="shared" si="6"/>
        <v>0.25</v>
      </c>
    </row>
    <row r="122" spans="4:8" x14ac:dyDescent="0.2">
      <c r="D122" s="35">
        <v>0.2</v>
      </c>
      <c r="E122" s="35">
        <v>2.56</v>
      </c>
      <c r="F122" t="e">
        <f ca="1">m*E122+b+2*G122*RANDBETWEEN(-500,500)/1000</f>
        <v>#VALUE!</v>
      </c>
      <c r="G122">
        <f t="shared" si="5"/>
        <v>2</v>
      </c>
      <c r="H122">
        <f t="shared" si="6"/>
        <v>0.25</v>
      </c>
    </row>
    <row r="123" spans="4:8" x14ac:dyDescent="0.2">
      <c r="D123" s="35">
        <v>0.2</v>
      </c>
      <c r="E123" s="35">
        <v>0.26</v>
      </c>
      <c r="F123" t="e">
        <f ca="1">m*E123+b+2*G123*RANDBETWEEN(-500,500)/1000</f>
        <v>#VALUE!</v>
      </c>
      <c r="G123">
        <f t="shared" si="5"/>
        <v>2</v>
      </c>
      <c r="H123">
        <f t="shared" si="6"/>
        <v>0.25</v>
      </c>
    </row>
    <row r="124" spans="4:8" x14ac:dyDescent="0.2">
      <c r="D124" s="35">
        <v>0.2</v>
      </c>
      <c r="E124" s="35">
        <v>0.08</v>
      </c>
      <c r="F124" t="e">
        <f ca="1">m*E124+b+2*G124*RANDBETWEEN(-500,500)/1000</f>
        <v>#VALUE!</v>
      </c>
      <c r="G124">
        <f t="shared" si="5"/>
        <v>2</v>
      </c>
      <c r="H124">
        <f t="shared" si="6"/>
        <v>0.25</v>
      </c>
    </row>
    <row r="125" spans="4:8" x14ac:dyDescent="0.2">
      <c r="D125" s="35">
        <v>0.2</v>
      </c>
      <c r="E125" s="35">
        <v>1.62</v>
      </c>
      <c r="F125" t="e">
        <f ca="1">m*E125+b+2*G125*RANDBETWEEN(-500,500)/1000</f>
        <v>#VALUE!</v>
      </c>
      <c r="G125">
        <f t="shared" si="5"/>
        <v>2</v>
      </c>
      <c r="H125">
        <f t="shared" si="6"/>
        <v>0.25</v>
      </c>
    </row>
    <row r="126" spans="4:8" x14ac:dyDescent="0.2">
      <c r="D126" s="35">
        <v>0.2</v>
      </c>
      <c r="E126" s="35">
        <v>2.5</v>
      </c>
      <c r="F126" t="e">
        <f ca="1">m*E126+b+2*G126*RANDBETWEEN(-500,500)/1000</f>
        <v>#VALUE!</v>
      </c>
      <c r="G126">
        <f t="shared" si="5"/>
        <v>2</v>
      </c>
      <c r="H126">
        <f t="shared" si="6"/>
        <v>0.25</v>
      </c>
    </row>
    <row r="127" spans="4:8" x14ac:dyDescent="0.2">
      <c r="D127" s="35">
        <v>0.2</v>
      </c>
      <c r="E127" s="35">
        <v>4.24</v>
      </c>
      <c r="F127" t="e">
        <f ca="1">m*E127+b+2*G127*RANDBETWEEN(-500,500)/1000</f>
        <v>#VALUE!</v>
      </c>
      <c r="G127">
        <f t="shared" si="5"/>
        <v>2</v>
      </c>
      <c r="H127">
        <f t="shared" si="6"/>
        <v>0.25</v>
      </c>
    </row>
    <row r="128" spans="4:8" x14ac:dyDescent="0.2">
      <c r="D128" s="35">
        <v>0.2</v>
      </c>
      <c r="E128" s="35">
        <v>4.0600000000000005</v>
      </c>
      <c r="F128" t="e">
        <f ca="1">m*E128+b+2*G128*RANDBETWEEN(-500,500)/1000</f>
        <v>#VALUE!</v>
      </c>
      <c r="G128">
        <f t="shared" si="5"/>
        <v>2</v>
      </c>
      <c r="H128">
        <f t="shared" si="6"/>
        <v>0.25</v>
      </c>
    </row>
    <row r="129" spans="4:8" x14ac:dyDescent="0.2">
      <c r="D129" s="35">
        <v>0.2</v>
      </c>
      <c r="E129" s="35">
        <v>0.08</v>
      </c>
      <c r="F129" t="e">
        <f ca="1">m*E129+b+2*G129*RANDBETWEEN(-500,500)/1000</f>
        <v>#VALUE!</v>
      </c>
      <c r="G129">
        <f t="shared" si="5"/>
        <v>2</v>
      </c>
      <c r="H129">
        <f t="shared" si="6"/>
        <v>0.25</v>
      </c>
    </row>
    <row r="130" spans="4:8" x14ac:dyDescent="0.2">
      <c r="D130" s="35">
        <v>0.2</v>
      </c>
      <c r="E130" s="35">
        <v>0.1</v>
      </c>
      <c r="F130" t="e">
        <f ca="1">m*E130+b+2*G130*RANDBETWEEN(-500,500)/1000</f>
        <v>#VALUE!</v>
      </c>
      <c r="G130">
        <f t="shared" si="5"/>
        <v>2</v>
      </c>
      <c r="H130">
        <f t="shared" si="6"/>
        <v>0.25</v>
      </c>
    </row>
    <row r="131" spans="4:8" x14ac:dyDescent="0.2">
      <c r="D131" s="35">
        <v>0.2</v>
      </c>
      <c r="E131" s="35">
        <v>6.76</v>
      </c>
      <c r="F131" t="e">
        <f ca="1">m*E131+b+2*G131*RANDBETWEEN(-500,500)/1000</f>
        <v>#VALUE!</v>
      </c>
      <c r="G131">
        <f t="shared" ref="G131:G194" si="7">sigma</f>
        <v>2</v>
      </c>
      <c r="H131">
        <f t="shared" si="6"/>
        <v>0.25</v>
      </c>
    </row>
    <row r="132" spans="4:8" x14ac:dyDescent="0.2">
      <c r="D132" s="35">
        <v>0.2</v>
      </c>
      <c r="E132" s="35">
        <v>1.04</v>
      </c>
      <c r="F132" t="e">
        <f ca="1">m*E132+b+2*G132*RANDBETWEEN(-500,500)/1000</f>
        <v>#VALUE!</v>
      </c>
      <c r="G132">
        <f t="shared" si="7"/>
        <v>2</v>
      </c>
      <c r="H132">
        <f t="shared" ref="H132:H195" si="8">1/(G132*G132)</f>
        <v>0.25</v>
      </c>
    </row>
    <row r="133" spans="4:8" x14ac:dyDescent="0.2">
      <c r="D133" s="35">
        <v>0.22</v>
      </c>
      <c r="E133" s="35">
        <v>1.06</v>
      </c>
      <c r="F133" t="e">
        <f ca="1">m*E133+b+2*G133*RANDBETWEEN(-500,500)/1000</f>
        <v>#VALUE!</v>
      </c>
      <c r="G133">
        <f t="shared" si="7"/>
        <v>2</v>
      </c>
      <c r="H133">
        <f t="shared" si="8"/>
        <v>0.25</v>
      </c>
    </row>
    <row r="134" spans="4:8" x14ac:dyDescent="0.2">
      <c r="D134" s="35">
        <v>0.22</v>
      </c>
      <c r="E134" s="35">
        <v>0.08</v>
      </c>
      <c r="F134" t="e">
        <f ca="1">m*E134+b+2*G134*RANDBETWEEN(-500,500)/1000</f>
        <v>#VALUE!</v>
      </c>
      <c r="G134">
        <f t="shared" si="7"/>
        <v>2</v>
      </c>
      <c r="H134">
        <f t="shared" si="8"/>
        <v>0.25</v>
      </c>
    </row>
    <row r="135" spans="4:8" x14ac:dyDescent="0.2">
      <c r="D135" s="35">
        <v>0.22</v>
      </c>
      <c r="E135" s="35">
        <v>1.04</v>
      </c>
      <c r="F135" t="e">
        <f ca="1">m*E135+b+2*G135*RANDBETWEEN(-500,500)/1000</f>
        <v>#VALUE!</v>
      </c>
      <c r="G135">
        <f t="shared" si="7"/>
        <v>2</v>
      </c>
      <c r="H135">
        <f t="shared" si="8"/>
        <v>0.25</v>
      </c>
    </row>
    <row r="136" spans="4:8" x14ac:dyDescent="0.2">
      <c r="D136" s="35">
        <v>0.22</v>
      </c>
      <c r="E136" s="35">
        <v>1.1400000000000001</v>
      </c>
      <c r="F136" t="e">
        <f ca="1">m*E136+b+2*G136*RANDBETWEEN(-500,500)/1000</f>
        <v>#VALUE!</v>
      </c>
      <c r="G136">
        <f t="shared" si="7"/>
        <v>2</v>
      </c>
      <c r="H136">
        <f t="shared" si="8"/>
        <v>0.25</v>
      </c>
    </row>
    <row r="137" spans="4:8" x14ac:dyDescent="0.2">
      <c r="D137" s="35">
        <v>0.22</v>
      </c>
      <c r="E137" s="35">
        <v>3.3000000000000003</v>
      </c>
      <c r="F137" t="e">
        <f ca="1">m*E137+b+2*G137*RANDBETWEEN(-500,500)/1000</f>
        <v>#VALUE!</v>
      </c>
      <c r="G137">
        <f t="shared" si="7"/>
        <v>2</v>
      </c>
      <c r="H137">
        <f t="shared" si="8"/>
        <v>0.25</v>
      </c>
    </row>
    <row r="138" spans="4:8" x14ac:dyDescent="0.2">
      <c r="D138" s="35">
        <v>0.22</v>
      </c>
      <c r="E138" s="35">
        <v>1.22</v>
      </c>
      <c r="F138" t="e">
        <f ca="1">m*E138+b+2*G138*RANDBETWEEN(-500,500)/1000</f>
        <v>#VALUE!</v>
      </c>
      <c r="G138">
        <f t="shared" si="7"/>
        <v>2</v>
      </c>
      <c r="H138">
        <f t="shared" si="8"/>
        <v>0.25</v>
      </c>
    </row>
    <row r="139" spans="4:8" x14ac:dyDescent="0.2">
      <c r="D139" s="35">
        <v>0.22</v>
      </c>
      <c r="E139" s="35">
        <v>3.56</v>
      </c>
      <c r="F139" t="e">
        <f ca="1">m*E139+b+2*G139*RANDBETWEEN(-500,500)/1000</f>
        <v>#VALUE!</v>
      </c>
      <c r="G139">
        <f t="shared" si="7"/>
        <v>2</v>
      </c>
      <c r="H139">
        <f t="shared" si="8"/>
        <v>0.25</v>
      </c>
    </row>
    <row r="140" spans="4:8" x14ac:dyDescent="0.2">
      <c r="D140" s="35">
        <v>0.22</v>
      </c>
      <c r="E140" s="35">
        <v>5.98</v>
      </c>
      <c r="F140" t="e">
        <f ca="1">m*E140+b+2*G140*RANDBETWEEN(-500,500)/1000</f>
        <v>#VALUE!</v>
      </c>
      <c r="G140">
        <f t="shared" si="7"/>
        <v>2</v>
      </c>
      <c r="H140">
        <f t="shared" si="8"/>
        <v>0.25</v>
      </c>
    </row>
    <row r="141" spans="4:8" x14ac:dyDescent="0.2">
      <c r="D141" s="35">
        <v>0.22</v>
      </c>
      <c r="E141" s="35">
        <v>4.7</v>
      </c>
      <c r="F141" t="e">
        <f ca="1">m*E141+b+2*G141*RANDBETWEEN(-500,500)/1000</f>
        <v>#VALUE!</v>
      </c>
      <c r="G141">
        <f t="shared" si="7"/>
        <v>2</v>
      </c>
      <c r="H141">
        <f t="shared" si="8"/>
        <v>0.25</v>
      </c>
    </row>
    <row r="142" spans="4:8" x14ac:dyDescent="0.2">
      <c r="D142" s="35">
        <v>0.22</v>
      </c>
      <c r="E142" s="35">
        <v>6.36</v>
      </c>
      <c r="F142" t="e">
        <f ca="1">m*E142+b+2*G142*RANDBETWEEN(-500,500)/1000</f>
        <v>#VALUE!</v>
      </c>
      <c r="G142">
        <f t="shared" si="7"/>
        <v>2</v>
      </c>
      <c r="H142">
        <f t="shared" si="8"/>
        <v>0.25</v>
      </c>
    </row>
    <row r="143" spans="4:8" x14ac:dyDescent="0.2">
      <c r="D143" s="35">
        <v>0.24</v>
      </c>
      <c r="E143" s="35">
        <v>2.56</v>
      </c>
      <c r="F143" t="e">
        <f ca="1">m*E143+b+2*G143*RANDBETWEEN(-500,500)/1000</f>
        <v>#VALUE!</v>
      </c>
      <c r="G143">
        <f t="shared" si="7"/>
        <v>2</v>
      </c>
      <c r="H143">
        <f t="shared" si="8"/>
        <v>0.25</v>
      </c>
    </row>
    <row r="144" spans="4:8" x14ac:dyDescent="0.2">
      <c r="D144" s="35">
        <v>0.24</v>
      </c>
      <c r="E144" s="35">
        <v>0.26</v>
      </c>
      <c r="F144" t="e">
        <f ca="1">m*E144+b+2*G144*RANDBETWEEN(-500,500)/1000</f>
        <v>#VALUE!</v>
      </c>
      <c r="G144">
        <f t="shared" si="7"/>
        <v>2</v>
      </c>
      <c r="H144">
        <f t="shared" si="8"/>
        <v>0.25</v>
      </c>
    </row>
    <row r="145" spans="4:8" x14ac:dyDescent="0.2">
      <c r="D145" s="35">
        <v>0.24</v>
      </c>
      <c r="E145" s="35">
        <v>1.04</v>
      </c>
      <c r="F145" t="e">
        <f ca="1">m*E145+b+2*G145*RANDBETWEEN(-500,500)/1000</f>
        <v>#VALUE!</v>
      </c>
      <c r="G145">
        <f t="shared" si="7"/>
        <v>2</v>
      </c>
      <c r="H145">
        <f t="shared" si="8"/>
        <v>0.25</v>
      </c>
    </row>
    <row r="146" spans="4:8" x14ac:dyDescent="0.2">
      <c r="D146" s="35">
        <v>0.24</v>
      </c>
      <c r="E146" s="35">
        <v>3.68</v>
      </c>
      <c r="F146" t="e">
        <f ca="1">m*E146+b+2*G146*RANDBETWEEN(-500,500)/1000</f>
        <v>#VALUE!</v>
      </c>
      <c r="G146">
        <f t="shared" si="7"/>
        <v>2</v>
      </c>
      <c r="H146">
        <f t="shared" si="8"/>
        <v>0.25</v>
      </c>
    </row>
    <row r="147" spans="4:8" x14ac:dyDescent="0.2">
      <c r="D147" s="35">
        <v>0.24</v>
      </c>
      <c r="E147" s="35">
        <v>0.38</v>
      </c>
      <c r="F147" t="e">
        <f ca="1">m*E147+b+2*G147*RANDBETWEEN(-500,500)/1000</f>
        <v>#VALUE!</v>
      </c>
      <c r="G147">
        <f t="shared" si="7"/>
        <v>2</v>
      </c>
      <c r="H147">
        <f t="shared" si="8"/>
        <v>0.25</v>
      </c>
    </row>
    <row r="148" spans="4:8" x14ac:dyDescent="0.2">
      <c r="D148" s="35">
        <v>0.24</v>
      </c>
      <c r="E148" s="35">
        <v>0.66</v>
      </c>
      <c r="F148" t="e">
        <f ca="1">m*E148+b+2*G148*RANDBETWEEN(-500,500)/1000</f>
        <v>#VALUE!</v>
      </c>
      <c r="G148">
        <f t="shared" si="7"/>
        <v>2</v>
      </c>
      <c r="H148">
        <f t="shared" si="8"/>
        <v>0.25</v>
      </c>
    </row>
    <row r="149" spans="4:8" x14ac:dyDescent="0.2">
      <c r="D149" s="35">
        <v>0.24</v>
      </c>
      <c r="E149" s="35">
        <v>2.48</v>
      </c>
      <c r="F149" t="e">
        <f ca="1">m*E149+b+2*G149*RANDBETWEEN(-500,500)/1000</f>
        <v>#VALUE!</v>
      </c>
      <c r="G149">
        <f t="shared" si="7"/>
        <v>2</v>
      </c>
      <c r="H149">
        <f t="shared" si="8"/>
        <v>0.25</v>
      </c>
    </row>
    <row r="150" spans="4:8" x14ac:dyDescent="0.2">
      <c r="D150" s="35">
        <v>0.24</v>
      </c>
      <c r="E150" s="35">
        <v>1.3800000000000001</v>
      </c>
      <c r="F150" t="e">
        <f ca="1">m*E150+b+2*G150*RANDBETWEEN(-500,500)/1000</f>
        <v>#VALUE!</v>
      </c>
      <c r="G150">
        <f t="shared" si="7"/>
        <v>2</v>
      </c>
      <c r="H150">
        <f t="shared" si="8"/>
        <v>0.25</v>
      </c>
    </row>
    <row r="151" spans="4:8" x14ac:dyDescent="0.2">
      <c r="D151" s="35">
        <v>0.24</v>
      </c>
      <c r="E151" s="35">
        <v>4.76</v>
      </c>
      <c r="F151" t="e">
        <f ca="1">m*E151+b+2*G151*RANDBETWEEN(-500,500)/1000</f>
        <v>#VALUE!</v>
      </c>
      <c r="G151">
        <f t="shared" si="7"/>
        <v>2</v>
      </c>
      <c r="H151">
        <f t="shared" si="8"/>
        <v>0.25</v>
      </c>
    </row>
    <row r="152" spans="4:8" x14ac:dyDescent="0.2">
      <c r="D152" s="35">
        <v>0.24</v>
      </c>
      <c r="E152" s="35">
        <v>8.14</v>
      </c>
      <c r="F152" t="e">
        <f ca="1">m*E152+b+2*G152*RANDBETWEEN(-500,500)/1000</f>
        <v>#VALUE!</v>
      </c>
      <c r="G152">
        <f t="shared" si="7"/>
        <v>2</v>
      </c>
      <c r="H152">
        <f t="shared" si="8"/>
        <v>0.25</v>
      </c>
    </row>
    <row r="153" spans="4:8" x14ac:dyDescent="0.2">
      <c r="D153" s="35">
        <v>0.24</v>
      </c>
      <c r="E153" s="35">
        <v>0.88</v>
      </c>
      <c r="F153" t="e">
        <f ca="1">m*E153+b+2*G153*RANDBETWEEN(-500,500)/1000</f>
        <v>#VALUE!</v>
      </c>
      <c r="G153">
        <f t="shared" si="7"/>
        <v>2</v>
      </c>
      <c r="H153">
        <f t="shared" si="8"/>
        <v>0.25</v>
      </c>
    </row>
    <row r="154" spans="4:8" x14ac:dyDescent="0.2">
      <c r="D154" s="35">
        <v>0.24</v>
      </c>
      <c r="E154" s="35">
        <v>4.16</v>
      </c>
      <c r="F154" t="e">
        <f ca="1">m*E154+b+2*G154*RANDBETWEEN(-500,500)/1000</f>
        <v>#VALUE!</v>
      </c>
      <c r="G154">
        <f t="shared" si="7"/>
        <v>2</v>
      </c>
      <c r="H154">
        <f t="shared" si="8"/>
        <v>0.25</v>
      </c>
    </row>
    <row r="155" spans="4:8" x14ac:dyDescent="0.2">
      <c r="D155" s="35">
        <v>0.24</v>
      </c>
      <c r="E155" s="35">
        <v>6.78</v>
      </c>
      <c r="F155" t="e">
        <f ca="1">m*E155+b+2*G155*RANDBETWEEN(-500,500)/1000</f>
        <v>#VALUE!</v>
      </c>
      <c r="G155">
        <f t="shared" si="7"/>
        <v>2</v>
      </c>
      <c r="H155">
        <f t="shared" si="8"/>
        <v>0.25</v>
      </c>
    </row>
    <row r="156" spans="4:8" x14ac:dyDescent="0.2">
      <c r="D156" s="35">
        <v>0.24</v>
      </c>
      <c r="E156" s="35">
        <v>8.7000000000000011</v>
      </c>
      <c r="F156" t="e">
        <f ca="1">m*E156+b+2*G156*RANDBETWEEN(-500,500)/1000</f>
        <v>#VALUE!</v>
      </c>
      <c r="G156">
        <f t="shared" si="7"/>
        <v>2</v>
      </c>
      <c r="H156">
        <f t="shared" si="8"/>
        <v>0.25</v>
      </c>
    </row>
    <row r="157" spans="4:8" x14ac:dyDescent="0.2">
      <c r="D157" s="35">
        <v>0.24</v>
      </c>
      <c r="E157" s="35">
        <v>0.72</v>
      </c>
      <c r="F157" t="e">
        <f ca="1">m*E157+b+2*G157*RANDBETWEEN(-500,500)/1000</f>
        <v>#VALUE!</v>
      </c>
      <c r="G157">
        <f t="shared" si="7"/>
        <v>2</v>
      </c>
      <c r="H157">
        <f t="shared" si="8"/>
        <v>0.25</v>
      </c>
    </row>
    <row r="158" spans="4:8" x14ac:dyDescent="0.2">
      <c r="D158" s="35">
        <v>0.26</v>
      </c>
      <c r="E158" s="35">
        <v>0.68</v>
      </c>
      <c r="F158" t="e">
        <f ca="1">m*E158+b+2*G158*RANDBETWEEN(-500,500)/1000</f>
        <v>#VALUE!</v>
      </c>
      <c r="G158">
        <f t="shared" si="7"/>
        <v>2</v>
      </c>
      <c r="H158">
        <f t="shared" si="8"/>
        <v>0.25</v>
      </c>
    </row>
    <row r="159" spans="4:8" x14ac:dyDescent="0.2">
      <c r="D159" s="35">
        <v>0.26</v>
      </c>
      <c r="E159" s="35">
        <v>8.48</v>
      </c>
      <c r="F159" t="e">
        <f ca="1">m*E159+b+2*G159*RANDBETWEEN(-500,500)/1000</f>
        <v>#VALUE!</v>
      </c>
      <c r="G159">
        <f t="shared" si="7"/>
        <v>2</v>
      </c>
      <c r="H159">
        <f t="shared" si="8"/>
        <v>0.25</v>
      </c>
    </row>
    <row r="160" spans="4:8" x14ac:dyDescent="0.2">
      <c r="D160" s="35">
        <v>0.26</v>
      </c>
      <c r="E160" s="35">
        <v>3.38</v>
      </c>
      <c r="F160" t="e">
        <f ca="1">m*E160+b+2*G160*RANDBETWEEN(-500,500)/1000</f>
        <v>#VALUE!</v>
      </c>
      <c r="G160">
        <f t="shared" si="7"/>
        <v>2</v>
      </c>
      <c r="H160">
        <f t="shared" si="8"/>
        <v>0.25</v>
      </c>
    </row>
    <row r="161" spans="4:8" x14ac:dyDescent="0.2">
      <c r="D161" s="35">
        <v>0.26</v>
      </c>
      <c r="E161" s="35">
        <v>2.14</v>
      </c>
      <c r="F161" t="e">
        <f ca="1">m*E161+b+2*G161*RANDBETWEEN(-500,500)/1000</f>
        <v>#VALUE!</v>
      </c>
      <c r="G161">
        <f t="shared" si="7"/>
        <v>2</v>
      </c>
      <c r="H161">
        <f t="shared" si="8"/>
        <v>0.25</v>
      </c>
    </row>
    <row r="162" spans="4:8" x14ac:dyDescent="0.2">
      <c r="D162" s="35">
        <v>0.26</v>
      </c>
      <c r="E162" s="35">
        <v>19.920000000000002</v>
      </c>
      <c r="F162" t="e">
        <f ca="1">m*E162+b+2*G162*RANDBETWEEN(-500,500)/1000</f>
        <v>#VALUE!</v>
      </c>
      <c r="G162">
        <f t="shared" si="7"/>
        <v>2</v>
      </c>
      <c r="H162">
        <f t="shared" si="8"/>
        <v>0.25</v>
      </c>
    </row>
    <row r="163" spans="4:8" x14ac:dyDescent="0.2">
      <c r="D163" s="35">
        <v>0.26</v>
      </c>
      <c r="E163" s="35">
        <v>12.22</v>
      </c>
      <c r="F163" t="e">
        <f ca="1">m*E163+b+2*G163*RANDBETWEEN(-500,500)/1000</f>
        <v>#VALUE!</v>
      </c>
      <c r="G163">
        <f t="shared" si="7"/>
        <v>2</v>
      </c>
      <c r="H163">
        <f t="shared" si="8"/>
        <v>0.25</v>
      </c>
    </row>
    <row r="164" spans="4:8" x14ac:dyDescent="0.2">
      <c r="D164" s="35">
        <v>0.26</v>
      </c>
      <c r="E164" s="35">
        <v>3</v>
      </c>
      <c r="F164" t="e">
        <f ca="1">m*E164+b+2*G164*RANDBETWEEN(-500,500)/1000</f>
        <v>#VALUE!</v>
      </c>
      <c r="G164">
        <f t="shared" si="7"/>
        <v>2</v>
      </c>
      <c r="H164">
        <f t="shared" si="8"/>
        <v>0.25</v>
      </c>
    </row>
    <row r="165" spans="4:8" x14ac:dyDescent="0.2">
      <c r="D165" s="35">
        <v>0.26</v>
      </c>
      <c r="E165" s="35">
        <v>0.5</v>
      </c>
      <c r="F165" t="e">
        <f ca="1">m*E165+b+2*G165*RANDBETWEEN(-500,500)/1000</f>
        <v>#VALUE!</v>
      </c>
      <c r="G165">
        <f t="shared" si="7"/>
        <v>2</v>
      </c>
      <c r="H165">
        <f t="shared" si="8"/>
        <v>0.25</v>
      </c>
    </row>
    <row r="166" spans="4:8" x14ac:dyDescent="0.2">
      <c r="D166" s="35">
        <v>0.26</v>
      </c>
      <c r="E166" s="35">
        <v>0.92</v>
      </c>
      <c r="F166" t="e">
        <f ca="1">m*E166+b+2*G166*RANDBETWEEN(-500,500)/1000</f>
        <v>#VALUE!</v>
      </c>
      <c r="G166">
        <f t="shared" si="7"/>
        <v>2</v>
      </c>
      <c r="H166">
        <f t="shared" si="8"/>
        <v>0.25</v>
      </c>
    </row>
    <row r="167" spans="4:8" x14ac:dyDescent="0.2">
      <c r="D167" s="35">
        <v>0.26</v>
      </c>
      <c r="E167" s="35">
        <v>0.52</v>
      </c>
      <c r="F167" t="e">
        <f ca="1">m*E167+b+2*G167*RANDBETWEEN(-500,500)/1000</f>
        <v>#VALUE!</v>
      </c>
      <c r="G167">
        <f t="shared" si="7"/>
        <v>2</v>
      </c>
      <c r="H167">
        <f t="shared" si="8"/>
        <v>0.25</v>
      </c>
    </row>
    <row r="168" spans="4:8" x14ac:dyDescent="0.2">
      <c r="D168" s="35">
        <v>0.26</v>
      </c>
      <c r="E168" s="35">
        <v>8.14</v>
      </c>
      <c r="F168" t="e">
        <f ca="1">m*E168+b+2*G168*RANDBETWEEN(-500,500)/1000</f>
        <v>#VALUE!</v>
      </c>
      <c r="G168">
        <f t="shared" si="7"/>
        <v>2</v>
      </c>
      <c r="H168">
        <f t="shared" si="8"/>
        <v>0.25</v>
      </c>
    </row>
    <row r="169" spans="4:8" x14ac:dyDescent="0.2">
      <c r="D169" s="35">
        <v>0.26</v>
      </c>
      <c r="E169" s="35">
        <v>1.24</v>
      </c>
      <c r="F169" t="e">
        <f ca="1">m*E169+b+2*G169*RANDBETWEEN(-500,500)/1000</f>
        <v>#VALUE!</v>
      </c>
      <c r="G169">
        <f t="shared" si="7"/>
        <v>2</v>
      </c>
      <c r="H169">
        <f t="shared" si="8"/>
        <v>0.25</v>
      </c>
    </row>
    <row r="170" spans="4:8" x14ac:dyDescent="0.2">
      <c r="D170" s="35">
        <v>0.26</v>
      </c>
      <c r="E170" s="35">
        <v>2.62</v>
      </c>
      <c r="F170" t="e">
        <f ca="1">m*E170+b+2*G170*RANDBETWEEN(-500,500)/1000</f>
        <v>#VALUE!</v>
      </c>
      <c r="G170">
        <f t="shared" si="7"/>
        <v>2</v>
      </c>
      <c r="H170">
        <f t="shared" si="8"/>
        <v>0.25</v>
      </c>
    </row>
    <row r="171" spans="4:8" x14ac:dyDescent="0.2">
      <c r="D171" s="35">
        <v>0.26</v>
      </c>
      <c r="E171" s="35">
        <v>2.36</v>
      </c>
      <c r="F171" t="e">
        <f ca="1">m*E171+b+2*G171*RANDBETWEEN(-500,500)/1000</f>
        <v>#VALUE!</v>
      </c>
      <c r="G171">
        <f t="shared" si="7"/>
        <v>2</v>
      </c>
      <c r="H171">
        <f t="shared" si="8"/>
        <v>0.25</v>
      </c>
    </row>
    <row r="172" spans="4:8" x14ac:dyDescent="0.2">
      <c r="D172" s="35">
        <v>0.26</v>
      </c>
      <c r="E172" s="35">
        <v>14.6</v>
      </c>
      <c r="F172" t="e">
        <f ca="1">m*E172+b+2*G172*RANDBETWEEN(-500,500)/1000</f>
        <v>#VALUE!</v>
      </c>
      <c r="G172">
        <f t="shared" si="7"/>
        <v>2</v>
      </c>
      <c r="H172">
        <f t="shared" si="8"/>
        <v>0.25</v>
      </c>
    </row>
    <row r="173" spans="4:8" x14ac:dyDescent="0.2">
      <c r="D173" s="35">
        <v>0.26</v>
      </c>
      <c r="E173" s="35">
        <v>4.96</v>
      </c>
      <c r="F173" t="e">
        <f ca="1">m*E173+b+2*G173*RANDBETWEEN(-500,500)/1000</f>
        <v>#VALUE!</v>
      </c>
      <c r="G173">
        <f t="shared" si="7"/>
        <v>2</v>
      </c>
      <c r="H173">
        <f t="shared" si="8"/>
        <v>0.25</v>
      </c>
    </row>
    <row r="174" spans="4:8" x14ac:dyDescent="0.2">
      <c r="D174" s="35">
        <v>0.26</v>
      </c>
      <c r="E174" s="35">
        <v>3.72</v>
      </c>
      <c r="F174" t="e">
        <f ca="1">m*E174+b+2*G174*RANDBETWEEN(-500,500)/1000</f>
        <v>#VALUE!</v>
      </c>
      <c r="G174">
        <f t="shared" si="7"/>
        <v>2</v>
      </c>
      <c r="H174">
        <f t="shared" si="8"/>
        <v>0.25</v>
      </c>
    </row>
    <row r="175" spans="4:8" x14ac:dyDescent="0.2">
      <c r="D175" s="35">
        <v>0.26</v>
      </c>
      <c r="E175" s="35">
        <v>0.3</v>
      </c>
      <c r="F175" t="e">
        <f ca="1">m*E175+b+2*G175*RANDBETWEEN(-500,500)/1000</f>
        <v>#VALUE!</v>
      </c>
      <c r="G175">
        <f t="shared" si="7"/>
        <v>2</v>
      </c>
      <c r="H175">
        <f t="shared" si="8"/>
        <v>0.25</v>
      </c>
    </row>
    <row r="176" spans="4:8" x14ac:dyDescent="0.2">
      <c r="D176" s="35">
        <v>0.26</v>
      </c>
      <c r="E176" s="35">
        <v>2.44</v>
      </c>
      <c r="F176" t="e">
        <f ca="1">m*E176+b+2*G176*RANDBETWEEN(-500,500)/1000</f>
        <v>#VALUE!</v>
      </c>
      <c r="G176">
        <f t="shared" si="7"/>
        <v>2</v>
      </c>
      <c r="H176">
        <f t="shared" si="8"/>
        <v>0.25</v>
      </c>
    </row>
    <row r="177" spans="4:8" x14ac:dyDescent="0.2">
      <c r="D177" s="35">
        <v>0.26</v>
      </c>
      <c r="E177" s="35">
        <v>14.18</v>
      </c>
      <c r="F177" t="e">
        <f ca="1">m*E177+b+2*G177*RANDBETWEEN(-500,500)/1000</f>
        <v>#VALUE!</v>
      </c>
      <c r="G177">
        <f t="shared" si="7"/>
        <v>2</v>
      </c>
      <c r="H177">
        <f t="shared" si="8"/>
        <v>0.25</v>
      </c>
    </row>
    <row r="178" spans="4:8" x14ac:dyDescent="0.2">
      <c r="D178" s="35">
        <v>0.26</v>
      </c>
      <c r="E178" s="35">
        <v>3.34</v>
      </c>
      <c r="F178" t="e">
        <f ca="1">m*E178+b+2*G178*RANDBETWEEN(-500,500)/1000</f>
        <v>#VALUE!</v>
      </c>
      <c r="G178">
        <f t="shared" si="7"/>
        <v>2</v>
      </c>
      <c r="H178">
        <f t="shared" si="8"/>
        <v>0.25</v>
      </c>
    </row>
    <row r="179" spans="4:8" x14ac:dyDescent="0.2">
      <c r="D179" s="35">
        <v>0.26</v>
      </c>
      <c r="E179" s="35">
        <v>1.3800000000000001</v>
      </c>
      <c r="F179" t="e">
        <f ca="1">m*E179+b+2*G179*RANDBETWEEN(-500,500)/1000</f>
        <v>#VALUE!</v>
      </c>
      <c r="G179">
        <f t="shared" si="7"/>
        <v>2</v>
      </c>
      <c r="H179">
        <f t="shared" si="8"/>
        <v>0.25</v>
      </c>
    </row>
    <row r="180" spans="4:8" x14ac:dyDescent="0.2">
      <c r="D180" s="35">
        <v>0.26</v>
      </c>
      <c r="E180" s="35">
        <v>1.24</v>
      </c>
      <c r="F180" t="e">
        <f ca="1">m*E180+b+2*G180*RANDBETWEEN(-500,500)/1000</f>
        <v>#VALUE!</v>
      </c>
      <c r="G180">
        <f t="shared" si="7"/>
        <v>2</v>
      </c>
      <c r="H180">
        <f t="shared" si="8"/>
        <v>0.25</v>
      </c>
    </row>
    <row r="181" spans="4:8" x14ac:dyDescent="0.2">
      <c r="D181" s="35">
        <v>0.26</v>
      </c>
      <c r="E181" s="35">
        <v>1.46</v>
      </c>
      <c r="F181" t="e">
        <f ca="1">m*E181+b+2*G181*RANDBETWEEN(-500,500)/1000</f>
        <v>#VALUE!</v>
      </c>
      <c r="G181">
        <f t="shared" si="7"/>
        <v>2</v>
      </c>
      <c r="H181">
        <f t="shared" si="8"/>
        <v>0.25</v>
      </c>
    </row>
    <row r="182" spans="4:8" x14ac:dyDescent="0.2">
      <c r="D182" s="35">
        <v>0.26</v>
      </c>
      <c r="E182" s="35">
        <v>2.98</v>
      </c>
      <c r="F182" t="e">
        <f ca="1">m*E182+b+2*G182*RANDBETWEEN(-500,500)/1000</f>
        <v>#VALUE!</v>
      </c>
      <c r="G182">
        <f t="shared" si="7"/>
        <v>2</v>
      </c>
      <c r="H182">
        <f t="shared" si="8"/>
        <v>0.25</v>
      </c>
    </row>
    <row r="183" spans="4:8" x14ac:dyDescent="0.2">
      <c r="D183" s="35">
        <v>0.28000000000000003</v>
      </c>
      <c r="E183" s="35">
        <v>5.8</v>
      </c>
      <c r="F183" t="e">
        <f ca="1">m*E183+b+2*G183*RANDBETWEEN(-500,500)/1000</f>
        <v>#VALUE!</v>
      </c>
      <c r="G183">
        <f t="shared" si="7"/>
        <v>2</v>
      </c>
      <c r="H183">
        <f t="shared" si="8"/>
        <v>0.25</v>
      </c>
    </row>
    <row r="184" spans="4:8" x14ac:dyDescent="0.2">
      <c r="D184" s="35">
        <v>0.28000000000000003</v>
      </c>
      <c r="E184" s="35">
        <v>7.5</v>
      </c>
      <c r="F184" t="e">
        <f ca="1">m*E184+b+2*G184*RANDBETWEEN(-500,500)/1000</f>
        <v>#VALUE!</v>
      </c>
      <c r="G184">
        <f t="shared" si="7"/>
        <v>2</v>
      </c>
      <c r="H184">
        <f t="shared" si="8"/>
        <v>0.25</v>
      </c>
    </row>
    <row r="185" spans="4:8" x14ac:dyDescent="0.2">
      <c r="D185" s="35">
        <v>0.28000000000000003</v>
      </c>
      <c r="E185" s="35">
        <v>1.7</v>
      </c>
      <c r="F185" t="e">
        <f ca="1">m*E185+b+2*G185*RANDBETWEEN(-500,500)/1000</f>
        <v>#VALUE!</v>
      </c>
      <c r="G185">
        <f t="shared" si="7"/>
        <v>2</v>
      </c>
      <c r="H185">
        <f t="shared" si="8"/>
        <v>0.25</v>
      </c>
    </row>
    <row r="186" spans="4:8" x14ac:dyDescent="0.2">
      <c r="D186" s="35">
        <v>0.28000000000000003</v>
      </c>
      <c r="E186" s="35">
        <v>0.12</v>
      </c>
      <c r="F186" t="e">
        <f ca="1">m*E186+b+2*G186*RANDBETWEEN(-500,500)/1000</f>
        <v>#VALUE!</v>
      </c>
      <c r="G186">
        <f t="shared" si="7"/>
        <v>2</v>
      </c>
      <c r="H186">
        <f t="shared" si="8"/>
        <v>0.25</v>
      </c>
    </row>
    <row r="187" spans="4:8" x14ac:dyDescent="0.2">
      <c r="D187" s="35">
        <v>0.28000000000000003</v>
      </c>
      <c r="E187" s="35">
        <v>3.7600000000000002</v>
      </c>
      <c r="F187" t="e">
        <f ca="1">m*E187+b+2*G187*RANDBETWEEN(-500,500)/1000</f>
        <v>#VALUE!</v>
      </c>
      <c r="G187">
        <f t="shared" si="7"/>
        <v>2</v>
      </c>
      <c r="H187">
        <f t="shared" si="8"/>
        <v>0.25</v>
      </c>
    </row>
    <row r="188" spans="4:8" x14ac:dyDescent="0.2">
      <c r="D188" s="35">
        <v>0.28000000000000003</v>
      </c>
      <c r="E188" s="35">
        <v>4.6399999999999997</v>
      </c>
      <c r="F188" t="e">
        <f ca="1">m*E188+b+2*G188*RANDBETWEEN(-500,500)/1000</f>
        <v>#VALUE!</v>
      </c>
      <c r="G188">
        <f t="shared" si="7"/>
        <v>2</v>
      </c>
      <c r="H188">
        <f t="shared" si="8"/>
        <v>0.25</v>
      </c>
    </row>
    <row r="189" spans="4:8" x14ac:dyDescent="0.2">
      <c r="D189" s="35">
        <v>0.28000000000000003</v>
      </c>
      <c r="E189" s="35">
        <v>19.740000000000002</v>
      </c>
      <c r="F189" t="e">
        <f ca="1">m*E189+b+2*G189*RANDBETWEEN(-500,500)/1000</f>
        <v>#VALUE!</v>
      </c>
      <c r="G189">
        <f t="shared" si="7"/>
        <v>2</v>
      </c>
      <c r="H189">
        <f t="shared" si="8"/>
        <v>0.25</v>
      </c>
    </row>
    <row r="190" spans="4:8" x14ac:dyDescent="0.2">
      <c r="D190" s="35">
        <v>0.28000000000000003</v>
      </c>
      <c r="E190" s="35">
        <v>4.76</v>
      </c>
      <c r="F190" t="e">
        <f ca="1">m*E190+b+2*G190*RANDBETWEEN(-500,500)/1000</f>
        <v>#VALUE!</v>
      </c>
      <c r="G190">
        <f t="shared" si="7"/>
        <v>2</v>
      </c>
      <c r="H190">
        <f t="shared" si="8"/>
        <v>0.25</v>
      </c>
    </row>
    <row r="191" spans="4:8" x14ac:dyDescent="0.2">
      <c r="D191" s="35">
        <v>0.28000000000000003</v>
      </c>
      <c r="E191" s="35">
        <v>0.34</v>
      </c>
      <c r="F191" t="e">
        <f ca="1">m*E191+b+2*G191*RANDBETWEEN(-500,500)/1000</f>
        <v>#VALUE!</v>
      </c>
      <c r="G191">
        <f t="shared" si="7"/>
        <v>2</v>
      </c>
      <c r="H191">
        <f t="shared" si="8"/>
        <v>0.25</v>
      </c>
    </row>
    <row r="192" spans="4:8" x14ac:dyDescent="0.2">
      <c r="D192" s="35">
        <v>0.28000000000000003</v>
      </c>
      <c r="E192" s="35">
        <v>0.34</v>
      </c>
      <c r="F192" t="e">
        <f ca="1">m*E192+b+2*G192*RANDBETWEEN(-500,500)/1000</f>
        <v>#VALUE!</v>
      </c>
      <c r="G192">
        <f t="shared" si="7"/>
        <v>2</v>
      </c>
      <c r="H192">
        <f t="shared" si="8"/>
        <v>0.25</v>
      </c>
    </row>
    <row r="193" spans="4:8" x14ac:dyDescent="0.2">
      <c r="D193" s="35">
        <v>0.28000000000000003</v>
      </c>
      <c r="E193" s="35">
        <v>1.62</v>
      </c>
      <c r="F193" t="e">
        <f ca="1">m*E193+b+2*G193*RANDBETWEEN(-500,500)/1000</f>
        <v>#VALUE!</v>
      </c>
      <c r="G193">
        <f t="shared" si="7"/>
        <v>2</v>
      </c>
      <c r="H193">
        <f t="shared" si="8"/>
        <v>0.25</v>
      </c>
    </row>
    <row r="194" spans="4:8" x14ac:dyDescent="0.2">
      <c r="D194" s="35">
        <v>0.28000000000000003</v>
      </c>
      <c r="E194" s="35">
        <v>1.1400000000000001</v>
      </c>
      <c r="F194" t="e">
        <f ca="1">m*E194+b+2*G194*RANDBETWEEN(-500,500)/1000</f>
        <v>#VALUE!</v>
      </c>
      <c r="G194">
        <f t="shared" si="7"/>
        <v>2</v>
      </c>
      <c r="H194">
        <f t="shared" si="8"/>
        <v>0.25</v>
      </c>
    </row>
    <row r="195" spans="4:8" x14ac:dyDescent="0.2">
      <c r="D195" s="35">
        <v>0.28000000000000003</v>
      </c>
      <c r="E195" s="35">
        <v>3.3200000000000003</v>
      </c>
      <c r="F195" t="e">
        <f ca="1">m*E195+b+2*G195*RANDBETWEEN(-500,500)/1000</f>
        <v>#VALUE!</v>
      </c>
      <c r="G195">
        <f t="shared" ref="G195:G258" si="9">sigma</f>
        <v>2</v>
      </c>
      <c r="H195">
        <f t="shared" si="8"/>
        <v>0.25</v>
      </c>
    </row>
    <row r="196" spans="4:8" x14ac:dyDescent="0.2">
      <c r="D196" s="35">
        <v>0.28000000000000003</v>
      </c>
      <c r="E196" s="35">
        <v>4.58</v>
      </c>
      <c r="F196" t="e">
        <f ca="1">m*E196+b+2*G196*RANDBETWEEN(-500,500)/1000</f>
        <v>#VALUE!</v>
      </c>
      <c r="G196">
        <f t="shared" si="9"/>
        <v>2</v>
      </c>
      <c r="H196">
        <f t="shared" ref="H196:H259" si="10">1/(G196*G196)</f>
        <v>0.25</v>
      </c>
    </row>
    <row r="197" spans="4:8" x14ac:dyDescent="0.2">
      <c r="D197" s="35">
        <v>0.28000000000000003</v>
      </c>
      <c r="E197" s="35">
        <v>0.8</v>
      </c>
      <c r="F197" t="e">
        <f ca="1">m*E197+b+2*G197*RANDBETWEEN(-500,500)/1000</f>
        <v>#VALUE!</v>
      </c>
      <c r="G197">
        <f t="shared" si="9"/>
        <v>2</v>
      </c>
      <c r="H197">
        <f t="shared" si="10"/>
        <v>0.25</v>
      </c>
    </row>
    <row r="198" spans="4:8" x14ac:dyDescent="0.2">
      <c r="D198" s="35">
        <v>0.28000000000000003</v>
      </c>
      <c r="E198" s="35">
        <v>11.74</v>
      </c>
      <c r="F198" t="e">
        <f ca="1">m*E198+b+2*G198*RANDBETWEEN(-500,500)/1000</f>
        <v>#VALUE!</v>
      </c>
      <c r="G198">
        <f t="shared" si="9"/>
        <v>2</v>
      </c>
      <c r="H198">
        <f t="shared" si="10"/>
        <v>0.25</v>
      </c>
    </row>
    <row r="199" spans="4:8" x14ac:dyDescent="0.2">
      <c r="D199" s="35">
        <v>0.3</v>
      </c>
      <c r="E199" s="35">
        <v>5.0200000000000005</v>
      </c>
      <c r="F199" t="e">
        <f ca="1">m*E199+b+2*G199*RANDBETWEEN(-500,500)/1000</f>
        <v>#VALUE!</v>
      </c>
      <c r="G199">
        <f t="shared" si="9"/>
        <v>2</v>
      </c>
      <c r="H199">
        <f t="shared" si="10"/>
        <v>0.25</v>
      </c>
    </row>
    <row r="200" spans="4:8" x14ac:dyDescent="0.2">
      <c r="D200" s="35">
        <v>0.3</v>
      </c>
      <c r="E200" s="35">
        <v>18.78</v>
      </c>
      <c r="F200" t="e">
        <f ca="1">m*E200+b+2*G200*RANDBETWEEN(-500,500)/1000</f>
        <v>#VALUE!</v>
      </c>
      <c r="G200">
        <f t="shared" si="9"/>
        <v>2</v>
      </c>
      <c r="H200">
        <f t="shared" si="10"/>
        <v>0.25</v>
      </c>
    </row>
    <row r="201" spans="4:8" x14ac:dyDescent="0.2">
      <c r="D201" s="35">
        <v>0.3</v>
      </c>
      <c r="E201" s="35">
        <v>0.6</v>
      </c>
      <c r="F201" t="e">
        <f ca="1">m*E201+b+2*G201*RANDBETWEEN(-500,500)/1000</f>
        <v>#VALUE!</v>
      </c>
      <c r="G201">
        <f t="shared" si="9"/>
        <v>2</v>
      </c>
      <c r="H201">
        <f t="shared" si="10"/>
        <v>0.25</v>
      </c>
    </row>
    <row r="202" spans="4:8" x14ac:dyDescent="0.2">
      <c r="D202" s="35">
        <v>0.3</v>
      </c>
      <c r="E202" s="35">
        <v>13.68</v>
      </c>
      <c r="F202" t="e">
        <f ca="1">m*E202+b+2*G202*RANDBETWEEN(-500,500)/1000</f>
        <v>#VALUE!</v>
      </c>
      <c r="G202">
        <f t="shared" si="9"/>
        <v>2</v>
      </c>
      <c r="H202">
        <f t="shared" si="10"/>
        <v>0.25</v>
      </c>
    </row>
    <row r="203" spans="4:8" x14ac:dyDescent="0.2">
      <c r="D203" s="35">
        <v>0.3</v>
      </c>
      <c r="E203" s="35">
        <v>1.34</v>
      </c>
      <c r="F203" t="e">
        <f ca="1">m*E203+b+2*G203*RANDBETWEEN(-500,500)/1000</f>
        <v>#VALUE!</v>
      </c>
      <c r="G203">
        <f t="shared" si="9"/>
        <v>2</v>
      </c>
      <c r="H203">
        <f t="shared" si="10"/>
        <v>0.25</v>
      </c>
    </row>
    <row r="204" spans="4:8" x14ac:dyDescent="0.2">
      <c r="D204" s="35">
        <v>0.3</v>
      </c>
      <c r="E204" s="35">
        <v>0.24</v>
      </c>
      <c r="F204" t="e">
        <f ca="1">m*E204+b+2*G204*RANDBETWEEN(-500,500)/1000</f>
        <v>#VALUE!</v>
      </c>
      <c r="G204">
        <f t="shared" si="9"/>
        <v>2</v>
      </c>
      <c r="H204">
        <f t="shared" si="10"/>
        <v>0.25</v>
      </c>
    </row>
    <row r="205" spans="4:8" x14ac:dyDescent="0.2">
      <c r="D205" s="35">
        <v>0.3</v>
      </c>
      <c r="E205" s="35">
        <v>0.72</v>
      </c>
      <c r="F205" t="e">
        <f ca="1">m*E205+b+2*G205*RANDBETWEEN(-500,500)/1000</f>
        <v>#VALUE!</v>
      </c>
      <c r="G205">
        <f t="shared" si="9"/>
        <v>2</v>
      </c>
      <c r="H205">
        <f t="shared" si="10"/>
        <v>0.25</v>
      </c>
    </row>
    <row r="206" spans="4:8" x14ac:dyDescent="0.2">
      <c r="D206" s="35">
        <v>0.3</v>
      </c>
      <c r="E206" s="35">
        <v>2.7600000000000002</v>
      </c>
      <c r="F206" t="e">
        <f ca="1">m*E206+b+2*G206*RANDBETWEEN(-500,500)/1000</f>
        <v>#VALUE!</v>
      </c>
      <c r="G206">
        <f t="shared" si="9"/>
        <v>2</v>
      </c>
      <c r="H206">
        <f t="shared" si="10"/>
        <v>0.25</v>
      </c>
    </row>
    <row r="207" spans="4:8" x14ac:dyDescent="0.2">
      <c r="D207" s="35">
        <v>0.3</v>
      </c>
      <c r="E207" s="35">
        <v>0.2</v>
      </c>
      <c r="F207" t="e">
        <f ca="1">m*E207+b+2*G207*RANDBETWEEN(-500,500)/1000</f>
        <v>#VALUE!</v>
      </c>
      <c r="G207">
        <f t="shared" si="9"/>
        <v>2</v>
      </c>
      <c r="H207">
        <f t="shared" si="10"/>
        <v>0.25</v>
      </c>
    </row>
    <row r="208" spans="4:8" x14ac:dyDescent="0.2">
      <c r="D208" s="35">
        <v>0.3</v>
      </c>
      <c r="E208" s="35">
        <v>0.18</v>
      </c>
      <c r="F208" t="e">
        <f ca="1">m*E208+b+2*G208*RANDBETWEEN(-500,500)/1000</f>
        <v>#VALUE!</v>
      </c>
      <c r="G208">
        <f t="shared" si="9"/>
        <v>2</v>
      </c>
      <c r="H208">
        <f t="shared" si="10"/>
        <v>0.25</v>
      </c>
    </row>
    <row r="209" spans="4:8" x14ac:dyDescent="0.2">
      <c r="D209" s="35">
        <v>0.3</v>
      </c>
      <c r="E209" s="35">
        <v>6.86</v>
      </c>
      <c r="F209" t="e">
        <f ca="1">m*E209+b+2*G209*RANDBETWEEN(-500,500)/1000</f>
        <v>#VALUE!</v>
      </c>
      <c r="G209">
        <f t="shared" si="9"/>
        <v>2</v>
      </c>
      <c r="H209">
        <f t="shared" si="10"/>
        <v>0.25</v>
      </c>
    </row>
    <row r="210" spans="4:8" x14ac:dyDescent="0.2">
      <c r="D210" s="35">
        <v>0.3</v>
      </c>
      <c r="E210" s="35">
        <v>1.98</v>
      </c>
      <c r="F210" t="e">
        <f ca="1">m*E210+b+2*G210*RANDBETWEEN(-500,500)/1000</f>
        <v>#VALUE!</v>
      </c>
      <c r="G210">
        <f t="shared" si="9"/>
        <v>2</v>
      </c>
      <c r="H210">
        <f t="shared" si="10"/>
        <v>0.25</v>
      </c>
    </row>
    <row r="211" spans="4:8" x14ac:dyDescent="0.2">
      <c r="D211" s="35">
        <v>0.3</v>
      </c>
      <c r="E211" s="35">
        <v>11.28</v>
      </c>
      <c r="F211" t="e">
        <f ca="1">m*E211+b+2*G211*RANDBETWEEN(-500,500)/1000</f>
        <v>#VALUE!</v>
      </c>
      <c r="G211">
        <f t="shared" si="9"/>
        <v>2</v>
      </c>
      <c r="H211">
        <f t="shared" si="10"/>
        <v>0.25</v>
      </c>
    </row>
    <row r="212" spans="4:8" x14ac:dyDescent="0.2">
      <c r="D212" s="35">
        <v>0.3</v>
      </c>
      <c r="E212" s="35">
        <v>4.0200000000000005</v>
      </c>
      <c r="F212" t="e">
        <f ca="1">m*E212+b+2*G212*RANDBETWEEN(-500,500)/1000</f>
        <v>#VALUE!</v>
      </c>
      <c r="G212">
        <f t="shared" si="9"/>
        <v>2</v>
      </c>
      <c r="H212">
        <f t="shared" si="10"/>
        <v>0.25</v>
      </c>
    </row>
    <row r="213" spans="4:8" x14ac:dyDescent="0.2">
      <c r="D213" s="35">
        <v>0.3</v>
      </c>
      <c r="E213" s="35">
        <v>0.64</v>
      </c>
      <c r="F213" t="e">
        <f ca="1">m*E213+b+2*G213*RANDBETWEEN(-500,500)/1000</f>
        <v>#VALUE!</v>
      </c>
      <c r="G213">
        <f t="shared" si="9"/>
        <v>2</v>
      </c>
      <c r="H213">
        <f t="shared" si="10"/>
        <v>0.25</v>
      </c>
    </row>
    <row r="214" spans="4:8" x14ac:dyDescent="0.2">
      <c r="D214" s="35">
        <v>0.3</v>
      </c>
      <c r="E214" s="35">
        <v>0.5</v>
      </c>
      <c r="F214" t="e">
        <f ca="1">m*E214+b+2*G214*RANDBETWEEN(-500,500)/1000</f>
        <v>#VALUE!</v>
      </c>
      <c r="G214">
        <f t="shared" si="9"/>
        <v>2</v>
      </c>
      <c r="H214">
        <f t="shared" si="10"/>
        <v>0.25</v>
      </c>
    </row>
    <row r="215" spans="4:8" x14ac:dyDescent="0.2">
      <c r="D215" s="35">
        <v>0.3</v>
      </c>
      <c r="E215" s="35">
        <v>3.3000000000000003</v>
      </c>
      <c r="F215" t="e">
        <f ca="1">m*E215+b+2*G215*RANDBETWEEN(-500,500)/1000</f>
        <v>#VALUE!</v>
      </c>
      <c r="G215">
        <f t="shared" si="9"/>
        <v>2</v>
      </c>
      <c r="H215">
        <f t="shared" si="10"/>
        <v>0.25</v>
      </c>
    </row>
    <row r="216" spans="4:8" x14ac:dyDescent="0.2">
      <c r="D216" s="35">
        <v>0.3</v>
      </c>
      <c r="E216" s="35">
        <v>2.1800000000000002</v>
      </c>
      <c r="F216" t="e">
        <f ca="1">m*E216+b+2*G216*RANDBETWEEN(-500,500)/1000</f>
        <v>#VALUE!</v>
      </c>
      <c r="G216">
        <f t="shared" si="9"/>
        <v>2</v>
      </c>
      <c r="H216">
        <f t="shared" si="10"/>
        <v>0.25</v>
      </c>
    </row>
    <row r="217" spans="4:8" x14ac:dyDescent="0.2">
      <c r="D217" s="35">
        <v>0.3</v>
      </c>
      <c r="E217" s="35">
        <v>10.9</v>
      </c>
      <c r="F217" t="e">
        <f ca="1">m*E217+b+2*G217*RANDBETWEEN(-500,500)/1000</f>
        <v>#VALUE!</v>
      </c>
      <c r="G217">
        <f t="shared" si="9"/>
        <v>2</v>
      </c>
      <c r="H217">
        <f t="shared" si="10"/>
        <v>0.25</v>
      </c>
    </row>
    <row r="218" spans="4:8" x14ac:dyDescent="0.2">
      <c r="D218" s="35">
        <v>0.3</v>
      </c>
      <c r="E218" s="35">
        <v>19.04</v>
      </c>
      <c r="F218" t="e">
        <f ca="1">m*E218+b+2*G218*RANDBETWEEN(-500,500)/1000</f>
        <v>#VALUE!</v>
      </c>
      <c r="G218">
        <f t="shared" si="9"/>
        <v>2</v>
      </c>
      <c r="H218">
        <f t="shared" si="10"/>
        <v>0.25</v>
      </c>
    </row>
    <row r="219" spans="4:8" x14ac:dyDescent="0.2">
      <c r="D219" s="35">
        <v>0.32</v>
      </c>
      <c r="E219" s="35">
        <v>16.920000000000002</v>
      </c>
      <c r="F219" t="e">
        <f ca="1">m*E219+b+2*G219*RANDBETWEEN(-500,500)/1000</f>
        <v>#VALUE!</v>
      </c>
      <c r="G219">
        <f t="shared" si="9"/>
        <v>2</v>
      </c>
      <c r="H219">
        <f t="shared" si="10"/>
        <v>0.25</v>
      </c>
    </row>
    <row r="220" spans="4:8" x14ac:dyDescent="0.2">
      <c r="D220" s="35">
        <v>0.32</v>
      </c>
      <c r="E220" s="35">
        <v>16.96</v>
      </c>
      <c r="F220" t="e">
        <f ca="1">m*E220+b+2*G220*RANDBETWEEN(-500,500)/1000</f>
        <v>#VALUE!</v>
      </c>
      <c r="G220">
        <f t="shared" si="9"/>
        <v>2</v>
      </c>
      <c r="H220">
        <f t="shared" si="10"/>
        <v>0.25</v>
      </c>
    </row>
    <row r="221" spans="4:8" x14ac:dyDescent="0.2">
      <c r="D221" s="35">
        <v>0.32</v>
      </c>
      <c r="E221" s="35">
        <v>0.46</v>
      </c>
      <c r="F221" t="e">
        <f ca="1">m*E221+b+2*G221*RANDBETWEEN(-500,500)/1000</f>
        <v>#VALUE!</v>
      </c>
      <c r="G221">
        <f t="shared" si="9"/>
        <v>2</v>
      </c>
      <c r="H221">
        <f t="shared" si="10"/>
        <v>0.25</v>
      </c>
    </row>
    <row r="222" spans="4:8" x14ac:dyDescent="0.2">
      <c r="D222" s="35">
        <v>0.32</v>
      </c>
      <c r="E222" s="35">
        <v>1</v>
      </c>
      <c r="F222" t="e">
        <f ca="1">m*E222+b+2*G222*RANDBETWEEN(-500,500)/1000</f>
        <v>#VALUE!</v>
      </c>
      <c r="G222">
        <f t="shared" si="9"/>
        <v>2</v>
      </c>
      <c r="H222">
        <f t="shared" si="10"/>
        <v>0.25</v>
      </c>
    </row>
    <row r="223" spans="4:8" x14ac:dyDescent="0.2">
      <c r="D223" s="35">
        <v>0.32</v>
      </c>
      <c r="E223" s="35">
        <v>2.96</v>
      </c>
      <c r="F223" t="e">
        <f ca="1">m*E223+b+2*G223*RANDBETWEEN(-500,500)/1000</f>
        <v>#VALUE!</v>
      </c>
      <c r="G223">
        <f t="shared" si="9"/>
        <v>2</v>
      </c>
      <c r="H223">
        <f t="shared" si="10"/>
        <v>0.25</v>
      </c>
    </row>
    <row r="224" spans="4:8" x14ac:dyDescent="0.2">
      <c r="D224" s="35">
        <v>0.32</v>
      </c>
      <c r="E224" s="35">
        <v>3.86</v>
      </c>
      <c r="F224" t="e">
        <f ca="1">m*E224+b+2*G224*RANDBETWEEN(-500,500)/1000</f>
        <v>#VALUE!</v>
      </c>
      <c r="G224">
        <f t="shared" si="9"/>
        <v>2</v>
      </c>
      <c r="H224">
        <f t="shared" si="10"/>
        <v>0.25</v>
      </c>
    </row>
    <row r="225" spans="4:8" x14ac:dyDescent="0.2">
      <c r="D225" s="35">
        <v>0.32</v>
      </c>
      <c r="E225" s="35">
        <v>12.94</v>
      </c>
      <c r="F225" t="e">
        <f ca="1">m*E225+b+2*G225*RANDBETWEEN(-500,500)/1000</f>
        <v>#VALUE!</v>
      </c>
      <c r="G225">
        <f t="shared" si="9"/>
        <v>2</v>
      </c>
      <c r="H225">
        <f t="shared" si="10"/>
        <v>0.25</v>
      </c>
    </row>
    <row r="226" spans="4:8" x14ac:dyDescent="0.2">
      <c r="D226" s="35">
        <v>0.32</v>
      </c>
      <c r="E226" s="35">
        <v>0.46</v>
      </c>
      <c r="F226" t="e">
        <f ca="1">m*E226+b+2*G226*RANDBETWEEN(-500,500)/1000</f>
        <v>#VALUE!</v>
      </c>
      <c r="G226">
        <f t="shared" si="9"/>
        <v>2</v>
      </c>
      <c r="H226">
        <f t="shared" si="10"/>
        <v>0.25</v>
      </c>
    </row>
    <row r="227" spans="4:8" x14ac:dyDescent="0.2">
      <c r="D227" s="35">
        <v>0.32</v>
      </c>
      <c r="E227" s="35">
        <v>5.0600000000000005</v>
      </c>
      <c r="F227" t="e">
        <f ca="1">m*E227+b+2*G227*RANDBETWEEN(-500,500)/1000</f>
        <v>#VALUE!</v>
      </c>
      <c r="G227">
        <f t="shared" si="9"/>
        <v>2</v>
      </c>
      <c r="H227">
        <f t="shared" si="10"/>
        <v>0.25</v>
      </c>
    </row>
    <row r="228" spans="4:8" x14ac:dyDescent="0.2">
      <c r="D228" s="35">
        <v>0.32</v>
      </c>
      <c r="E228" s="35">
        <v>3.94</v>
      </c>
      <c r="F228" t="e">
        <f ca="1">m*E228+b+2*G228*RANDBETWEEN(-500,500)/1000</f>
        <v>#VALUE!</v>
      </c>
      <c r="G228">
        <f t="shared" si="9"/>
        <v>2</v>
      </c>
      <c r="H228">
        <f t="shared" si="10"/>
        <v>0.25</v>
      </c>
    </row>
    <row r="229" spans="4:8" x14ac:dyDescent="0.2">
      <c r="D229" s="35">
        <v>0.32</v>
      </c>
      <c r="E229" s="35">
        <v>0.5</v>
      </c>
      <c r="F229" t="e">
        <f ca="1">m*E229+b+2*G229*RANDBETWEEN(-500,500)/1000</f>
        <v>#VALUE!</v>
      </c>
      <c r="G229">
        <f t="shared" si="9"/>
        <v>2</v>
      </c>
      <c r="H229">
        <f t="shared" si="10"/>
        <v>0.25</v>
      </c>
    </row>
    <row r="230" spans="4:8" x14ac:dyDescent="0.2">
      <c r="D230" s="35">
        <v>0.32</v>
      </c>
      <c r="E230" s="35">
        <v>5.84</v>
      </c>
      <c r="F230" t="e">
        <f ca="1">m*E230+b+2*G230*RANDBETWEEN(-500,500)/1000</f>
        <v>#VALUE!</v>
      </c>
      <c r="G230">
        <f t="shared" si="9"/>
        <v>2</v>
      </c>
      <c r="H230">
        <f t="shared" si="10"/>
        <v>0.25</v>
      </c>
    </row>
    <row r="231" spans="4:8" x14ac:dyDescent="0.2">
      <c r="D231" s="35">
        <v>0.32</v>
      </c>
      <c r="E231" s="35">
        <v>4.96</v>
      </c>
      <c r="F231" t="e">
        <f ca="1">m*E231+b+2*G231*RANDBETWEEN(-500,500)/1000</f>
        <v>#VALUE!</v>
      </c>
      <c r="G231">
        <f t="shared" si="9"/>
        <v>2</v>
      </c>
      <c r="H231">
        <f t="shared" si="10"/>
        <v>0.25</v>
      </c>
    </row>
    <row r="232" spans="4:8" x14ac:dyDescent="0.2">
      <c r="D232" s="35">
        <v>0.32</v>
      </c>
      <c r="E232" s="35">
        <v>11.22</v>
      </c>
      <c r="F232" t="e">
        <f ca="1">m*E232+b+2*G232*RANDBETWEEN(-500,500)/1000</f>
        <v>#VALUE!</v>
      </c>
      <c r="G232">
        <f t="shared" si="9"/>
        <v>2</v>
      </c>
      <c r="H232">
        <f t="shared" si="10"/>
        <v>0.25</v>
      </c>
    </row>
    <row r="233" spans="4:8" x14ac:dyDescent="0.2">
      <c r="D233" s="35">
        <v>0.32</v>
      </c>
      <c r="E233" s="35">
        <v>0.54</v>
      </c>
      <c r="F233" t="e">
        <f ca="1">m*E233+b+2*G233*RANDBETWEEN(-500,500)/1000</f>
        <v>#VALUE!</v>
      </c>
      <c r="G233">
        <f t="shared" si="9"/>
        <v>2</v>
      </c>
      <c r="H233">
        <f t="shared" si="10"/>
        <v>0.25</v>
      </c>
    </row>
    <row r="234" spans="4:8" x14ac:dyDescent="0.2">
      <c r="D234" s="35">
        <v>0.32</v>
      </c>
      <c r="E234" s="35">
        <v>3.52</v>
      </c>
      <c r="F234" t="e">
        <f ca="1">m*E234+b+2*G234*RANDBETWEEN(-500,500)/1000</f>
        <v>#VALUE!</v>
      </c>
      <c r="G234">
        <f t="shared" si="9"/>
        <v>2</v>
      </c>
      <c r="H234">
        <f t="shared" si="10"/>
        <v>0.25</v>
      </c>
    </row>
    <row r="235" spans="4:8" x14ac:dyDescent="0.2">
      <c r="D235" s="35">
        <v>0.32</v>
      </c>
      <c r="E235" s="35">
        <v>1.26</v>
      </c>
      <c r="F235" t="e">
        <f ca="1">m*E235+b+2*G235*RANDBETWEEN(-500,500)/1000</f>
        <v>#VALUE!</v>
      </c>
      <c r="G235">
        <f t="shared" si="9"/>
        <v>2</v>
      </c>
      <c r="H235">
        <f t="shared" si="10"/>
        <v>0.25</v>
      </c>
    </row>
    <row r="236" spans="4:8" x14ac:dyDescent="0.2">
      <c r="D236" s="35">
        <v>0.32</v>
      </c>
      <c r="E236" s="35">
        <v>13.16</v>
      </c>
      <c r="F236" t="e">
        <f ca="1">m*E236+b+2*G236*RANDBETWEEN(-500,500)/1000</f>
        <v>#VALUE!</v>
      </c>
      <c r="G236">
        <f t="shared" si="9"/>
        <v>2</v>
      </c>
      <c r="H236">
        <f t="shared" si="10"/>
        <v>0.25</v>
      </c>
    </row>
    <row r="237" spans="4:8" x14ac:dyDescent="0.2">
      <c r="D237" s="35">
        <v>0.34</v>
      </c>
      <c r="E237" s="35">
        <v>2.04</v>
      </c>
      <c r="F237" t="e">
        <f ca="1">m*E237+b+2*G237*RANDBETWEEN(-500,500)/1000</f>
        <v>#VALUE!</v>
      </c>
      <c r="G237">
        <f t="shared" si="9"/>
        <v>2</v>
      </c>
      <c r="H237">
        <f t="shared" si="10"/>
        <v>0.25</v>
      </c>
    </row>
    <row r="238" spans="4:8" x14ac:dyDescent="0.2">
      <c r="D238" s="35">
        <v>0.34</v>
      </c>
      <c r="E238" s="35">
        <v>2.66</v>
      </c>
      <c r="F238" t="e">
        <f ca="1">m*E238+b+2*G238*RANDBETWEEN(-500,500)/1000</f>
        <v>#VALUE!</v>
      </c>
      <c r="G238">
        <f t="shared" si="9"/>
        <v>2</v>
      </c>
      <c r="H238">
        <f t="shared" si="10"/>
        <v>0.25</v>
      </c>
    </row>
    <row r="239" spans="4:8" x14ac:dyDescent="0.2">
      <c r="D239" s="35">
        <v>0.34</v>
      </c>
      <c r="E239" s="35">
        <v>2.2600000000000002</v>
      </c>
      <c r="F239" t="e">
        <f ca="1">m*E239+b+2*G239*RANDBETWEEN(-500,500)/1000</f>
        <v>#VALUE!</v>
      </c>
      <c r="G239">
        <f t="shared" si="9"/>
        <v>2</v>
      </c>
      <c r="H239">
        <f t="shared" si="10"/>
        <v>0.25</v>
      </c>
    </row>
    <row r="240" spans="4:8" x14ac:dyDescent="0.2">
      <c r="D240" s="35">
        <v>0.34</v>
      </c>
      <c r="E240" s="35">
        <v>0.96</v>
      </c>
      <c r="F240" t="e">
        <f ca="1">m*E240+b+2*G240*RANDBETWEEN(-500,500)/1000</f>
        <v>#VALUE!</v>
      </c>
      <c r="G240">
        <f t="shared" si="9"/>
        <v>2</v>
      </c>
      <c r="H240">
        <f t="shared" si="10"/>
        <v>0.25</v>
      </c>
    </row>
    <row r="241" spans="4:8" x14ac:dyDescent="0.2">
      <c r="D241" s="35">
        <v>0.34</v>
      </c>
      <c r="E241" s="35">
        <v>1.76</v>
      </c>
      <c r="F241" t="e">
        <f ca="1">m*E241+b+2*G241*RANDBETWEEN(-500,500)/1000</f>
        <v>#VALUE!</v>
      </c>
      <c r="G241">
        <f t="shared" si="9"/>
        <v>2</v>
      </c>
      <c r="H241">
        <f t="shared" si="10"/>
        <v>0.25</v>
      </c>
    </row>
    <row r="242" spans="4:8" x14ac:dyDescent="0.2">
      <c r="D242" s="35">
        <v>0.34</v>
      </c>
      <c r="E242" s="35">
        <v>1.8</v>
      </c>
      <c r="F242" t="e">
        <f ca="1">m*E242+b+2*G242*RANDBETWEEN(-500,500)/1000</f>
        <v>#VALUE!</v>
      </c>
      <c r="G242">
        <f t="shared" si="9"/>
        <v>2</v>
      </c>
      <c r="H242">
        <f t="shared" si="10"/>
        <v>0.25</v>
      </c>
    </row>
    <row r="243" spans="4:8" x14ac:dyDescent="0.2">
      <c r="D243" s="35">
        <v>0.34</v>
      </c>
      <c r="E243" s="35">
        <v>1.18</v>
      </c>
      <c r="F243" t="e">
        <f ca="1">m*E243+b+2*G243*RANDBETWEEN(-500,500)/1000</f>
        <v>#VALUE!</v>
      </c>
      <c r="G243">
        <f t="shared" si="9"/>
        <v>2</v>
      </c>
      <c r="H243">
        <f t="shared" si="10"/>
        <v>0.25</v>
      </c>
    </row>
    <row r="244" spans="4:8" x14ac:dyDescent="0.2">
      <c r="D244" s="35">
        <v>0.34</v>
      </c>
      <c r="E244" s="35">
        <v>0.56000000000000005</v>
      </c>
      <c r="F244" t="e">
        <f ca="1">m*E244+b+2*G244*RANDBETWEEN(-500,500)/1000</f>
        <v>#VALUE!</v>
      </c>
      <c r="G244">
        <f t="shared" si="9"/>
        <v>2</v>
      </c>
      <c r="H244">
        <f t="shared" si="10"/>
        <v>0.25</v>
      </c>
    </row>
    <row r="245" spans="4:8" x14ac:dyDescent="0.2">
      <c r="D245" s="35">
        <v>0.34</v>
      </c>
      <c r="E245" s="35">
        <v>1.04</v>
      </c>
      <c r="F245" t="e">
        <f ca="1">m*E245+b+2*G245*RANDBETWEEN(-500,500)/1000</f>
        <v>#VALUE!</v>
      </c>
      <c r="G245">
        <f t="shared" si="9"/>
        <v>2</v>
      </c>
      <c r="H245">
        <f t="shared" si="10"/>
        <v>0.25</v>
      </c>
    </row>
    <row r="246" spans="4:8" x14ac:dyDescent="0.2">
      <c r="D246" s="35">
        <v>0.34</v>
      </c>
      <c r="E246" s="35">
        <v>0.26</v>
      </c>
      <c r="F246" t="e">
        <f ca="1">m*E246+b+2*G246*RANDBETWEEN(-500,500)/1000</f>
        <v>#VALUE!</v>
      </c>
      <c r="G246">
        <f t="shared" si="9"/>
        <v>2</v>
      </c>
      <c r="H246">
        <f t="shared" si="10"/>
        <v>0.25</v>
      </c>
    </row>
    <row r="247" spans="4:8" x14ac:dyDescent="0.2">
      <c r="D247" s="35">
        <v>0.34</v>
      </c>
      <c r="E247" s="35">
        <v>19.78</v>
      </c>
      <c r="F247" t="e">
        <f ca="1">m*E247+b+2*G247*RANDBETWEEN(-500,500)/1000</f>
        <v>#VALUE!</v>
      </c>
      <c r="G247">
        <f t="shared" si="9"/>
        <v>2</v>
      </c>
      <c r="H247">
        <f t="shared" si="10"/>
        <v>0.25</v>
      </c>
    </row>
    <row r="248" spans="4:8" x14ac:dyDescent="0.2">
      <c r="D248" s="35">
        <v>0.34</v>
      </c>
      <c r="E248" s="35">
        <v>1.84</v>
      </c>
      <c r="F248" t="e">
        <f ca="1">m*E248+b+2*G248*RANDBETWEEN(-500,500)/1000</f>
        <v>#VALUE!</v>
      </c>
      <c r="G248">
        <f t="shared" si="9"/>
        <v>2</v>
      </c>
      <c r="H248">
        <f t="shared" si="10"/>
        <v>0.25</v>
      </c>
    </row>
    <row r="249" spans="4:8" x14ac:dyDescent="0.2">
      <c r="D249" s="35">
        <v>0.34</v>
      </c>
      <c r="E249" s="35">
        <v>11.08</v>
      </c>
      <c r="F249" t="e">
        <f ca="1">m*E249+b+2*G249*RANDBETWEEN(-500,500)/1000</f>
        <v>#VALUE!</v>
      </c>
      <c r="G249">
        <f t="shared" si="9"/>
        <v>2</v>
      </c>
      <c r="H249">
        <f t="shared" si="10"/>
        <v>0.25</v>
      </c>
    </row>
    <row r="250" spans="4:8" x14ac:dyDescent="0.2">
      <c r="D250" s="35">
        <v>0.34</v>
      </c>
      <c r="E250" s="35">
        <v>16.899999999999999</v>
      </c>
      <c r="F250" t="e">
        <f ca="1">m*E250+b+2*G250*RANDBETWEEN(-500,500)/1000</f>
        <v>#VALUE!</v>
      </c>
      <c r="G250">
        <f t="shared" si="9"/>
        <v>2</v>
      </c>
      <c r="H250">
        <f t="shared" si="10"/>
        <v>0.25</v>
      </c>
    </row>
    <row r="251" spans="4:8" x14ac:dyDescent="0.2">
      <c r="D251" s="35">
        <v>0.34</v>
      </c>
      <c r="E251" s="35">
        <v>2.7</v>
      </c>
      <c r="F251" t="e">
        <f ca="1">m*E251+b+2*G251*RANDBETWEEN(-500,500)/1000</f>
        <v>#VALUE!</v>
      </c>
      <c r="G251">
        <f t="shared" si="9"/>
        <v>2</v>
      </c>
      <c r="H251">
        <f t="shared" si="10"/>
        <v>0.25</v>
      </c>
    </row>
    <row r="252" spans="4:8" x14ac:dyDescent="0.2">
      <c r="D252" s="35">
        <v>0.34</v>
      </c>
      <c r="E252" s="35">
        <v>1.4000000000000001</v>
      </c>
      <c r="F252" t="e">
        <f ca="1">m*E252+b+2*G252*RANDBETWEEN(-500,500)/1000</f>
        <v>#VALUE!</v>
      </c>
      <c r="G252">
        <f t="shared" si="9"/>
        <v>2</v>
      </c>
      <c r="H252">
        <f t="shared" si="10"/>
        <v>0.25</v>
      </c>
    </row>
    <row r="253" spans="4:8" x14ac:dyDescent="0.2">
      <c r="D253" s="35">
        <v>0.34</v>
      </c>
      <c r="E253" s="35">
        <v>1.04</v>
      </c>
      <c r="F253" t="e">
        <f ca="1">m*E253+b+2*G253*RANDBETWEEN(-500,500)/1000</f>
        <v>#VALUE!</v>
      </c>
      <c r="G253">
        <f t="shared" si="9"/>
        <v>2</v>
      </c>
      <c r="H253">
        <f t="shared" si="10"/>
        <v>0.25</v>
      </c>
    </row>
    <row r="254" spans="4:8" x14ac:dyDescent="0.2">
      <c r="D254" s="35">
        <v>0.34</v>
      </c>
      <c r="E254" s="35">
        <v>6.62</v>
      </c>
      <c r="F254" t="e">
        <f ca="1">m*E254+b+2*G254*RANDBETWEEN(-500,500)/1000</f>
        <v>#VALUE!</v>
      </c>
      <c r="G254">
        <f t="shared" si="9"/>
        <v>2</v>
      </c>
      <c r="H254">
        <f t="shared" si="10"/>
        <v>0.25</v>
      </c>
    </row>
    <row r="255" spans="4:8" x14ac:dyDescent="0.2">
      <c r="D255" s="35">
        <v>0.34</v>
      </c>
      <c r="E255" s="35">
        <v>3.2800000000000002</v>
      </c>
      <c r="F255" t="e">
        <f ca="1">m*E255+b+2*G255*RANDBETWEEN(-500,500)/1000</f>
        <v>#VALUE!</v>
      </c>
      <c r="G255">
        <f t="shared" si="9"/>
        <v>2</v>
      </c>
      <c r="H255">
        <f t="shared" si="10"/>
        <v>0.25</v>
      </c>
    </row>
    <row r="256" spans="4:8" x14ac:dyDescent="0.2">
      <c r="D256" s="35">
        <v>0.34</v>
      </c>
      <c r="E256" s="35">
        <v>2.48</v>
      </c>
      <c r="F256" t="e">
        <f ca="1">m*E256+b+2*G256*RANDBETWEEN(-500,500)/1000</f>
        <v>#VALUE!</v>
      </c>
      <c r="G256">
        <f t="shared" si="9"/>
        <v>2</v>
      </c>
      <c r="H256">
        <f t="shared" si="10"/>
        <v>0.25</v>
      </c>
    </row>
    <row r="257" spans="4:8" x14ac:dyDescent="0.2">
      <c r="D257" s="35">
        <v>0.34</v>
      </c>
      <c r="E257" s="35">
        <v>1.08</v>
      </c>
      <c r="F257" t="e">
        <f ca="1">m*E257+b+2*G257*RANDBETWEEN(-500,500)/1000</f>
        <v>#VALUE!</v>
      </c>
      <c r="G257">
        <f t="shared" si="9"/>
        <v>2</v>
      </c>
      <c r="H257">
        <f t="shared" si="10"/>
        <v>0.25</v>
      </c>
    </row>
    <row r="258" spans="4:8" x14ac:dyDescent="0.2">
      <c r="D258" s="35">
        <v>0.34</v>
      </c>
      <c r="E258" s="35">
        <v>3.56</v>
      </c>
      <c r="F258" t="e">
        <f ca="1">m*E258+b+2*G258*RANDBETWEEN(-500,500)/1000</f>
        <v>#VALUE!</v>
      </c>
      <c r="G258">
        <f t="shared" si="9"/>
        <v>2</v>
      </c>
      <c r="H258">
        <f t="shared" si="10"/>
        <v>0.25</v>
      </c>
    </row>
    <row r="259" spans="4:8" x14ac:dyDescent="0.2">
      <c r="D259" s="35">
        <v>0.34</v>
      </c>
      <c r="E259" s="35">
        <v>0.4</v>
      </c>
      <c r="F259" t="e">
        <f ca="1">m*E259+b+2*G259*RANDBETWEEN(-500,500)/1000</f>
        <v>#VALUE!</v>
      </c>
      <c r="G259">
        <f t="shared" ref="G259:G322" si="11">sigma</f>
        <v>2</v>
      </c>
      <c r="H259">
        <f t="shared" si="10"/>
        <v>0.25</v>
      </c>
    </row>
    <row r="260" spans="4:8" x14ac:dyDescent="0.2">
      <c r="D260" s="35">
        <v>0.34</v>
      </c>
      <c r="E260" s="35">
        <v>4.22</v>
      </c>
      <c r="F260" t="e">
        <f ca="1">m*E260+b+2*G260*RANDBETWEEN(-500,500)/1000</f>
        <v>#VALUE!</v>
      </c>
      <c r="G260">
        <f t="shared" si="11"/>
        <v>2</v>
      </c>
      <c r="H260">
        <f t="shared" ref="H260:H323" si="12">1/(G260*G260)</f>
        <v>0.25</v>
      </c>
    </row>
    <row r="261" spans="4:8" x14ac:dyDescent="0.2">
      <c r="D261" s="35">
        <v>0.34</v>
      </c>
      <c r="E261" s="35">
        <v>1.06</v>
      </c>
      <c r="F261" t="e">
        <f ca="1">m*E261+b+2*G261*RANDBETWEEN(-500,500)/1000</f>
        <v>#VALUE!</v>
      </c>
      <c r="G261">
        <f t="shared" si="11"/>
        <v>2</v>
      </c>
      <c r="H261">
        <f t="shared" si="12"/>
        <v>0.25</v>
      </c>
    </row>
    <row r="262" spans="4:8" x14ac:dyDescent="0.2">
      <c r="D262" s="35">
        <v>0.34</v>
      </c>
      <c r="E262" s="35">
        <v>0.44</v>
      </c>
      <c r="F262" t="e">
        <f ca="1">m*E262+b+2*G262*RANDBETWEEN(-500,500)/1000</f>
        <v>#VALUE!</v>
      </c>
      <c r="G262">
        <f t="shared" si="11"/>
        <v>2</v>
      </c>
      <c r="H262">
        <f t="shared" si="12"/>
        <v>0.25</v>
      </c>
    </row>
    <row r="263" spans="4:8" x14ac:dyDescent="0.2">
      <c r="D263" s="35">
        <v>0.34</v>
      </c>
      <c r="E263" s="35">
        <v>0.08</v>
      </c>
      <c r="F263" t="e">
        <f ca="1">m*E263+b+2*G263*RANDBETWEEN(-500,500)/1000</f>
        <v>#VALUE!</v>
      </c>
      <c r="G263">
        <f t="shared" si="11"/>
        <v>2</v>
      </c>
      <c r="H263">
        <f t="shared" si="12"/>
        <v>0.25</v>
      </c>
    </row>
    <row r="264" spans="4:8" x14ac:dyDescent="0.2">
      <c r="D264" s="35">
        <v>0.34</v>
      </c>
      <c r="E264" s="35">
        <v>2.9</v>
      </c>
      <c r="F264" t="e">
        <f ca="1">m*E264+b+2*G264*RANDBETWEEN(-500,500)/1000</f>
        <v>#VALUE!</v>
      </c>
      <c r="G264">
        <f t="shared" si="11"/>
        <v>2</v>
      </c>
      <c r="H264">
        <f t="shared" si="12"/>
        <v>0.25</v>
      </c>
    </row>
    <row r="265" spans="4:8" x14ac:dyDescent="0.2">
      <c r="D265" s="35">
        <v>0.34</v>
      </c>
      <c r="E265" s="35">
        <v>17.78</v>
      </c>
      <c r="F265" t="e">
        <f ca="1">m*E265+b+2*G265*RANDBETWEEN(-500,500)/1000</f>
        <v>#VALUE!</v>
      </c>
      <c r="G265">
        <f t="shared" si="11"/>
        <v>2</v>
      </c>
      <c r="H265">
        <f t="shared" si="12"/>
        <v>0.25</v>
      </c>
    </row>
    <row r="266" spans="4:8" x14ac:dyDescent="0.2">
      <c r="D266" s="35">
        <v>0.36</v>
      </c>
      <c r="E266" s="35">
        <v>1.6600000000000001</v>
      </c>
      <c r="F266" t="e">
        <f ca="1">m*E266+b+2*G266*RANDBETWEEN(-500,500)/1000</f>
        <v>#VALUE!</v>
      </c>
      <c r="G266">
        <f t="shared" si="11"/>
        <v>2</v>
      </c>
      <c r="H266">
        <f t="shared" si="12"/>
        <v>0.25</v>
      </c>
    </row>
    <row r="267" spans="4:8" x14ac:dyDescent="0.2">
      <c r="D267" s="35">
        <v>0.36</v>
      </c>
      <c r="E267" s="35">
        <v>0.48</v>
      </c>
      <c r="F267" t="e">
        <f ca="1">m*E267+b+2*G267*RANDBETWEEN(-500,500)/1000</f>
        <v>#VALUE!</v>
      </c>
      <c r="G267">
        <f t="shared" si="11"/>
        <v>2</v>
      </c>
      <c r="H267">
        <f t="shared" si="12"/>
        <v>0.25</v>
      </c>
    </row>
    <row r="268" spans="4:8" x14ac:dyDescent="0.2">
      <c r="D268" s="35">
        <v>0.36</v>
      </c>
      <c r="E268" s="35">
        <v>2.66</v>
      </c>
      <c r="F268" t="e">
        <f ca="1">m*E268+b+2*G268*RANDBETWEEN(-500,500)/1000</f>
        <v>#VALUE!</v>
      </c>
      <c r="G268">
        <f t="shared" si="11"/>
        <v>2</v>
      </c>
      <c r="H268">
        <f t="shared" si="12"/>
        <v>0.25</v>
      </c>
    </row>
    <row r="269" spans="4:8" x14ac:dyDescent="0.2">
      <c r="D269" s="35">
        <v>0.36</v>
      </c>
      <c r="E269" s="35">
        <v>4.5</v>
      </c>
      <c r="F269" t="e">
        <f ca="1">m*E269+b+2*G269*RANDBETWEEN(-500,500)/1000</f>
        <v>#VALUE!</v>
      </c>
      <c r="G269">
        <f t="shared" si="11"/>
        <v>2</v>
      </c>
      <c r="H269">
        <f t="shared" si="12"/>
        <v>0.25</v>
      </c>
    </row>
    <row r="270" spans="4:8" x14ac:dyDescent="0.2">
      <c r="D270" s="35">
        <v>0.36</v>
      </c>
      <c r="E270" s="35">
        <v>2.08</v>
      </c>
      <c r="F270" t="e">
        <f ca="1">m*E270+b+2*G270*RANDBETWEEN(-500,500)/1000</f>
        <v>#VALUE!</v>
      </c>
      <c r="G270">
        <f t="shared" si="11"/>
        <v>2</v>
      </c>
      <c r="H270">
        <f t="shared" si="12"/>
        <v>0.25</v>
      </c>
    </row>
    <row r="271" spans="4:8" x14ac:dyDescent="0.2">
      <c r="D271" s="35">
        <v>0.36</v>
      </c>
      <c r="E271" s="35">
        <v>18.940000000000001</v>
      </c>
      <c r="F271" t="e">
        <f ca="1">m*E271+b+2*G271*RANDBETWEEN(-500,500)/1000</f>
        <v>#VALUE!</v>
      </c>
      <c r="G271">
        <f t="shared" si="11"/>
        <v>2</v>
      </c>
      <c r="H271">
        <f t="shared" si="12"/>
        <v>0.25</v>
      </c>
    </row>
    <row r="272" spans="4:8" x14ac:dyDescent="0.2">
      <c r="D272" s="35">
        <v>0.36</v>
      </c>
      <c r="E272" s="35">
        <v>5.44</v>
      </c>
      <c r="F272" t="e">
        <f ca="1">m*E272+b+2*G272*RANDBETWEEN(-500,500)/1000</f>
        <v>#VALUE!</v>
      </c>
      <c r="G272">
        <f t="shared" si="11"/>
        <v>2</v>
      </c>
      <c r="H272">
        <f t="shared" si="12"/>
        <v>0.25</v>
      </c>
    </row>
    <row r="273" spans="4:8" x14ac:dyDescent="0.2">
      <c r="D273" s="35">
        <v>0.36</v>
      </c>
      <c r="E273" s="35">
        <v>0.52</v>
      </c>
      <c r="F273" t="e">
        <f ca="1">m*E273+b+2*G273*RANDBETWEEN(-500,500)/1000</f>
        <v>#VALUE!</v>
      </c>
      <c r="G273">
        <f t="shared" si="11"/>
        <v>2</v>
      </c>
      <c r="H273">
        <f t="shared" si="12"/>
        <v>0.25</v>
      </c>
    </row>
    <row r="274" spans="4:8" x14ac:dyDescent="0.2">
      <c r="D274" s="35">
        <v>0.36</v>
      </c>
      <c r="E274" s="35">
        <v>13.18</v>
      </c>
      <c r="F274" t="e">
        <f ca="1">m*E274+b+2*G274*RANDBETWEEN(-500,500)/1000</f>
        <v>#VALUE!</v>
      </c>
      <c r="G274">
        <f t="shared" si="11"/>
        <v>2</v>
      </c>
      <c r="H274">
        <f t="shared" si="12"/>
        <v>0.25</v>
      </c>
    </row>
    <row r="275" spans="4:8" x14ac:dyDescent="0.2">
      <c r="D275" s="35">
        <v>0.36</v>
      </c>
      <c r="E275" s="35">
        <v>15.620000000000001</v>
      </c>
      <c r="F275" t="e">
        <f ca="1">m*E275+b+2*G275*RANDBETWEEN(-500,500)/1000</f>
        <v>#VALUE!</v>
      </c>
      <c r="G275">
        <f t="shared" si="11"/>
        <v>2</v>
      </c>
      <c r="H275">
        <f t="shared" si="12"/>
        <v>0.25</v>
      </c>
    </row>
    <row r="276" spans="4:8" x14ac:dyDescent="0.2">
      <c r="D276" s="35">
        <v>0.36</v>
      </c>
      <c r="E276" s="35">
        <v>14.36</v>
      </c>
      <c r="F276" t="e">
        <f ca="1">m*E276+b+2*G276*RANDBETWEEN(-500,500)/1000</f>
        <v>#VALUE!</v>
      </c>
      <c r="G276">
        <f t="shared" si="11"/>
        <v>2</v>
      </c>
      <c r="H276">
        <f t="shared" si="12"/>
        <v>0.25</v>
      </c>
    </row>
    <row r="277" spans="4:8" x14ac:dyDescent="0.2">
      <c r="D277" s="35">
        <v>0.36</v>
      </c>
      <c r="E277" s="35">
        <v>0.92</v>
      </c>
      <c r="F277" t="e">
        <f ca="1">m*E277+b+2*G277*RANDBETWEEN(-500,500)/1000</f>
        <v>#VALUE!</v>
      </c>
      <c r="G277">
        <f t="shared" si="11"/>
        <v>2</v>
      </c>
      <c r="H277">
        <f t="shared" si="12"/>
        <v>0.25</v>
      </c>
    </row>
    <row r="278" spans="4:8" x14ac:dyDescent="0.2">
      <c r="D278" s="35">
        <v>0.36</v>
      </c>
      <c r="E278" s="35">
        <v>0.56000000000000005</v>
      </c>
      <c r="F278" t="e">
        <f ca="1">m*E278+b+2*G278*RANDBETWEEN(-500,500)/1000</f>
        <v>#VALUE!</v>
      </c>
      <c r="G278">
        <f t="shared" si="11"/>
        <v>2</v>
      </c>
      <c r="H278">
        <f t="shared" si="12"/>
        <v>0.25</v>
      </c>
    </row>
    <row r="279" spans="4:8" x14ac:dyDescent="0.2">
      <c r="D279" s="35">
        <v>0.36</v>
      </c>
      <c r="E279" s="35">
        <v>13.620000000000001</v>
      </c>
      <c r="F279" t="e">
        <f ca="1">m*E279+b+2*G279*RANDBETWEEN(-500,500)/1000</f>
        <v>#VALUE!</v>
      </c>
      <c r="G279">
        <f t="shared" si="11"/>
        <v>2</v>
      </c>
      <c r="H279">
        <f t="shared" si="12"/>
        <v>0.25</v>
      </c>
    </row>
    <row r="280" spans="4:8" x14ac:dyDescent="0.2">
      <c r="D280" s="35">
        <v>0.36</v>
      </c>
      <c r="E280" s="35">
        <v>3.8200000000000003</v>
      </c>
      <c r="F280" t="e">
        <f ca="1">m*E280+b+2*G280*RANDBETWEEN(-500,500)/1000</f>
        <v>#VALUE!</v>
      </c>
      <c r="G280">
        <f t="shared" si="11"/>
        <v>2</v>
      </c>
      <c r="H280">
        <f t="shared" si="12"/>
        <v>0.25</v>
      </c>
    </row>
    <row r="281" spans="4:8" x14ac:dyDescent="0.2">
      <c r="D281" s="35">
        <v>0.36</v>
      </c>
      <c r="E281" s="35">
        <v>2.48</v>
      </c>
      <c r="F281" t="e">
        <f ca="1">m*E281+b+2*G281*RANDBETWEEN(-500,500)/1000</f>
        <v>#VALUE!</v>
      </c>
      <c r="G281">
        <f t="shared" si="11"/>
        <v>2</v>
      </c>
      <c r="H281">
        <f t="shared" si="12"/>
        <v>0.25</v>
      </c>
    </row>
    <row r="282" spans="4:8" x14ac:dyDescent="0.2">
      <c r="D282" s="35">
        <v>0.36</v>
      </c>
      <c r="E282" s="35">
        <v>0.48</v>
      </c>
      <c r="F282" t="e">
        <f ca="1">m*E282+b+2*G282*RANDBETWEEN(-500,500)/1000</f>
        <v>#VALUE!</v>
      </c>
      <c r="G282">
        <f t="shared" si="11"/>
        <v>2</v>
      </c>
      <c r="H282">
        <f t="shared" si="12"/>
        <v>0.25</v>
      </c>
    </row>
    <row r="283" spans="4:8" x14ac:dyDescent="0.2">
      <c r="D283" s="35">
        <v>0.36</v>
      </c>
      <c r="E283" s="35">
        <v>11.06</v>
      </c>
      <c r="F283" t="e">
        <f ca="1">m*E283+b+2*G283*RANDBETWEEN(-500,500)/1000</f>
        <v>#VALUE!</v>
      </c>
      <c r="G283">
        <f t="shared" si="11"/>
        <v>2</v>
      </c>
      <c r="H283">
        <f t="shared" si="12"/>
        <v>0.25</v>
      </c>
    </row>
    <row r="284" spans="4:8" x14ac:dyDescent="0.2">
      <c r="D284" s="35">
        <v>0.36</v>
      </c>
      <c r="E284" s="35">
        <v>0.1</v>
      </c>
      <c r="F284" t="e">
        <f ca="1">m*E284+b+2*G284*RANDBETWEEN(-500,500)/1000</f>
        <v>#VALUE!</v>
      </c>
      <c r="G284">
        <f t="shared" si="11"/>
        <v>2</v>
      </c>
      <c r="H284">
        <f t="shared" si="12"/>
        <v>0.25</v>
      </c>
    </row>
    <row r="285" spans="4:8" x14ac:dyDescent="0.2">
      <c r="D285" s="35">
        <v>0.36</v>
      </c>
      <c r="E285" s="35">
        <v>2.2000000000000002</v>
      </c>
      <c r="F285" t="e">
        <f ca="1">m*E285+b+2*G285*RANDBETWEEN(-500,500)/1000</f>
        <v>#VALUE!</v>
      </c>
      <c r="G285">
        <f t="shared" si="11"/>
        <v>2</v>
      </c>
      <c r="H285">
        <f t="shared" si="12"/>
        <v>0.25</v>
      </c>
    </row>
    <row r="286" spans="4:8" x14ac:dyDescent="0.2">
      <c r="D286" s="35">
        <v>0.36</v>
      </c>
      <c r="E286" s="35">
        <v>2.64</v>
      </c>
      <c r="F286" t="e">
        <f ca="1">m*E286+b+2*G286*RANDBETWEEN(-500,500)/1000</f>
        <v>#VALUE!</v>
      </c>
      <c r="G286">
        <f t="shared" si="11"/>
        <v>2</v>
      </c>
      <c r="H286">
        <f t="shared" si="12"/>
        <v>0.25</v>
      </c>
    </row>
    <row r="287" spans="4:8" x14ac:dyDescent="0.2">
      <c r="D287" s="35">
        <v>0.36</v>
      </c>
      <c r="E287" s="35">
        <v>0.66</v>
      </c>
      <c r="F287" t="e">
        <f ca="1">m*E287+b+2*G287*RANDBETWEEN(-500,500)/1000</f>
        <v>#VALUE!</v>
      </c>
      <c r="G287">
        <f t="shared" si="11"/>
        <v>2</v>
      </c>
      <c r="H287">
        <f t="shared" si="12"/>
        <v>0.25</v>
      </c>
    </row>
    <row r="288" spans="4:8" x14ac:dyDescent="0.2">
      <c r="D288" s="35">
        <v>0.36</v>
      </c>
      <c r="E288" s="35">
        <v>2.92</v>
      </c>
      <c r="F288" t="e">
        <f ca="1">m*E288+b+2*G288*RANDBETWEEN(-500,500)/1000</f>
        <v>#VALUE!</v>
      </c>
      <c r="G288">
        <f t="shared" si="11"/>
        <v>2</v>
      </c>
      <c r="H288">
        <f t="shared" si="12"/>
        <v>0.25</v>
      </c>
    </row>
    <row r="289" spans="4:8" x14ac:dyDescent="0.2">
      <c r="D289" s="35">
        <v>0.36</v>
      </c>
      <c r="E289" s="35">
        <v>0.9</v>
      </c>
      <c r="F289" t="e">
        <f ca="1">m*E289+b+2*G289*RANDBETWEEN(-500,500)/1000</f>
        <v>#VALUE!</v>
      </c>
      <c r="G289">
        <f t="shared" si="11"/>
        <v>2</v>
      </c>
      <c r="H289">
        <f t="shared" si="12"/>
        <v>0.25</v>
      </c>
    </row>
    <row r="290" spans="4:8" x14ac:dyDescent="0.2">
      <c r="D290" s="35">
        <v>0.36</v>
      </c>
      <c r="E290" s="35">
        <v>1.32</v>
      </c>
      <c r="F290" t="e">
        <f ca="1">m*E290+b+2*G290*RANDBETWEEN(-500,500)/1000</f>
        <v>#VALUE!</v>
      </c>
      <c r="G290">
        <f t="shared" si="11"/>
        <v>2</v>
      </c>
      <c r="H290">
        <f t="shared" si="12"/>
        <v>0.25</v>
      </c>
    </row>
    <row r="291" spans="4:8" x14ac:dyDescent="0.2">
      <c r="D291" s="35">
        <v>0.36</v>
      </c>
      <c r="E291" s="35">
        <v>0.84</v>
      </c>
      <c r="F291" t="e">
        <f ca="1">m*E291+b+2*G291*RANDBETWEEN(-500,500)/1000</f>
        <v>#VALUE!</v>
      </c>
      <c r="G291">
        <f t="shared" si="11"/>
        <v>2</v>
      </c>
      <c r="H291">
        <f t="shared" si="12"/>
        <v>0.25</v>
      </c>
    </row>
    <row r="292" spans="4:8" x14ac:dyDescent="0.2">
      <c r="D292" s="35">
        <v>0.36</v>
      </c>
      <c r="E292" s="35">
        <v>5.5200000000000005</v>
      </c>
      <c r="F292" t="e">
        <f ca="1">m*E292+b+2*G292*RANDBETWEEN(-500,500)/1000</f>
        <v>#VALUE!</v>
      </c>
      <c r="G292">
        <f t="shared" si="11"/>
        <v>2</v>
      </c>
      <c r="H292">
        <f t="shared" si="12"/>
        <v>0.25</v>
      </c>
    </row>
    <row r="293" spans="4:8" x14ac:dyDescent="0.2">
      <c r="D293" s="35">
        <v>0.36</v>
      </c>
      <c r="E293" s="35">
        <v>10.220000000000001</v>
      </c>
      <c r="F293" t="e">
        <f ca="1">m*E293+b+2*G293*RANDBETWEEN(-500,500)/1000</f>
        <v>#VALUE!</v>
      </c>
      <c r="G293">
        <f t="shared" si="11"/>
        <v>2</v>
      </c>
      <c r="H293">
        <f t="shared" si="12"/>
        <v>0.25</v>
      </c>
    </row>
    <row r="294" spans="4:8" x14ac:dyDescent="0.2">
      <c r="D294" s="35">
        <v>0.38</v>
      </c>
      <c r="E294" s="35">
        <v>2.16</v>
      </c>
      <c r="F294" t="e">
        <f ca="1">m*E294+b+2*G294*RANDBETWEEN(-500,500)/1000</f>
        <v>#VALUE!</v>
      </c>
      <c r="G294">
        <f t="shared" si="11"/>
        <v>2</v>
      </c>
      <c r="H294">
        <f t="shared" si="12"/>
        <v>0.25</v>
      </c>
    </row>
    <row r="295" spans="4:8" x14ac:dyDescent="0.2">
      <c r="D295" s="35">
        <v>0.38</v>
      </c>
      <c r="E295" s="35">
        <v>1.94</v>
      </c>
      <c r="F295" t="e">
        <f ca="1">m*E295+b+2*G295*RANDBETWEEN(-500,500)/1000</f>
        <v>#VALUE!</v>
      </c>
      <c r="G295">
        <f t="shared" si="11"/>
        <v>2</v>
      </c>
      <c r="H295">
        <f t="shared" si="12"/>
        <v>0.25</v>
      </c>
    </row>
    <row r="296" spans="4:8" x14ac:dyDescent="0.2">
      <c r="D296" s="35">
        <v>0.38</v>
      </c>
      <c r="E296" s="35">
        <v>19.059999999999999</v>
      </c>
      <c r="F296" t="e">
        <f ca="1">m*E296+b+2*G296*RANDBETWEEN(-500,500)/1000</f>
        <v>#VALUE!</v>
      </c>
      <c r="G296">
        <f t="shared" si="11"/>
        <v>2</v>
      </c>
      <c r="H296">
        <f t="shared" si="12"/>
        <v>0.25</v>
      </c>
    </row>
    <row r="297" spans="4:8" x14ac:dyDescent="0.2">
      <c r="D297" s="35">
        <v>0.38</v>
      </c>
      <c r="E297" s="35">
        <v>14</v>
      </c>
      <c r="F297" t="e">
        <f ca="1">m*E297+b+2*G297*RANDBETWEEN(-500,500)/1000</f>
        <v>#VALUE!</v>
      </c>
      <c r="G297">
        <f t="shared" si="11"/>
        <v>2</v>
      </c>
      <c r="H297">
        <f t="shared" si="12"/>
        <v>0.25</v>
      </c>
    </row>
    <row r="298" spans="4:8" x14ac:dyDescent="0.2">
      <c r="D298" s="35">
        <v>0.38</v>
      </c>
      <c r="E298" s="35">
        <v>2.66</v>
      </c>
      <c r="F298" t="e">
        <f ca="1">m*E298+b+2*G298*RANDBETWEEN(-500,500)/1000</f>
        <v>#VALUE!</v>
      </c>
      <c r="G298">
        <f t="shared" si="11"/>
        <v>2</v>
      </c>
      <c r="H298">
        <f t="shared" si="12"/>
        <v>0.25</v>
      </c>
    </row>
    <row r="299" spans="4:8" x14ac:dyDescent="0.2">
      <c r="D299" s="35">
        <v>0.38</v>
      </c>
      <c r="E299" s="35">
        <v>10.200000000000001</v>
      </c>
      <c r="F299" t="e">
        <f ca="1">m*E299+b+2*G299*RANDBETWEEN(-500,500)/1000</f>
        <v>#VALUE!</v>
      </c>
      <c r="G299">
        <f t="shared" si="11"/>
        <v>2</v>
      </c>
      <c r="H299">
        <f t="shared" si="12"/>
        <v>0.25</v>
      </c>
    </row>
    <row r="300" spans="4:8" x14ac:dyDescent="0.2">
      <c r="D300" s="35">
        <v>0.38</v>
      </c>
      <c r="E300" s="35">
        <v>1.58</v>
      </c>
      <c r="F300" t="e">
        <f ca="1">m*E300+b+2*G300*RANDBETWEEN(-500,500)/1000</f>
        <v>#VALUE!</v>
      </c>
      <c r="G300">
        <f t="shared" si="11"/>
        <v>2</v>
      </c>
      <c r="H300">
        <f t="shared" si="12"/>
        <v>0.25</v>
      </c>
    </row>
    <row r="301" spans="4:8" x14ac:dyDescent="0.2">
      <c r="D301" s="35">
        <v>0.38</v>
      </c>
      <c r="E301" s="35">
        <v>5.5600000000000005</v>
      </c>
      <c r="F301" t="e">
        <f ca="1">m*E301+b+2*G301*RANDBETWEEN(-500,500)/1000</f>
        <v>#VALUE!</v>
      </c>
      <c r="G301">
        <f t="shared" si="11"/>
        <v>2</v>
      </c>
      <c r="H301">
        <f t="shared" si="12"/>
        <v>0.25</v>
      </c>
    </row>
    <row r="302" spans="4:8" x14ac:dyDescent="0.2">
      <c r="D302" s="35">
        <v>0.38</v>
      </c>
      <c r="E302" s="35">
        <v>0.54</v>
      </c>
      <c r="F302" t="e">
        <f ca="1">m*E302+b+2*G302*RANDBETWEEN(-500,500)/1000</f>
        <v>#VALUE!</v>
      </c>
      <c r="G302">
        <f t="shared" si="11"/>
        <v>2</v>
      </c>
      <c r="H302">
        <f t="shared" si="12"/>
        <v>0.25</v>
      </c>
    </row>
    <row r="303" spans="4:8" x14ac:dyDescent="0.2">
      <c r="D303" s="35">
        <v>0.38</v>
      </c>
      <c r="E303" s="35">
        <v>15.08</v>
      </c>
      <c r="F303" t="e">
        <f ca="1">m*E303+b+2*G303*RANDBETWEEN(-500,500)/1000</f>
        <v>#VALUE!</v>
      </c>
      <c r="G303">
        <f t="shared" si="11"/>
        <v>2</v>
      </c>
      <c r="H303">
        <f t="shared" si="12"/>
        <v>0.25</v>
      </c>
    </row>
    <row r="304" spans="4:8" x14ac:dyDescent="0.2">
      <c r="D304" s="35">
        <v>0.38</v>
      </c>
      <c r="E304" s="35">
        <v>3.48</v>
      </c>
      <c r="F304" t="e">
        <f ca="1">m*E304+b+2*G304*RANDBETWEEN(-500,500)/1000</f>
        <v>#VALUE!</v>
      </c>
      <c r="G304">
        <f t="shared" si="11"/>
        <v>2</v>
      </c>
      <c r="H304">
        <f t="shared" si="12"/>
        <v>0.25</v>
      </c>
    </row>
    <row r="305" spans="4:8" x14ac:dyDescent="0.2">
      <c r="D305" s="35">
        <v>0.38</v>
      </c>
      <c r="E305" s="35">
        <v>1.1599999999999999</v>
      </c>
      <c r="F305" t="e">
        <f ca="1">m*E305+b+2*G305*RANDBETWEEN(-500,500)/1000</f>
        <v>#VALUE!</v>
      </c>
      <c r="G305">
        <f t="shared" si="11"/>
        <v>2</v>
      </c>
      <c r="H305">
        <f t="shared" si="12"/>
        <v>0.25</v>
      </c>
    </row>
    <row r="306" spans="4:8" x14ac:dyDescent="0.2">
      <c r="D306" s="35">
        <v>0.38</v>
      </c>
      <c r="E306" s="35">
        <v>7.82</v>
      </c>
      <c r="F306" t="e">
        <f ca="1">m*E306+b+2*G306*RANDBETWEEN(-500,500)/1000</f>
        <v>#VALUE!</v>
      </c>
      <c r="G306">
        <f t="shared" si="11"/>
        <v>2</v>
      </c>
      <c r="H306">
        <f t="shared" si="12"/>
        <v>0.25</v>
      </c>
    </row>
    <row r="307" spans="4:8" x14ac:dyDescent="0.2">
      <c r="D307" s="35">
        <v>0.38</v>
      </c>
      <c r="E307" s="35">
        <v>1.48</v>
      </c>
      <c r="F307" t="e">
        <f ca="1">m*E307+b+2*G307*RANDBETWEEN(-500,500)/1000</f>
        <v>#VALUE!</v>
      </c>
      <c r="G307">
        <f t="shared" si="11"/>
        <v>2</v>
      </c>
      <c r="H307">
        <f t="shared" si="12"/>
        <v>0.25</v>
      </c>
    </row>
    <row r="308" spans="4:8" x14ac:dyDescent="0.2">
      <c r="D308" s="35">
        <v>0.38</v>
      </c>
      <c r="E308" s="35">
        <v>0.36</v>
      </c>
      <c r="F308" t="e">
        <f ca="1">m*E308+b+2*G308*RANDBETWEEN(-500,500)/1000</f>
        <v>#VALUE!</v>
      </c>
      <c r="G308">
        <f t="shared" si="11"/>
        <v>2</v>
      </c>
      <c r="H308">
        <f t="shared" si="12"/>
        <v>0.25</v>
      </c>
    </row>
    <row r="309" spans="4:8" x14ac:dyDescent="0.2">
      <c r="D309" s="35">
        <v>0.38</v>
      </c>
      <c r="E309" s="35">
        <v>3.06</v>
      </c>
      <c r="F309" t="e">
        <f ca="1">m*E309+b+2*G309*RANDBETWEEN(-500,500)/1000</f>
        <v>#VALUE!</v>
      </c>
      <c r="G309">
        <f t="shared" si="11"/>
        <v>2</v>
      </c>
      <c r="H309">
        <f t="shared" si="12"/>
        <v>0.25</v>
      </c>
    </row>
    <row r="310" spans="4:8" x14ac:dyDescent="0.2">
      <c r="D310" s="35">
        <v>0.38</v>
      </c>
      <c r="E310" s="35">
        <v>6.38</v>
      </c>
      <c r="F310" t="e">
        <f ca="1">m*E310+b+2*G310*RANDBETWEEN(-500,500)/1000</f>
        <v>#VALUE!</v>
      </c>
      <c r="G310">
        <f t="shared" si="11"/>
        <v>2</v>
      </c>
      <c r="H310">
        <f t="shared" si="12"/>
        <v>0.25</v>
      </c>
    </row>
    <row r="311" spans="4:8" x14ac:dyDescent="0.2">
      <c r="D311" s="35">
        <v>0.38</v>
      </c>
      <c r="E311" s="35">
        <v>3.8000000000000003</v>
      </c>
      <c r="F311" t="e">
        <f ca="1">m*E311+b+2*G311*RANDBETWEEN(-500,500)/1000</f>
        <v>#VALUE!</v>
      </c>
      <c r="G311">
        <f t="shared" si="11"/>
        <v>2</v>
      </c>
      <c r="H311">
        <f t="shared" si="12"/>
        <v>0.25</v>
      </c>
    </row>
    <row r="312" spans="4:8" x14ac:dyDescent="0.2">
      <c r="D312" s="35">
        <v>0.38</v>
      </c>
      <c r="E312" s="35">
        <v>0.72</v>
      </c>
      <c r="F312" t="e">
        <f ca="1">m*E312+b+2*G312*RANDBETWEEN(-500,500)/1000</f>
        <v>#VALUE!</v>
      </c>
      <c r="G312">
        <f t="shared" si="11"/>
        <v>2</v>
      </c>
      <c r="H312">
        <f t="shared" si="12"/>
        <v>0.25</v>
      </c>
    </row>
    <row r="313" spans="4:8" x14ac:dyDescent="0.2">
      <c r="D313" s="35">
        <v>0.38</v>
      </c>
      <c r="E313" s="35">
        <v>0.64</v>
      </c>
      <c r="F313" t="e">
        <f ca="1">m*E313+b+2*G313*RANDBETWEEN(-500,500)/1000</f>
        <v>#VALUE!</v>
      </c>
      <c r="G313">
        <f t="shared" si="11"/>
        <v>2</v>
      </c>
      <c r="H313">
        <f t="shared" si="12"/>
        <v>0.25</v>
      </c>
    </row>
    <row r="314" spans="4:8" x14ac:dyDescent="0.2">
      <c r="D314" s="35">
        <v>0.38</v>
      </c>
      <c r="E314" s="35">
        <v>3.2</v>
      </c>
      <c r="F314" t="e">
        <f ca="1">m*E314+b+2*G314*RANDBETWEEN(-500,500)/1000</f>
        <v>#VALUE!</v>
      </c>
      <c r="G314">
        <f t="shared" si="11"/>
        <v>2</v>
      </c>
      <c r="H314">
        <f t="shared" si="12"/>
        <v>0.25</v>
      </c>
    </row>
    <row r="315" spans="4:8" x14ac:dyDescent="0.2">
      <c r="D315" s="35">
        <v>0.38</v>
      </c>
      <c r="E315" s="35">
        <v>14.74</v>
      </c>
      <c r="F315" t="e">
        <f ca="1">m*E315+b+2*G315*RANDBETWEEN(-500,500)/1000</f>
        <v>#VALUE!</v>
      </c>
      <c r="G315">
        <f t="shared" si="11"/>
        <v>2</v>
      </c>
      <c r="H315">
        <f t="shared" si="12"/>
        <v>0.25</v>
      </c>
    </row>
    <row r="316" spans="4:8" x14ac:dyDescent="0.2">
      <c r="D316" s="35">
        <v>0.38</v>
      </c>
      <c r="E316" s="35">
        <v>1</v>
      </c>
      <c r="F316" t="e">
        <f ca="1">m*E316+b+2*G316*RANDBETWEEN(-500,500)/1000</f>
        <v>#VALUE!</v>
      </c>
      <c r="G316">
        <f t="shared" si="11"/>
        <v>2</v>
      </c>
      <c r="H316">
        <f t="shared" si="12"/>
        <v>0.25</v>
      </c>
    </row>
    <row r="317" spans="4:8" x14ac:dyDescent="0.2">
      <c r="D317" s="35">
        <v>0.38</v>
      </c>
      <c r="E317" s="35">
        <v>15.040000000000001</v>
      </c>
      <c r="F317" t="e">
        <f ca="1">m*E317+b+2*G317*RANDBETWEEN(-500,500)/1000</f>
        <v>#VALUE!</v>
      </c>
      <c r="G317">
        <f t="shared" si="11"/>
        <v>2</v>
      </c>
      <c r="H317">
        <f t="shared" si="12"/>
        <v>0.25</v>
      </c>
    </row>
    <row r="318" spans="4:8" x14ac:dyDescent="0.2">
      <c r="D318" s="35">
        <v>0.4</v>
      </c>
      <c r="E318" s="35">
        <v>14.3</v>
      </c>
      <c r="F318" t="e">
        <f ca="1">m*E318+b+2*G318*RANDBETWEEN(-500,500)/1000</f>
        <v>#VALUE!</v>
      </c>
      <c r="G318">
        <f t="shared" si="11"/>
        <v>2</v>
      </c>
      <c r="H318">
        <f t="shared" si="12"/>
        <v>0.25</v>
      </c>
    </row>
    <row r="319" spans="4:8" x14ac:dyDescent="0.2">
      <c r="D319" s="35">
        <v>0.4</v>
      </c>
      <c r="E319" s="35">
        <v>1.06</v>
      </c>
      <c r="F319" t="e">
        <f ca="1">m*E319+b+2*G319*RANDBETWEEN(-500,500)/1000</f>
        <v>#VALUE!</v>
      </c>
      <c r="G319">
        <f t="shared" si="11"/>
        <v>2</v>
      </c>
      <c r="H319">
        <f t="shared" si="12"/>
        <v>0.25</v>
      </c>
    </row>
    <row r="320" spans="4:8" x14ac:dyDescent="0.2">
      <c r="D320" s="35">
        <v>0.4</v>
      </c>
      <c r="E320" s="35">
        <v>0.36</v>
      </c>
      <c r="F320" t="e">
        <f ca="1">m*E320+b+2*G320*RANDBETWEEN(-500,500)/1000</f>
        <v>#VALUE!</v>
      </c>
      <c r="G320">
        <f t="shared" si="11"/>
        <v>2</v>
      </c>
      <c r="H320">
        <f t="shared" si="12"/>
        <v>0.25</v>
      </c>
    </row>
    <row r="321" spans="4:8" x14ac:dyDescent="0.2">
      <c r="D321" s="35">
        <v>0.4</v>
      </c>
      <c r="E321" s="35">
        <v>0.36</v>
      </c>
      <c r="F321" t="e">
        <f ca="1">m*E321+b+2*G321*RANDBETWEEN(-500,500)/1000</f>
        <v>#VALUE!</v>
      </c>
      <c r="G321">
        <f t="shared" si="11"/>
        <v>2</v>
      </c>
      <c r="H321">
        <f t="shared" si="12"/>
        <v>0.25</v>
      </c>
    </row>
    <row r="322" spans="4:8" x14ac:dyDescent="0.2">
      <c r="D322" s="35">
        <v>0.4</v>
      </c>
      <c r="E322" s="35">
        <v>6.7</v>
      </c>
      <c r="F322" t="e">
        <f ca="1">m*E322+b+2*G322*RANDBETWEEN(-500,500)/1000</f>
        <v>#VALUE!</v>
      </c>
      <c r="G322">
        <f t="shared" si="11"/>
        <v>2</v>
      </c>
      <c r="H322">
        <f t="shared" si="12"/>
        <v>0.25</v>
      </c>
    </row>
    <row r="323" spans="4:8" x14ac:dyDescent="0.2">
      <c r="D323" s="35">
        <v>0.4</v>
      </c>
      <c r="E323" s="35">
        <v>0.34</v>
      </c>
      <c r="F323" t="e">
        <f ca="1">m*E323+b+2*G323*RANDBETWEEN(-500,500)/1000</f>
        <v>#VALUE!</v>
      </c>
      <c r="G323">
        <f t="shared" ref="G323:G386" si="13">sigma</f>
        <v>2</v>
      </c>
      <c r="H323">
        <f t="shared" si="12"/>
        <v>0.25</v>
      </c>
    </row>
    <row r="324" spans="4:8" x14ac:dyDescent="0.2">
      <c r="D324" s="35">
        <v>0.4</v>
      </c>
      <c r="E324" s="35">
        <v>4.46</v>
      </c>
      <c r="F324" t="e">
        <f ca="1">m*E324+b+2*G324*RANDBETWEEN(-500,500)/1000</f>
        <v>#VALUE!</v>
      </c>
      <c r="G324">
        <f t="shared" si="13"/>
        <v>2</v>
      </c>
      <c r="H324">
        <f t="shared" ref="H324:H387" si="14">1/(G324*G324)</f>
        <v>0.25</v>
      </c>
    </row>
    <row r="325" spans="4:8" x14ac:dyDescent="0.2">
      <c r="D325" s="35">
        <v>0.4</v>
      </c>
      <c r="E325" s="35">
        <v>0.08</v>
      </c>
      <c r="F325" t="e">
        <f ca="1">m*E325+b+2*G325*RANDBETWEEN(-500,500)/1000</f>
        <v>#VALUE!</v>
      </c>
      <c r="G325">
        <f t="shared" si="13"/>
        <v>2</v>
      </c>
      <c r="H325">
        <f t="shared" si="14"/>
        <v>0.25</v>
      </c>
    </row>
    <row r="326" spans="4:8" x14ac:dyDescent="0.2">
      <c r="D326" s="35">
        <v>0.4</v>
      </c>
      <c r="E326" s="35">
        <v>0.62</v>
      </c>
      <c r="F326" t="e">
        <f ca="1">m*E326+b+2*G326*RANDBETWEEN(-500,500)/1000</f>
        <v>#VALUE!</v>
      </c>
      <c r="G326">
        <f t="shared" si="13"/>
        <v>2</v>
      </c>
      <c r="H326">
        <f t="shared" si="14"/>
        <v>0.25</v>
      </c>
    </row>
    <row r="327" spans="4:8" x14ac:dyDescent="0.2">
      <c r="D327" s="35">
        <v>0.4</v>
      </c>
      <c r="E327" s="35">
        <v>11.26</v>
      </c>
      <c r="F327" t="e">
        <f ca="1">m*E327+b+2*G327*RANDBETWEEN(-500,500)/1000</f>
        <v>#VALUE!</v>
      </c>
      <c r="G327">
        <f t="shared" si="13"/>
        <v>2</v>
      </c>
      <c r="H327">
        <f t="shared" si="14"/>
        <v>0.25</v>
      </c>
    </row>
    <row r="328" spans="4:8" x14ac:dyDescent="0.2">
      <c r="D328" s="35">
        <v>0.4</v>
      </c>
      <c r="E328" s="35">
        <v>10.56</v>
      </c>
      <c r="F328" t="e">
        <f ca="1">m*E328+b+2*G328*RANDBETWEEN(-500,500)/1000</f>
        <v>#VALUE!</v>
      </c>
      <c r="G328">
        <f t="shared" si="13"/>
        <v>2</v>
      </c>
      <c r="H328">
        <f t="shared" si="14"/>
        <v>0.25</v>
      </c>
    </row>
    <row r="329" spans="4:8" x14ac:dyDescent="0.2">
      <c r="D329" s="35">
        <v>0.4</v>
      </c>
      <c r="E329" s="35">
        <v>19.740000000000002</v>
      </c>
      <c r="F329" t="e">
        <f ca="1">m*E329+b+2*G329*RANDBETWEEN(-500,500)/1000</f>
        <v>#VALUE!</v>
      </c>
      <c r="G329">
        <f t="shared" si="13"/>
        <v>2</v>
      </c>
      <c r="H329">
        <f t="shared" si="14"/>
        <v>0.25</v>
      </c>
    </row>
    <row r="330" spans="4:8" x14ac:dyDescent="0.2">
      <c r="D330" s="35">
        <v>0.4</v>
      </c>
      <c r="E330" s="35">
        <v>3.14</v>
      </c>
      <c r="F330" t="e">
        <f ca="1">m*E330+b+2*G330*RANDBETWEEN(-500,500)/1000</f>
        <v>#VALUE!</v>
      </c>
      <c r="G330">
        <f t="shared" si="13"/>
        <v>2</v>
      </c>
      <c r="H330">
        <f t="shared" si="14"/>
        <v>0.25</v>
      </c>
    </row>
    <row r="331" spans="4:8" x14ac:dyDescent="0.2">
      <c r="D331" s="35">
        <v>0.4</v>
      </c>
      <c r="E331" s="35">
        <v>18.88</v>
      </c>
      <c r="F331" t="e">
        <f ca="1">m*E331+b+2*G331*RANDBETWEEN(-500,500)/1000</f>
        <v>#VALUE!</v>
      </c>
      <c r="G331">
        <f t="shared" si="13"/>
        <v>2</v>
      </c>
      <c r="H331">
        <f t="shared" si="14"/>
        <v>0.25</v>
      </c>
    </row>
    <row r="332" spans="4:8" x14ac:dyDescent="0.2">
      <c r="D332" s="35">
        <v>0.4</v>
      </c>
      <c r="E332" s="35">
        <v>2.14</v>
      </c>
      <c r="F332" t="e">
        <f ca="1">m*E332+b+2*G332*RANDBETWEEN(-500,500)/1000</f>
        <v>#VALUE!</v>
      </c>
      <c r="G332">
        <f t="shared" si="13"/>
        <v>2</v>
      </c>
      <c r="H332">
        <f t="shared" si="14"/>
        <v>0.25</v>
      </c>
    </row>
    <row r="333" spans="4:8" x14ac:dyDescent="0.2">
      <c r="D333" s="35">
        <v>0.4</v>
      </c>
      <c r="E333" s="35">
        <v>2.04</v>
      </c>
      <c r="F333" t="e">
        <f ca="1">m*E333+b+2*G333*RANDBETWEEN(-500,500)/1000</f>
        <v>#VALUE!</v>
      </c>
      <c r="G333">
        <f t="shared" si="13"/>
        <v>2</v>
      </c>
      <c r="H333">
        <f t="shared" si="14"/>
        <v>0.25</v>
      </c>
    </row>
    <row r="334" spans="4:8" x14ac:dyDescent="0.2">
      <c r="D334" s="35">
        <v>0.4</v>
      </c>
      <c r="E334" s="35">
        <v>0.3</v>
      </c>
      <c r="F334" t="e">
        <f ca="1">m*E334+b+2*G334*RANDBETWEEN(-500,500)/1000</f>
        <v>#VALUE!</v>
      </c>
      <c r="G334">
        <f t="shared" si="13"/>
        <v>2</v>
      </c>
      <c r="H334">
        <f t="shared" si="14"/>
        <v>0.25</v>
      </c>
    </row>
    <row r="335" spans="4:8" x14ac:dyDescent="0.2">
      <c r="D335" s="35">
        <v>0.4</v>
      </c>
      <c r="E335" s="35">
        <v>2.42</v>
      </c>
      <c r="F335" t="e">
        <f ca="1">m*E335+b+2*G335*RANDBETWEEN(-500,500)/1000</f>
        <v>#VALUE!</v>
      </c>
      <c r="G335">
        <f t="shared" si="13"/>
        <v>2</v>
      </c>
      <c r="H335">
        <f t="shared" si="14"/>
        <v>0.25</v>
      </c>
    </row>
    <row r="336" spans="4:8" x14ac:dyDescent="0.2">
      <c r="D336" s="35">
        <v>0.4</v>
      </c>
      <c r="E336" s="35">
        <v>0.68</v>
      </c>
      <c r="F336" t="e">
        <f ca="1">m*E336+b+2*G336*RANDBETWEEN(-500,500)/1000</f>
        <v>#VALUE!</v>
      </c>
      <c r="G336">
        <f t="shared" si="13"/>
        <v>2</v>
      </c>
      <c r="H336">
        <f t="shared" si="14"/>
        <v>0.25</v>
      </c>
    </row>
    <row r="337" spans="4:8" x14ac:dyDescent="0.2">
      <c r="D337" s="35">
        <v>0.4</v>
      </c>
      <c r="E337" s="35">
        <v>6.38</v>
      </c>
      <c r="F337" t="e">
        <f ca="1">m*E337+b+2*G337*RANDBETWEEN(-500,500)/1000</f>
        <v>#VALUE!</v>
      </c>
      <c r="G337">
        <f t="shared" si="13"/>
        <v>2</v>
      </c>
      <c r="H337">
        <f t="shared" si="14"/>
        <v>0.25</v>
      </c>
    </row>
    <row r="338" spans="4:8" x14ac:dyDescent="0.2">
      <c r="D338" s="35">
        <v>0.4</v>
      </c>
      <c r="E338" s="35">
        <v>5.2</v>
      </c>
      <c r="F338" t="e">
        <f ca="1">m*E338+b+2*G338*RANDBETWEEN(-500,500)/1000</f>
        <v>#VALUE!</v>
      </c>
      <c r="G338">
        <f t="shared" si="13"/>
        <v>2</v>
      </c>
      <c r="H338">
        <f t="shared" si="14"/>
        <v>0.25</v>
      </c>
    </row>
    <row r="339" spans="4:8" x14ac:dyDescent="0.2">
      <c r="D339" s="35">
        <v>0.4</v>
      </c>
      <c r="E339" s="35">
        <v>1.54</v>
      </c>
      <c r="F339" t="e">
        <f ca="1">m*E339+b+2*G339*RANDBETWEEN(-500,500)/1000</f>
        <v>#VALUE!</v>
      </c>
      <c r="G339">
        <f t="shared" si="13"/>
        <v>2</v>
      </c>
      <c r="H339">
        <f t="shared" si="14"/>
        <v>0.25</v>
      </c>
    </row>
    <row r="340" spans="4:8" x14ac:dyDescent="0.2">
      <c r="D340" s="35">
        <v>0.4</v>
      </c>
      <c r="E340" s="35">
        <v>3.24</v>
      </c>
      <c r="F340" t="e">
        <f ca="1">m*E340+b+2*G340*RANDBETWEEN(-500,500)/1000</f>
        <v>#VALUE!</v>
      </c>
      <c r="G340">
        <f t="shared" si="13"/>
        <v>2</v>
      </c>
      <c r="H340">
        <f t="shared" si="14"/>
        <v>0.25</v>
      </c>
    </row>
    <row r="341" spans="4:8" x14ac:dyDescent="0.2">
      <c r="D341" s="35">
        <v>0.4</v>
      </c>
      <c r="E341" s="35">
        <v>5.58</v>
      </c>
      <c r="F341" t="e">
        <f ca="1">m*E341+b+2*G341*RANDBETWEEN(-500,500)/1000</f>
        <v>#VALUE!</v>
      </c>
      <c r="G341">
        <f t="shared" si="13"/>
        <v>2</v>
      </c>
      <c r="H341">
        <f t="shared" si="14"/>
        <v>0.25</v>
      </c>
    </row>
    <row r="342" spans="4:8" x14ac:dyDescent="0.2">
      <c r="D342" s="35">
        <v>0.4</v>
      </c>
      <c r="E342" s="35">
        <v>1.06</v>
      </c>
      <c r="F342" t="e">
        <f ca="1">m*E342+b+2*G342*RANDBETWEEN(-500,500)/1000</f>
        <v>#VALUE!</v>
      </c>
      <c r="G342">
        <f t="shared" si="13"/>
        <v>2</v>
      </c>
      <c r="H342">
        <f t="shared" si="14"/>
        <v>0.25</v>
      </c>
    </row>
    <row r="343" spans="4:8" x14ac:dyDescent="0.2">
      <c r="D343" s="35">
        <v>0.4</v>
      </c>
      <c r="E343" s="35">
        <v>0.92</v>
      </c>
      <c r="F343" t="e">
        <f ca="1">m*E343+b+2*G343*RANDBETWEEN(-500,500)/1000</f>
        <v>#VALUE!</v>
      </c>
      <c r="G343">
        <f t="shared" si="13"/>
        <v>2</v>
      </c>
      <c r="H343">
        <f t="shared" si="14"/>
        <v>0.25</v>
      </c>
    </row>
    <row r="344" spans="4:8" x14ac:dyDescent="0.2">
      <c r="D344" s="35">
        <v>0.4</v>
      </c>
      <c r="E344" s="35">
        <v>0.44</v>
      </c>
      <c r="F344" t="e">
        <f ca="1">m*E344+b+2*G344*RANDBETWEEN(-500,500)/1000</f>
        <v>#VALUE!</v>
      </c>
      <c r="G344">
        <f t="shared" si="13"/>
        <v>2</v>
      </c>
      <c r="H344">
        <f t="shared" si="14"/>
        <v>0.25</v>
      </c>
    </row>
    <row r="345" spans="4:8" x14ac:dyDescent="0.2">
      <c r="D345" s="35">
        <v>0.4</v>
      </c>
      <c r="E345" s="35">
        <v>3</v>
      </c>
      <c r="F345" t="e">
        <f ca="1">m*E345+b+2*G345*RANDBETWEEN(-500,500)/1000</f>
        <v>#VALUE!</v>
      </c>
      <c r="G345">
        <f t="shared" si="13"/>
        <v>2</v>
      </c>
      <c r="H345">
        <f t="shared" si="14"/>
        <v>0.25</v>
      </c>
    </row>
    <row r="346" spans="4:8" x14ac:dyDescent="0.2">
      <c r="D346" s="35">
        <v>0.42</v>
      </c>
      <c r="E346" s="35">
        <v>8.66</v>
      </c>
      <c r="F346" t="e">
        <f ca="1">m*E346+b+2*G346*RANDBETWEEN(-500,500)/1000</f>
        <v>#VALUE!</v>
      </c>
      <c r="G346">
        <f t="shared" si="13"/>
        <v>2</v>
      </c>
      <c r="H346">
        <f t="shared" si="14"/>
        <v>0.25</v>
      </c>
    </row>
    <row r="347" spans="4:8" x14ac:dyDescent="0.2">
      <c r="D347" s="35">
        <v>0.42</v>
      </c>
      <c r="E347" s="35">
        <v>2.2600000000000002</v>
      </c>
      <c r="F347" t="e">
        <f ca="1">m*E347+b+2*G347*RANDBETWEEN(-500,500)/1000</f>
        <v>#VALUE!</v>
      </c>
      <c r="G347">
        <f t="shared" si="13"/>
        <v>2</v>
      </c>
      <c r="H347">
        <f t="shared" si="14"/>
        <v>0.25</v>
      </c>
    </row>
    <row r="348" spans="4:8" x14ac:dyDescent="0.2">
      <c r="D348" s="35">
        <v>0.42</v>
      </c>
      <c r="E348" s="35">
        <v>2.2000000000000002</v>
      </c>
      <c r="F348" t="e">
        <f ca="1">m*E348+b+2*G348*RANDBETWEEN(-500,500)/1000</f>
        <v>#VALUE!</v>
      </c>
      <c r="G348">
        <f t="shared" si="13"/>
        <v>2</v>
      </c>
      <c r="H348">
        <f t="shared" si="14"/>
        <v>0.25</v>
      </c>
    </row>
    <row r="349" spans="4:8" x14ac:dyDescent="0.2">
      <c r="D349" s="35">
        <v>0.42</v>
      </c>
      <c r="E349" s="35">
        <v>13.4</v>
      </c>
      <c r="F349" t="e">
        <f ca="1">m*E349+b+2*G349*RANDBETWEEN(-500,500)/1000</f>
        <v>#VALUE!</v>
      </c>
      <c r="G349">
        <f t="shared" si="13"/>
        <v>2</v>
      </c>
      <c r="H349">
        <f t="shared" si="14"/>
        <v>0.25</v>
      </c>
    </row>
    <row r="350" spans="4:8" x14ac:dyDescent="0.2">
      <c r="D350" s="35">
        <v>0.42</v>
      </c>
      <c r="E350" s="35">
        <v>0.8</v>
      </c>
      <c r="F350" t="e">
        <f ca="1">m*E350+b+2*G350*RANDBETWEEN(-500,500)/1000</f>
        <v>#VALUE!</v>
      </c>
      <c r="G350">
        <f t="shared" si="13"/>
        <v>2</v>
      </c>
      <c r="H350">
        <f t="shared" si="14"/>
        <v>0.25</v>
      </c>
    </row>
    <row r="351" spans="4:8" x14ac:dyDescent="0.2">
      <c r="D351" s="35">
        <v>0.42</v>
      </c>
      <c r="E351" s="35">
        <v>0.52</v>
      </c>
      <c r="F351" t="e">
        <f ca="1">m*E351+b+2*G351*RANDBETWEEN(-500,500)/1000</f>
        <v>#VALUE!</v>
      </c>
      <c r="G351">
        <f t="shared" si="13"/>
        <v>2</v>
      </c>
      <c r="H351">
        <f t="shared" si="14"/>
        <v>0.25</v>
      </c>
    </row>
    <row r="352" spans="4:8" x14ac:dyDescent="0.2">
      <c r="D352" s="35">
        <v>0.42</v>
      </c>
      <c r="E352" s="35">
        <v>0.78</v>
      </c>
      <c r="F352" t="e">
        <f ca="1">m*E352+b+2*G352*RANDBETWEEN(-500,500)/1000</f>
        <v>#VALUE!</v>
      </c>
      <c r="G352">
        <f t="shared" si="13"/>
        <v>2</v>
      </c>
      <c r="H352">
        <f t="shared" si="14"/>
        <v>0.25</v>
      </c>
    </row>
    <row r="353" spans="4:8" x14ac:dyDescent="0.2">
      <c r="D353" s="35">
        <v>0.42</v>
      </c>
      <c r="E353" s="35">
        <v>1.8800000000000001</v>
      </c>
      <c r="F353" t="e">
        <f ca="1">m*E353+b+2*G353*RANDBETWEEN(-500,500)/1000</f>
        <v>#VALUE!</v>
      </c>
      <c r="G353">
        <f t="shared" si="13"/>
        <v>2</v>
      </c>
      <c r="H353">
        <f t="shared" si="14"/>
        <v>0.25</v>
      </c>
    </row>
    <row r="354" spans="4:8" x14ac:dyDescent="0.2">
      <c r="D354" s="35">
        <v>0.42</v>
      </c>
      <c r="E354" s="35">
        <v>0.70000000000000007</v>
      </c>
      <c r="F354" t="e">
        <f ca="1">m*E354+b+2*G354*RANDBETWEEN(-500,500)/1000</f>
        <v>#VALUE!</v>
      </c>
      <c r="G354">
        <f t="shared" si="13"/>
        <v>2</v>
      </c>
      <c r="H354">
        <f t="shared" si="14"/>
        <v>0.25</v>
      </c>
    </row>
    <row r="355" spans="4:8" x14ac:dyDescent="0.2">
      <c r="D355" s="35">
        <v>0.42</v>
      </c>
      <c r="E355" s="35">
        <v>0.2</v>
      </c>
      <c r="F355" t="e">
        <f ca="1">m*E355+b+2*G355*RANDBETWEEN(-500,500)/1000</f>
        <v>#VALUE!</v>
      </c>
      <c r="G355">
        <f t="shared" si="13"/>
        <v>2</v>
      </c>
      <c r="H355">
        <f t="shared" si="14"/>
        <v>0.25</v>
      </c>
    </row>
    <row r="356" spans="4:8" x14ac:dyDescent="0.2">
      <c r="D356" s="35">
        <v>0.42</v>
      </c>
      <c r="E356" s="35">
        <v>0.62</v>
      </c>
      <c r="F356" t="e">
        <f ca="1">m*E356+b+2*G356*RANDBETWEEN(-500,500)/1000</f>
        <v>#VALUE!</v>
      </c>
      <c r="G356">
        <f t="shared" si="13"/>
        <v>2</v>
      </c>
      <c r="H356">
        <f t="shared" si="14"/>
        <v>0.25</v>
      </c>
    </row>
    <row r="357" spans="4:8" x14ac:dyDescent="0.2">
      <c r="D357" s="35">
        <v>0.42</v>
      </c>
      <c r="E357" s="35">
        <v>9.74</v>
      </c>
      <c r="F357" t="e">
        <f ca="1">m*E357+b+2*G357*RANDBETWEEN(-500,500)/1000</f>
        <v>#VALUE!</v>
      </c>
      <c r="G357">
        <f t="shared" si="13"/>
        <v>2</v>
      </c>
      <c r="H357">
        <f t="shared" si="14"/>
        <v>0.25</v>
      </c>
    </row>
    <row r="358" spans="4:8" x14ac:dyDescent="0.2">
      <c r="D358" s="35">
        <v>0.42</v>
      </c>
      <c r="E358" s="35">
        <v>0.1</v>
      </c>
      <c r="F358" t="e">
        <f ca="1">m*E358+b+2*G358*RANDBETWEEN(-500,500)/1000</f>
        <v>#VALUE!</v>
      </c>
      <c r="G358">
        <f t="shared" si="13"/>
        <v>2</v>
      </c>
      <c r="H358">
        <f t="shared" si="14"/>
        <v>0.25</v>
      </c>
    </row>
    <row r="359" spans="4:8" x14ac:dyDescent="0.2">
      <c r="D359" s="35">
        <v>0.42</v>
      </c>
      <c r="E359" s="35">
        <v>14.56</v>
      </c>
      <c r="F359" t="e">
        <f ca="1">m*E359+b+2*G359*RANDBETWEEN(-500,500)/1000</f>
        <v>#VALUE!</v>
      </c>
      <c r="G359">
        <f t="shared" si="13"/>
        <v>2</v>
      </c>
      <c r="H359">
        <f t="shared" si="14"/>
        <v>0.25</v>
      </c>
    </row>
    <row r="360" spans="4:8" x14ac:dyDescent="0.2">
      <c r="D360" s="35">
        <v>0.42</v>
      </c>
      <c r="E360" s="35">
        <v>10.26</v>
      </c>
      <c r="F360" t="e">
        <f ca="1">m*E360+b+2*G360*RANDBETWEEN(-500,500)/1000</f>
        <v>#VALUE!</v>
      </c>
      <c r="G360">
        <f t="shared" si="13"/>
        <v>2</v>
      </c>
      <c r="H360">
        <f t="shared" si="14"/>
        <v>0.25</v>
      </c>
    </row>
    <row r="361" spans="4:8" x14ac:dyDescent="0.2">
      <c r="D361" s="35">
        <v>0.42</v>
      </c>
      <c r="E361" s="35">
        <v>9.7000000000000011</v>
      </c>
      <c r="F361" t="e">
        <f ca="1">m*E361+b+2*G361*RANDBETWEEN(-500,500)/1000</f>
        <v>#VALUE!</v>
      </c>
      <c r="G361">
        <f t="shared" si="13"/>
        <v>2</v>
      </c>
      <c r="H361">
        <f t="shared" si="14"/>
        <v>0.25</v>
      </c>
    </row>
    <row r="362" spans="4:8" x14ac:dyDescent="0.2">
      <c r="D362" s="35">
        <v>0.42</v>
      </c>
      <c r="E362" s="35">
        <v>7.84</v>
      </c>
      <c r="F362" t="e">
        <f ca="1">m*E362+b+2*G362*RANDBETWEEN(-500,500)/1000</f>
        <v>#VALUE!</v>
      </c>
      <c r="G362">
        <f t="shared" si="13"/>
        <v>2</v>
      </c>
      <c r="H362">
        <f t="shared" si="14"/>
        <v>0.25</v>
      </c>
    </row>
    <row r="363" spans="4:8" x14ac:dyDescent="0.2">
      <c r="D363" s="35">
        <v>0.42</v>
      </c>
      <c r="E363" s="35">
        <v>4.7</v>
      </c>
      <c r="F363" t="e">
        <f ca="1">m*E363+b+2*G363*RANDBETWEEN(-500,500)/1000</f>
        <v>#VALUE!</v>
      </c>
      <c r="G363">
        <f t="shared" si="13"/>
        <v>2</v>
      </c>
      <c r="H363">
        <f t="shared" si="14"/>
        <v>0.25</v>
      </c>
    </row>
    <row r="364" spans="4:8" x14ac:dyDescent="0.2">
      <c r="D364" s="35">
        <v>0.42</v>
      </c>
      <c r="E364" s="35">
        <v>15.700000000000001</v>
      </c>
      <c r="F364" t="e">
        <f ca="1">m*E364+b+2*G364*RANDBETWEEN(-500,500)/1000</f>
        <v>#VALUE!</v>
      </c>
      <c r="G364">
        <f t="shared" si="13"/>
        <v>2</v>
      </c>
      <c r="H364">
        <f t="shared" si="14"/>
        <v>0.25</v>
      </c>
    </row>
    <row r="365" spans="4:8" x14ac:dyDescent="0.2">
      <c r="D365" s="35">
        <v>0.42</v>
      </c>
      <c r="E365" s="35">
        <v>1.86</v>
      </c>
      <c r="F365" t="e">
        <f ca="1">m*E365+b+2*G365*RANDBETWEEN(-500,500)/1000</f>
        <v>#VALUE!</v>
      </c>
      <c r="G365">
        <f t="shared" si="13"/>
        <v>2</v>
      </c>
      <c r="H365">
        <f t="shared" si="14"/>
        <v>0.25</v>
      </c>
    </row>
    <row r="366" spans="4:8" x14ac:dyDescent="0.2">
      <c r="D366" s="35">
        <v>0.42</v>
      </c>
      <c r="E366" s="35">
        <v>19.059999999999999</v>
      </c>
      <c r="F366" t="e">
        <f ca="1">m*E366+b+2*G366*RANDBETWEEN(-500,500)/1000</f>
        <v>#VALUE!</v>
      </c>
      <c r="G366">
        <f t="shared" si="13"/>
        <v>2</v>
      </c>
      <c r="H366">
        <f t="shared" si="14"/>
        <v>0.25</v>
      </c>
    </row>
    <row r="367" spans="4:8" x14ac:dyDescent="0.2">
      <c r="D367" s="35">
        <v>0.42</v>
      </c>
      <c r="E367" s="35">
        <v>0.64</v>
      </c>
      <c r="F367" t="e">
        <f ca="1">m*E367+b+2*G367*RANDBETWEEN(-500,500)/1000</f>
        <v>#VALUE!</v>
      </c>
      <c r="G367">
        <f t="shared" si="13"/>
        <v>2</v>
      </c>
      <c r="H367">
        <f t="shared" si="14"/>
        <v>0.25</v>
      </c>
    </row>
    <row r="368" spans="4:8" x14ac:dyDescent="0.2">
      <c r="D368" s="35">
        <v>0.42</v>
      </c>
      <c r="E368" s="35">
        <v>11.86</v>
      </c>
      <c r="F368" t="e">
        <f ca="1">m*E368+b+2*G368*RANDBETWEEN(-500,500)/1000</f>
        <v>#VALUE!</v>
      </c>
      <c r="G368">
        <f t="shared" si="13"/>
        <v>2</v>
      </c>
      <c r="H368">
        <f t="shared" si="14"/>
        <v>0.25</v>
      </c>
    </row>
    <row r="369" spans="4:8" x14ac:dyDescent="0.2">
      <c r="D369" s="35">
        <v>0.42</v>
      </c>
      <c r="E369" s="35">
        <v>4.28</v>
      </c>
      <c r="F369" t="e">
        <f ca="1">m*E369+b+2*G369*RANDBETWEEN(-500,500)/1000</f>
        <v>#VALUE!</v>
      </c>
      <c r="G369">
        <f t="shared" si="13"/>
        <v>2</v>
      </c>
      <c r="H369">
        <f t="shared" si="14"/>
        <v>0.25</v>
      </c>
    </row>
    <row r="370" spans="4:8" x14ac:dyDescent="0.2">
      <c r="D370" s="35">
        <v>0.42</v>
      </c>
      <c r="E370" s="35">
        <v>2.44</v>
      </c>
      <c r="F370" t="e">
        <f ca="1">m*E370+b+2*G370*RANDBETWEEN(-500,500)/1000</f>
        <v>#VALUE!</v>
      </c>
      <c r="G370">
        <f t="shared" si="13"/>
        <v>2</v>
      </c>
      <c r="H370">
        <f t="shared" si="14"/>
        <v>0.25</v>
      </c>
    </row>
    <row r="371" spans="4:8" x14ac:dyDescent="0.2">
      <c r="D371" s="35">
        <v>0.42</v>
      </c>
      <c r="E371" s="35">
        <v>0.62</v>
      </c>
      <c r="F371" t="e">
        <f ca="1">m*E371+b+2*G371*RANDBETWEEN(-500,500)/1000</f>
        <v>#VALUE!</v>
      </c>
      <c r="G371">
        <f t="shared" si="13"/>
        <v>2</v>
      </c>
      <c r="H371">
        <f t="shared" si="14"/>
        <v>0.25</v>
      </c>
    </row>
    <row r="372" spans="4:8" x14ac:dyDescent="0.2">
      <c r="D372" s="35">
        <v>0.44</v>
      </c>
      <c r="E372" s="35">
        <v>1.08</v>
      </c>
      <c r="F372" t="e">
        <f ca="1">m*E372+b+2*G372*RANDBETWEEN(-500,500)/1000</f>
        <v>#VALUE!</v>
      </c>
      <c r="G372">
        <f t="shared" si="13"/>
        <v>2</v>
      </c>
      <c r="H372">
        <f t="shared" si="14"/>
        <v>0.25</v>
      </c>
    </row>
    <row r="373" spans="4:8" x14ac:dyDescent="0.2">
      <c r="D373" s="35">
        <v>0.44</v>
      </c>
      <c r="E373" s="35">
        <v>2.66</v>
      </c>
      <c r="F373" t="e">
        <f ca="1">m*E373+b+2*G373*RANDBETWEEN(-500,500)/1000</f>
        <v>#VALUE!</v>
      </c>
      <c r="G373">
        <f t="shared" si="13"/>
        <v>2</v>
      </c>
      <c r="H373">
        <f t="shared" si="14"/>
        <v>0.25</v>
      </c>
    </row>
    <row r="374" spans="4:8" x14ac:dyDescent="0.2">
      <c r="D374" s="35">
        <v>0.44</v>
      </c>
      <c r="E374" s="35">
        <v>17.3</v>
      </c>
      <c r="F374" t="e">
        <f ca="1">m*E374+b+2*G374*RANDBETWEEN(-500,500)/1000</f>
        <v>#VALUE!</v>
      </c>
      <c r="G374">
        <f t="shared" si="13"/>
        <v>2</v>
      </c>
      <c r="H374">
        <f t="shared" si="14"/>
        <v>0.25</v>
      </c>
    </row>
    <row r="375" spans="4:8" x14ac:dyDescent="0.2">
      <c r="D375" s="35">
        <v>0.44</v>
      </c>
      <c r="E375" s="35">
        <v>1.44</v>
      </c>
      <c r="F375" t="e">
        <f ca="1">m*E375+b+2*G375*RANDBETWEEN(-500,500)/1000</f>
        <v>#VALUE!</v>
      </c>
      <c r="G375">
        <f t="shared" si="13"/>
        <v>2</v>
      </c>
      <c r="H375">
        <f t="shared" si="14"/>
        <v>0.25</v>
      </c>
    </row>
    <row r="376" spans="4:8" x14ac:dyDescent="0.2">
      <c r="D376" s="35">
        <v>0.44</v>
      </c>
      <c r="E376" s="35">
        <v>0.4</v>
      </c>
      <c r="F376" t="e">
        <f ca="1">m*E376+b+2*G376*RANDBETWEEN(-500,500)/1000</f>
        <v>#VALUE!</v>
      </c>
      <c r="G376">
        <f t="shared" si="13"/>
        <v>2</v>
      </c>
      <c r="H376">
        <f t="shared" si="14"/>
        <v>0.25</v>
      </c>
    </row>
    <row r="377" spans="4:8" x14ac:dyDescent="0.2">
      <c r="D377" s="35">
        <v>0.44</v>
      </c>
      <c r="E377" s="35">
        <v>0.9</v>
      </c>
      <c r="F377" t="e">
        <f ca="1">m*E377+b+2*G377*RANDBETWEEN(-500,500)/1000</f>
        <v>#VALUE!</v>
      </c>
      <c r="G377">
        <f t="shared" si="13"/>
        <v>2</v>
      </c>
      <c r="H377">
        <f t="shared" si="14"/>
        <v>0.25</v>
      </c>
    </row>
    <row r="378" spans="4:8" x14ac:dyDescent="0.2">
      <c r="D378" s="35">
        <v>0.44</v>
      </c>
      <c r="E378" s="35">
        <v>3.58</v>
      </c>
      <c r="F378" t="e">
        <f ca="1">m*E378+b+2*G378*RANDBETWEEN(-500,500)/1000</f>
        <v>#VALUE!</v>
      </c>
      <c r="G378">
        <f t="shared" si="13"/>
        <v>2</v>
      </c>
      <c r="H378">
        <f t="shared" si="14"/>
        <v>0.25</v>
      </c>
    </row>
    <row r="379" spans="4:8" x14ac:dyDescent="0.2">
      <c r="D379" s="35">
        <v>0.44</v>
      </c>
      <c r="E379" s="35">
        <v>14.76</v>
      </c>
      <c r="F379" t="e">
        <f ca="1">m*E379+b+2*G379*RANDBETWEEN(-500,500)/1000</f>
        <v>#VALUE!</v>
      </c>
      <c r="G379">
        <f t="shared" si="13"/>
        <v>2</v>
      </c>
      <c r="H379">
        <f t="shared" si="14"/>
        <v>0.25</v>
      </c>
    </row>
    <row r="380" spans="4:8" x14ac:dyDescent="0.2">
      <c r="D380" s="35">
        <v>0.44</v>
      </c>
      <c r="E380" s="35">
        <v>2.88</v>
      </c>
      <c r="F380" t="e">
        <f ca="1">m*E380+b+2*G380*RANDBETWEEN(-500,500)/1000</f>
        <v>#VALUE!</v>
      </c>
      <c r="G380">
        <f t="shared" si="13"/>
        <v>2</v>
      </c>
      <c r="H380">
        <f t="shared" si="14"/>
        <v>0.25</v>
      </c>
    </row>
    <row r="381" spans="4:8" x14ac:dyDescent="0.2">
      <c r="D381" s="35">
        <v>0.44</v>
      </c>
      <c r="E381" s="35">
        <v>3.22</v>
      </c>
      <c r="F381" t="e">
        <f ca="1">m*E381+b+2*G381*RANDBETWEEN(-500,500)/1000</f>
        <v>#VALUE!</v>
      </c>
      <c r="G381">
        <f t="shared" si="13"/>
        <v>2</v>
      </c>
      <c r="H381">
        <f t="shared" si="14"/>
        <v>0.25</v>
      </c>
    </row>
    <row r="382" spans="4:8" x14ac:dyDescent="0.2">
      <c r="D382" s="35">
        <v>0.44</v>
      </c>
      <c r="E382" s="35">
        <v>3.14</v>
      </c>
      <c r="F382" t="e">
        <f ca="1">m*E382+b+2*G382*RANDBETWEEN(-500,500)/1000</f>
        <v>#VALUE!</v>
      </c>
      <c r="G382">
        <f t="shared" si="13"/>
        <v>2</v>
      </c>
      <c r="H382">
        <f t="shared" si="14"/>
        <v>0.25</v>
      </c>
    </row>
    <row r="383" spans="4:8" x14ac:dyDescent="0.2">
      <c r="D383" s="35">
        <v>0.44</v>
      </c>
      <c r="E383" s="35">
        <v>1.08</v>
      </c>
      <c r="F383" t="e">
        <f ca="1">m*E383+b+2*G383*RANDBETWEEN(-500,500)/1000</f>
        <v>#VALUE!</v>
      </c>
      <c r="G383">
        <f t="shared" si="13"/>
        <v>2</v>
      </c>
      <c r="H383">
        <f t="shared" si="14"/>
        <v>0.25</v>
      </c>
    </row>
    <row r="384" spans="4:8" x14ac:dyDescent="0.2">
      <c r="D384" s="35">
        <v>0.44</v>
      </c>
      <c r="E384" s="35">
        <v>0.5</v>
      </c>
      <c r="F384" t="e">
        <f ca="1">m*E384+b+2*G384*RANDBETWEEN(-500,500)/1000</f>
        <v>#VALUE!</v>
      </c>
      <c r="G384">
        <f t="shared" si="13"/>
        <v>2</v>
      </c>
      <c r="H384">
        <f t="shared" si="14"/>
        <v>0.25</v>
      </c>
    </row>
    <row r="385" spans="4:8" x14ac:dyDescent="0.2">
      <c r="D385" s="35">
        <v>0.44</v>
      </c>
      <c r="E385" s="35">
        <v>0.32</v>
      </c>
      <c r="F385" t="e">
        <f ca="1">m*E385+b+2*G385*RANDBETWEEN(-500,500)/1000</f>
        <v>#VALUE!</v>
      </c>
      <c r="G385">
        <f t="shared" si="13"/>
        <v>2</v>
      </c>
      <c r="H385">
        <f t="shared" si="14"/>
        <v>0.25</v>
      </c>
    </row>
    <row r="386" spans="4:8" x14ac:dyDescent="0.2">
      <c r="D386" s="35">
        <v>0.44</v>
      </c>
      <c r="E386" s="35">
        <v>0.28000000000000003</v>
      </c>
      <c r="F386" t="e">
        <f ca="1">m*E386+b+2*G386*RANDBETWEEN(-500,500)/1000</f>
        <v>#VALUE!</v>
      </c>
      <c r="G386">
        <f t="shared" si="13"/>
        <v>2</v>
      </c>
      <c r="H386">
        <f t="shared" si="14"/>
        <v>0.25</v>
      </c>
    </row>
    <row r="387" spans="4:8" x14ac:dyDescent="0.2">
      <c r="D387" s="35">
        <v>0.44</v>
      </c>
      <c r="E387" s="35">
        <v>0.28000000000000003</v>
      </c>
      <c r="F387" t="e">
        <f ca="1">m*E387+b+2*G387*RANDBETWEEN(-500,500)/1000</f>
        <v>#VALUE!</v>
      </c>
      <c r="G387">
        <f t="shared" ref="G387:G450" si="15">sigma</f>
        <v>2</v>
      </c>
      <c r="H387">
        <f t="shared" si="14"/>
        <v>0.25</v>
      </c>
    </row>
    <row r="388" spans="4:8" x14ac:dyDescent="0.2">
      <c r="D388" s="35">
        <v>0.46</v>
      </c>
      <c r="E388" s="35">
        <v>0.96</v>
      </c>
      <c r="F388" t="e">
        <f ca="1">m*E388+b+2*G388*RANDBETWEEN(-500,500)/1000</f>
        <v>#VALUE!</v>
      </c>
      <c r="G388">
        <f t="shared" si="15"/>
        <v>2</v>
      </c>
      <c r="H388">
        <f t="shared" ref="H388:H451" si="16">1/(G388*G388)</f>
        <v>0.25</v>
      </c>
    </row>
    <row r="389" spans="4:8" x14ac:dyDescent="0.2">
      <c r="D389" s="35">
        <v>0.46</v>
      </c>
      <c r="E389" s="35">
        <v>11</v>
      </c>
      <c r="F389" t="e">
        <f ca="1">m*E389+b+2*G389*RANDBETWEEN(-500,500)/1000</f>
        <v>#VALUE!</v>
      </c>
      <c r="G389">
        <f t="shared" si="15"/>
        <v>2</v>
      </c>
      <c r="H389">
        <f t="shared" si="16"/>
        <v>0.25</v>
      </c>
    </row>
    <row r="390" spans="4:8" x14ac:dyDescent="0.2">
      <c r="D390" s="35">
        <v>0.46</v>
      </c>
      <c r="E390" s="35">
        <v>4.22</v>
      </c>
      <c r="F390" t="e">
        <f ca="1">m*E390+b+2*G390*RANDBETWEEN(-500,500)/1000</f>
        <v>#VALUE!</v>
      </c>
      <c r="G390">
        <f t="shared" si="15"/>
        <v>2</v>
      </c>
      <c r="H390">
        <f t="shared" si="16"/>
        <v>0.25</v>
      </c>
    </row>
    <row r="391" spans="4:8" x14ac:dyDescent="0.2">
      <c r="D391" s="35">
        <v>0.46</v>
      </c>
      <c r="E391" s="35">
        <v>0.2</v>
      </c>
      <c r="F391" t="e">
        <f ca="1">m*E391+b+2*G391*RANDBETWEEN(-500,500)/1000</f>
        <v>#VALUE!</v>
      </c>
      <c r="G391">
        <f t="shared" si="15"/>
        <v>2</v>
      </c>
      <c r="H391">
        <f t="shared" si="16"/>
        <v>0.25</v>
      </c>
    </row>
    <row r="392" spans="4:8" x14ac:dyDescent="0.2">
      <c r="D392" s="35">
        <v>0.46</v>
      </c>
      <c r="E392" s="35">
        <v>7.8</v>
      </c>
      <c r="F392" t="e">
        <f ca="1">m*E392+b+2*G392*RANDBETWEEN(-500,500)/1000</f>
        <v>#VALUE!</v>
      </c>
      <c r="G392">
        <f t="shared" si="15"/>
        <v>2</v>
      </c>
      <c r="H392">
        <f t="shared" si="16"/>
        <v>0.25</v>
      </c>
    </row>
    <row r="393" spans="4:8" x14ac:dyDescent="0.2">
      <c r="D393" s="35">
        <v>0.46</v>
      </c>
      <c r="E393" s="35">
        <v>0.16</v>
      </c>
      <c r="F393" t="e">
        <f ca="1">m*E393+b+2*G393*RANDBETWEEN(-500,500)/1000</f>
        <v>#VALUE!</v>
      </c>
      <c r="G393">
        <f t="shared" si="15"/>
        <v>2</v>
      </c>
      <c r="H393">
        <f t="shared" si="16"/>
        <v>0.25</v>
      </c>
    </row>
    <row r="394" spans="4:8" x14ac:dyDescent="0.2">
      <c r="D394" s="35">
        <v>0.46</v>
      </c>
      <c r="E394" s="35">
        <v>10.02</v>
      </c>
      <c r="F394" t="e">
        <f ca="1">m*E394+b+2*G394*RANDBETWEEN(-500,500)/1000</f>
        <v>#VALUE!</v>
      </c>
      <c r="G394">
        <f t="shared" si="15"/>
        <v>2</v>
      </c>
      <c r="H394">
        <f t="shared" si="16"/>
        <v>0.25</v>
      </c>
    </row>
    <row r="395" spans="4:8" x14ac:dyDescent="0.2">
      <c r="D395" s="35">
        <v>0.46</v>
      </c>
      <c r="E395" s="35">
        <v>0.42</v>
      </c>
      <c r="F395" t="e">
        <f ca="1">m*E395+b+2*G395*RANDBETWEEN(-500,500)/1000</f>
        <v>#VALUE!</v>
      </c>
      <c r="G395">
        <f t="shared" si="15"/>
        <v>2</v>
      </c>
      <c r="H395">
        <f t="shared" si="16"/>
        <v>0.25</v>
      </c>
    </row>
    <row r="396" spans="4:8" x14ac:dyDescent="0.2">
      <c r="D396" s="35">
        <v>0.46</v>
      </c>
      <c r="E396" s="35">
        <v>1.08</v>
      </c>
      <c r="F396" t="e">
        <f ca="1">m*E396+b+2*G396*RANDBETWEEN(-500,500)/1000</f>
        <v>#VALUE!</v>
      </c>
      <c r="G396">
        <f t="shared" si="15"/>
        <v>2</v>
      </c>
      <c r="H396">
        <f t="shared" si="16"/>
        <v>0.25</v>
      </c>
    </row>
    <row r="397" spans="4:8" x14ac:dyDescent="0.2">
      <c r="D397" s="35">
        <v>0.46</v>
      </c>
      <c r="E397" s="35">
        <v>18.82</v>
      </c>
      <c r="F397" t="e">
        <f ca="1">m*E397+b+2*G397*RANDBETWEEN(-500,500)/1000</f>
        <v>#VALUE!</v>
      </c>
      <c r="G397">
        <f t="shared" si="15"/>
        <v>2</v>
      </c>
      <c r="H397">
        <f t="shared" si="16"/>
        <v>0.25</v>
      </c>
    </row>
    <row r="398" spans="4:8" x14ac:dyDescent="0.2">
      <c r="D398" s="35">
        <v>0.46</v>
      </c>
      <c r="E398" s="35">
        <v>0.44</v>
      </c>
      <c r="F398" t="e">
        <f ca="1">m*E398+b+2*G398*RANDBETWEEN(-500,500)/1000</f>
        <v>#VALUE!</v>
      </c>
      <c r="G398">
        <f t="shared" si="15"/>
        <v>2</v>
      </c>
      <c r="H398">
        <f t="shared" si="16"/>
        <v>0.25</v>
      </c>
    </row>
    <row r="399" spans="4:8" x14ac:dyDescent="0.2">
      <c r="D399" s="35">
        <v>0.46</v>
      </c>
      <c r="E399" s="35">
        <v>0.57999999999999996</v>
      </c>
      <c r="F399" t="e">
        <f ca="1">m*E399+b+2*G399*RANDBETWEEN(-500,500)/1000</f>
        <v>#VALUE!</v>
      </c>
      <c r="G399">
        <f t="shared" si="15"/>
        <v>2</v>
      </c>
      <c r="H399">
        <f t="shared" si="16"/>
        <v>0.25</v>
      </c>
    </row>
    <row r="400" spans="4:8" x14ac:dyDescent="0.2">
      <c r="D400" s="35">
        <v>0.46</v>
      </c>
      <c r="E400" s="35">
        <v>0.46</v>
      </c>
      <c r="F400" t="e">
        <f ca="1">m*E400+b+2*G400*RANDBETWEEN(-500,500)/1000</f>
        <v>#VALUE!</v>
      </c>
      <c r="G400">
        <f t="shared" si="15"/>
        <v>2</v>
      </c>
      <c r="H400">
        <f t="shared" si="16"/>
        <v>0.25</v>
      </c>
    </row>
    <row r="401" spans="4:8" x14ac:dyDescent="0.2">
      <c r="D401" s="35">
        <v>0.46</v>
      </c>
      <c r="E401" s="35">
        <v>19.36</v>
      </c>
      <c r="F401" t="e">
        <f ca="1">m*E401+b+2*G401*RANDBETWEEN(-500,500)/1000</f>
        <v>#VALUE!</v>
      </c>
      <c r="G401">
        <f t="shared" si="15"/>
        <v>2</v>
      </c>
      <c r="H401">
        <f t="shared" si="16"/>
        <v>0.25</v>
      </c>
    </row>
    <row r="402" spans="4:8" x14ac:dyDescent="0.2">
      <c r="D402" s="35">
        <v>0.46</v>
      </c>
      <c r="E402" s="35">
        <v>1.1599999999999999</v>
      </c>
      <c r="F402" t="e">
        <f ca="1">m*E402+b+2*G402*RANDBETWEEN(-500,500)/1000</f>
        <v>#VALUE!</v>
      </c>
      <c r="G402">
        <f t="shared" si="15"/>
        <v>2</v>
      </c>
      <c r="H402">
        <f t="shared" si="16"/>
        <v>0.25</v>
      </c>
    </row>
    <row r="403" spans="4:8" x14ac:dyDescent="0.2">
      <c r="D403" s="35">
        <v>0.46</v>
      </c>
      <c r="E403" s="35">
        <v>0.26</v>
      </c>
      <c r="F403" t="e">
        <f ca="1">m*E403+b+2*G403*RANDBETWEEN(-500,500)/1000</f>
        <v>#VALUE!</v>
      </c>
      <c r="G403">
        <f t="shared" si="15"/>
        <v>2</v>
      </c>
      <c r="H403">
        <f t="shared" si="16"/>
        <v>0.25</v>
      </c>
    </row>
    <row r="404" spans="4:8" x14ac:dyDescent="0.2">
      <c r="D404" s="35">
        <v>0.46</v>
      </c>
      <c r="E404" s="35">
        <v>0.62</v>
      </c>
      <c r="F404" t="e">
        <f ca="1">m*E404+b+2*G404*RANDBETWEEN(-500,500)/1000</f>
        <v>#VALUE!</v>
      </c>
      <c r="G404">
        <f t="shared" si="15"/>
        <v>2</v>
      </c>
      <c r="H404">
        <f t="shared" si="16"/>
        <v>0.25</v>
      </c>
    </row>
    <row r="405" spans="4:8" x14ac:dyDescent="0.2">
      <c r="D405" s="35">
        <v>0.46</v>
      </c>
      <c r="E405" s="35">
        <v>1.06</v>
      </c>
      <c r="F405" t="e">
        <f ca="1">m*E405+b+2*G405*RANDBETWEEN(-500,500)/1000</f>
        <v>#VALUE!</v>
      </c>
      <c r="G405">
        <f t="shared" si="15"/>
        <v>2</v>
      </c>
      <c r="H405">
        <f t="shared" si="16"/>
        <v>0.25</v>
      </c>
    </row>
    <row r="406" spans="4:8" x14ac:dyDescent="0.2">
      <c r="D406" s="35">
        <v>0.46</v>
      </c>
      <c r="E406" s="35">
        <v>17.760000000000002</v>
      </c>
      <c r="F406" t="e">
        <f ca="1">m*E406+b+2*G406*RANDBETWEEN(-500,500)/1000</f>
        <v>#VALUE!</v>
      </c>
      <c r="G406">
        <f t="shared" si="15"/>
        <v>2</v>
      </c>
      <c r="H406">
        <f t="shared" si="16"/>
        <v>0.25</v>
      </c>
    </row>
    <row r="407" spans="4:8" x14ac:dyDescent="0.2">
      <c r="D407" s="35">
        <v>0.46</v>
      </c>
      <c r="E407" s="35">
        <v>0.4</v>
      </c>
      <c r="F407" t="e">
        <f ca="1">m*E407+b+2*G407*RANDBETWEEN(-500,500)/1000</f>
        <v>#VALUE!</v>
      </c>
      <c r="G407">
        <f t="shared" si="15"/>
        <v>2</v>
      </c>
      <c r="H407">
        <f t="shared" si="16"/>
        <v>0.25</v>
      </c>
    </row>
    <row r="408" spans="4:8" x14ac:dyDescent="0.2">
      <c r="D408" s="35">
        <v>0.46</v>
      </c>
      <c r="E408" s="35">
        <v>0.48</v>
      </c>
      <c r="F408" t="e">
        <f ca="1">m*E408+b+2*G408*RANDBETWEEN(-500,500)/1000</f>
        <v>#VALUE!</v>
      </c>
      <c r="G408">
        <f t="shared" si="15"/>
        <v>2</v>
      </c>
      <c r="H408">
        <f t="shared" si="16"/>
        <v>0.25</v>
      </c>
    </row>
    <row r="409" spans="4:8" x14ac:dyDescent="0.2">
      <c r="D409" s="35">
        <v>0.46</v>
      </c>
      <c r="E409" s="35">
        <v>2.36</v>
      </c>
      <c r="F409" t="e">
        <f ca="1">m*E409+b+2*G409*RANDBETWEEN(-500,500)/1000</f>
        <v>#VALUE!</v>
      </c>
      <c r="G409">
        <f t="shared" si="15"/>
        <v>2</v>
      </c>
      <c r="H409">
        <f t="shared" si="16"/>
        <v>0.25</v>
      </c>
    </row>
    <row r="410" spans="4:8" x14ac:dyDescent="0.2">
      <c r="D410" s="35">
        <v>0.46</v>
      </c>
      <c r="E410" s="35">
        <v>1.1000000000000001</v>
      </c>
      <c r="F410" t="e">
        <f ca="1">m*E410+b+2*G410*RANDBETWEEN(-500,500)/1000</f>
        <v>#VALUE!</v>
      </c>
      <c r="G410">
        <f t="shared" si="15"/>
        <v>2</v>
      </c>
      <c r="H410">
        <f t="shared" si="16"/>
        <v>0.25</v>
      </c>
    </row>
    <row r="411" spans="4:8" x14ac:dyDescent="0.2">
      <c r="D411" s="35">
        <v>0.46</v>
      </c>
      <c r="E411" s="35">
        <v>1.18</v>
      </c>
      <c r="F411" t="e">
        <f ca="1">m*E411+b+2*G411*RANDBETWEEN(-500,500)/1000</f>
        <v>#VALUE!</v>
      </c>
      <c r="G411">
        <f t="shared" si="15"/>
        <v>2</v>
      </c>
      <c r="H411">
        <f t="shared" si="16"/>
        <v>0.25</v>
      </c>
    </row>
    <row r="412" spans="4:8" x14ac:dyDescent="0.2">
      <c r="D412" s="35">
        <v>0.46</v>
      </c>
      <c r="E412" s="35">
        <v>11.14</v>
      </c>
      <c r="F412" t="e">
        <f ca="1">m*E412+b+2*G412*RANDBETWEEN(-500,500)/1000</f>
        <v>#VALUE!</v>
      </c>
      <c r="G412">
        <f t="shared" si="15"/>
        <v>2</v>
      </c>
      <c r="H412">
        <f t="shared" si="16"/>
        <v>0.25</v>
      </c>
    </row>
    <row r="413" spans="4:8" x14ac:dyDescent="0.2">
      <c r="D413" s="35">
        <v>0.46</v>
      </c>
      <c r="E413" s="35">
        <v>16.740000000000002</v>
      </c>
      <c r="F413" t="e">
        <f ca="1">m*E413+b+2*G413*RANDBETWEEN(-500,500)/1000</f>
        <v>#VALUE!</v>
      </c>
      <c r="G413">
        <f t="shared" si="15"/>
        <v>2</v>
      </c>
      <c r="H413">
        <f t="shared" si="16"/>
        <v>0.25</v>
      </c>
    </row>
    <row r="414" spans="4:8" x14ac:dyDescent="0.2">
      <c r="D414" s="35">
        <v>0.46</v>
      </c>
      <c r="E414" s="35">
        <v>17.32</v>
      </c>
      <c r="F414" t="e">
        <f ca="1">m*E414+b+2*G414*RANDBETWEEN(-500,500)/1000</f>
        <v>#VALUE!</v>
      </c>
      <c r="G414">
        <f t="shared" si="15"/>
        <v>2</v>
      </c>
      <c r="H414">
        <f t="shared" si="16"/>
        <v>0.25</v>
      </c>
    </row>
    <row r="415" spans="4:8" x14ac:dyDescent="0.2">
      <c r="D415" s="35">
        <v>0.46</v>
      </c>
      <c r="E415" s="35">
        <v>14.56</v>
      </c>
      <c r="F415" t="e">
        <f ca="1">m*E415+b+2*G415*RANDBETWEEN(-500,500)/1000</f>
        <v>#VALUE!</v>
      </c>
      <c r="G415">
        <f t="shared" si="15"/>
        <v>2</v>
      </c>
      <c r="H415">
        <f t="shared" si="16"/>
        <v>0.25</v>
      </c>
    </row>
    <row r="416" spans="4:8" x14ac:dyDescent="0.2">
      <c r="D416" s="35">
        <v>0.46</v>
      </c>
      <c r="E416" s="35">
        <v>3.8000000000000003</v>
      </c>
      <c r="F416" t="e">
        <f ca="1">m*E416+b+2*G416*RANDBETWEEN(-500,500)/1000</f>
        <v>#VALUE!</v>
      </c>
      <c r="G416">
        <f t="shared" si="15"/>
        <v>2</v>
      </c>
      <c r="H416">
        <f t="shared" si="16"/>
        <v>0.25</v>
      </c>
    </row>
    <row r="417" spans="4:8" x14ac:dyDescent="0.2">
      <c r="D417" s="35">
        <v>0.48</v>
      </c>
      <c r="E417" s="35">
        <v>0.42</v>
      </c>
      <c r="F417" t="e">
        <f ca="1">m*E417+b+2*G417*RANDBETWEEN(-500,500)/1000</f>
        <v>#VALUE!</v>
      </c>
      <c r="G417">
        <f t="shared" si="15"/>
        <v>2</v>
      </c>
      <c r="H417">
        <f t="shared" si="16"/>
        <v>0.25</v>
      </c>
    </row>
    <row r="418" spans="4:8" x14ac:dyDescent="0.2">
      <c r="D418" s="35">
        <v>0.48</v>
      </c>
      <c r="E418" s="35">
        <v>7.16</v>
      </c>
      <c r="F418" t="e">
        <f ca="1">m*E418+b+2*G418*RANDBETWEEN(-500,500)/1000</f>
        <v>#VALUE!</v>
      </c>
      <c r="G418">
        <f t="shared" si="15"/>
        <v>2</v>
      </c>
      <c r="H418">
        <f t="shared" si="16"/>
        <v>0.25</v>
      </c>
    </row>
    <row r="419" spans="4:8" x14ac:dyDescent="0.2">
      <c r="D419" s="35">
        <v>0.48</v>
      </c>
      <c r="E419" s="35">
        <v>0.74</v>
      </c>
      <c r="F419" t="e">
        <f ca="1">m*E419+b+2*G419*RANDBETWEEN(-500,500)/1000</f>
        <v>#VALUE!</v>
      </c>
      <c r="G419">
        <f t="shared" si="15"/>
        <v>2</v>
      </c>
      <c r="H419">
        <f t="shared" si="16"/>
        <v>0.25</v>
      </c>
    </row>
    <row r="420" spans="4:8" x14ac:dyDescent="0.2">
      <c r="D420" s="35">
        <v>0.48</v>
      </c>
      <c r="E420" s="35">
        <v>2.9</v>
      </c>
      <c r="F420" t="e">
        <f ca="1">m*E420+b+2*G420*RANDBETWEEN(-500,500)/1000</f>
        <v>#VALUE!</v>
      </c>
      <c r="G420">
        <f t="shared" si="15"/>
        <v>2</v>
      </c>
      <c r="H420">
        <f t="shared" si="16"/>
        <v>0.25</v>
      </c>
    </row>
    <row r="421" spans="4:8" x14ac:dyDescent="0.2">
      <c r="D421" s="35">
        <v>0.48</v>
      </c>
      <c r="E421" s="35">
        <v>12.6</v>
      </c>
      <c r="F421" t="e">
        <f ca="1">m*E421+b+2*G421*RANDBETWEEN(-500,500)/1000</f>
        <v>#VALUE!</v>
      </c>
      <c r="G421">
        <f t="shared" si="15"/>
        <v>2</v>
      </c>
      <c r="H421">
        <f t="shared" si="16"/>
        <v>0.25</v>
      </c>
    </row>
    <row r="422" spans="4:8" x14ac:dyDescent="0.2">
      <c r="D422" s="35">
        <v>0.48</v>
      </c>
      <c r="E422" s="35">
        <v>0.78</v>
      </c>
      <c r="F422" t="e">
        <f ca="1">m*E422+b+2*G422*RANDBETWEEN(-500,500)/1000</f>
        <v>#VALUE!</v>
      </c>
      <c r="G422">
        <f t="shared" si="15"/>
        <v>2</v>
      </c>
      <c r="H422">
        <f t="shared" si="16"/>
        <v>0.25</v>
      </c>
    </row>
    <row r="423" spans="4:8" x14ac:dyDescent="0.2">
      <c r="D423" s="35">
        <v>0.48</v>
      </c>
      <c r="E423" s="35">
        <v>4.9000000000000004</v>
      </c>
      <c r="F423" t="e">
        <f ca="1">m*E423+b+2*G423*RANDBETWEEN(-500,500)/1000</f>
        <v>#VALUE!</v>
      </c>
      <c r="G423">
        <f t="shared" si="15"/>
        <v>2</v>
      </c>
      <c r="H423">
        <f t="shared" si="16"/>
        <v>0.25</v>
      </c>
    </row>
    <row r="424" spans="4:8" x14ac:dyDescent="0.2">
      <c r="D424" s="35">
        <v>0.48</v>
      </c>
      <c r="E424" s="35">
        <v>0.38</v>
      </c>
      <c r="F424" t="e">
        <f ca="1">m*E424+b+2*G424*RANDBETWEEN(-500,500)/1000</f>
        <v>#VALUE!</v>
      </c>
      <c r="G424">
        <f t="shared" si="15"/>
        <v>2</v>
      </c>
      <c r="H424">
        <f t="shared" si="16"/>
        <v>0.25</v>
      </c>
    </row>
    <row r="425" spans="4:8" x14ac:dyDescent="0.2">
      <c r="D425" s="35">
        <v>0.48</v>
      </c>
      <c r="E425" s="35">
        <v>0.8</v>
      </c>
      <c r="F425" t="e">
        <f ca="1">m*E425+b+2*G425*RANDBETWEEN(-500,500)/1000</f>
        <v>#VALUE!</v>
      </c>
      <c r="G425">
        <f t="shared" si="15"/>
        <v>2</v>
      </c>
      <c r="H425">
        <f t="shared" si="16"/>
        <v>0.25</v>
      </c>
    </row>
    <row r="426" spans="4:8" x14ac:dyDescent="0.2">
      <c r="D426" s="35">
        <v>0.48</v>
      </c>
      <c r="E426" s="35">
        <v>8.24</v>
      </c>
      <c r="F426" t="e">
        <f ca="1">m*E426+b+2*G426*RANDBETWEEN(-500,500)/1000</f>
        <v>#VALUE!</v>
      </c>
      <c r="G426">
        <f t="shared" si="15"/>
        <v>2</v>
      </c>
      <c r="H426">
        <f t="shared" si="16"/>
        <v>0.25</v>
      </c>
    </row>
    <row r="427" spans="4:8" x14ac:dyDescent="0.2">
      <c r="D427" s="35">
        <v>0.48</v>
      </c>
      <c r="E427" s="35">
        <v>0.1</v>
      </c>
      <c r="F427" t="e">
        <f ca="1">m*E427+b+2*G427*RANDBETWEEN(-500,500)/1000</f>
        <v>#VALUE!</v>
      </c>
      <c r="G427">
        <f t="shared" si="15"/>
        <v>2</v>
      </c>
      <c r="H427">
        <f t="shared" si="16"/>
        <v>0.25</v>
      </c>
    </row>
    <row r="428" spans="4:8" x14ac:dyDescent="0.2">
      <c r="D428" s="35">
        <v>0.48</v>
      </c>
      <c r="E428" s="35">
        <v>7.92</v>
      </c>
      <c r="F428" t="e">
        <f ca="1">m*E428+b+2*G428*RANDBETWEEN(-500,500)/1000</f>
        <v>#VALUE!</v>
      </c>
      <c r="G428">
        <f t="shared" si="15"/>
        <v>2</v>
      </c>
      <c r="H428">
        <f t="shared" si="16"/>
        <v>0.25</v>
      </c>
    </row>
    <row r="429" spans="4:8" x14ac:dyDescent="0.2">
      <c r="D429" s="35">
        <v>0.48</v>
      </c>
      <c r="E429" s="35">
        <v>4.6399999999999997</v>
      </c>
      <c r="F429" t="e">
        <f ca="1">m*E429+b+2*G429*RANDBETWEEN(-500,500)/1000</f>
        <v>#VALUE!</v>
      </c>
      <c r="G429">
        <f t="shared" si="15"/>
        <v>2</v>
      </c>
      <c r="H429">
        <f t="shared" si="16"/>
        <v>0.25</v>
      </c>
    </row>
    <row r="430" spans="4:8" x14ac:dyDescent="0.2">
      <c r="D430" s="35">
        <v>0.48</v>
      </c>
      <c r="E430" s="35">
        <v>2.88</v>
      </c>
      <c r="F430" t="e">
        <f ca="1">m*E430+b+2*G430*RANDBETWEEN(-500,500)/1000</f>
        <v>#VALUE!</v>
      </c>
      <c r="G430">
        <f t="shared" si="15"/>
        <v>2</v>
      </c>
      <c r="H430">
        <f t="shared" si="16"/>
        <v>0.25</v>
      </c>
    </row>
    <row r="431" spans="4:8" x14ac:dyDescent="0.2">
      <c r="D431" s="35">
        <v>0.48</v>
      </c>
      <c r="E431" s="35">
        <v>1.3</v>
      </c>
      <c r="F431" t="e">
        <f ca="1">m*E431+b+2*G431*RANDBETWEEN(-500,500)/1000</f>
        <v>#VALUE!</v>
      </c>
      <c r="G431">
        <f t="shared" si="15"/>
        <v>2</v>
      </c>
      <c r="H431">
        <f t="shared" si="16"/>
        <v>0.25</v>
      </c>
    </row>
    <row r="432" spans="4:8" x14ac:dyDescent="0.2">
      <c r="D432" s="35">
        <v>0.48</v>
      </c>
      <c r="E432" s="35">
        <v>1.1400000000000001</v>
      </c>
      <c r="F432" t="e">
        <f ca="1">m*E432+b+2*G432*RANDBETWEEN(-500,500)/1000</f>
        <v>#VALUE!</v>
      </c>
      <c r="G432">
        <f t="shared" si="15"/>
        <v>2</v>
      </c>
      <c r="H432">
        <f t="shared" si="16"/>
        <v>0.25</v>
      </c>
    </row>
    <row r="433" spans="4:8" x14ac:dyDescent="0.2">
      <c r="D433" s="35">
        <v>0.48</v>
      </c>
      <c r="E433" s="35">
        <v>1.5</v>
      </c>
      <c r="F433" t="e">
        <f ca="1">m*E433+b+2*G433*RANDBETWEEN(-500,500)/1000</f>
        <v>#VALUE!</v>
      </c>
      <c r="G433">
        <f t="shared" si="15"/>
        <v>2</v>
      </c>
      <c r="H433">
        <f t="shared" si="16"/>
        <v>0.25</v>
      </c>
    </row>
    <row r="434" spans="4:8" x14ac:dyDescent="0.2">
      <c r="D434" s="35">
        <v>0.48</v>
      </c>
      <c r="E434" s="35">
        <v>0.72</v>
      </c>
      <c r="F434" t="e">
        <f ca="1">m*E434+b+2*G434*RANDBETWEEN(-500,500)/1000</f>
        <v>#VALUE!</v>
      </c>
      <c r="G434">
        <f t="shared" si="15"/>
        <v>2</v>
      </c>
      <c r="H434">
        <f t="shared" si="16"/>
        <v>0.25</v>
      </c>
    </row>
    <row r="435" spans="4:8" x14ac:dyDescent="0.2">
      <c r="D435" s="35">
        <v>0.48</v>
      </c>
      <c r="E435" s="35">
        <v>2.58</v>
      </c>
      <c r="F435" t="e">
        <f ca="1">m*E435+b+2*G435*RANDBETWEEN(-500,500)/1000</f>
        <v>#VALUE!</v>
      </c>
      <c r="G435">
        <f t="shared" si="15"/>
        <v>2</v>
      </c>
      <c r="H435">
        <f t="shared" si="16"/>
        <v>0.25</v>
      </c>
    </row>
    <row r="436" spans="4:8" x14ac:dyDescent="0.2">
      <c r="D436" s="35">
        <v>0.48</v>
      </c>
      <c r="E436" s="35">
        <v>10.58</v>
      </c>
      <c r="F436" t="e">
        <f ca="1">m*E436+b+2*G436*RANDBETWEEN(-500,500)/1000</f>
        <v>#VALUE!</v>
      </c>
      <c r="G436">
        <f t="shared" si="15"/>
        <v>2</v>
      </c>
      <c r="H436">
        <f t="shared" si="16"/>
        <v>0.25</v>
      </c>
    </row>
    <row r="437" spans="4:8" x14ac:dyDescent="0.2">
      <c r="D437" s="35">
        <v>0.48</v>
      </c>
      <c r="E437" s="35">
        <v>0.18</v>
      </c>
      <c r="F437" t="e">
        <f ca="1">m*E437+b+2*G437*RANDBETWEEN(-500,500)/1000</f>
        <v>#VALUE!</v>
      </c>
      <c r="G437">
        <f t="shared" si="15"/>
        <v>2</v>
      </c>
      <c r="H437">
        <f t="shared" si="16"/>
        <v>0.25</v>
      </c>
    </row>
    <row r="438" spans="4:8" x14ac:dyDescent="0.2">
      <c r="D438" s="35">
        <v>0.48</v>
      </c>
      <c r="E438" s="35">
        <v>5.2</v>
      </c>
      <c r="F438" t="e">
        <f ca="1">m*E438+b+2*G438*RANDBETWEEN(-500,500)/1000</f>
        <v>#VALUE!</v>
      </c>
      <c r="G438">
        <f t="shared" si="15"/>
        <v>2</v>
      </c>
      <c r="H438">
        <f t="shared" si="16"/>
        <v>0.25</v>
      </c>
    </row>
    <row r="439" spans="4:8" x14ac:dyDescent="0.2">
      <c r="D439" s="35">
        <v>0.48</v>
      </c>
      <c r="E439" s="35">
        <v>1.8800000000000001</v>
      </c>
      <c r="F439" t="e">
        <f ca="1">m*E439+b+2*G439*RANDBETWEEN(-500,500)/1000</f>
        <v>#VALUE!</v>
      </c>
      <c r="G439">
        <f t="shared" si="15"/>
        <v>2</v>
      </c>
      <c r="H439">
        <f t="shared" si="16"/>
        <v>0.25</v>
      </c>
    </row>
    <row r="440" spans="4:8" x14ac:dyDescent="0.2">
      <c r="D440" s="35">
        <v>0.48</v>
      </c>
      <c r="E440" s="35">
        <v>3.08</v>
      </c>
      <c r="F440" t="e">
        <f ca="1">m*E440+b+2*G440*RANDBETWEEN(-500,500)/1000</f>
        <v>#VALUE!</v>
      </c>
      <c r="G440">
        <f t="shared" si="15"/>
        <v>2</v>
      </c>
      <c r="H440">
        <f t="shared" si="16"/>
        <v>0.25</v>
      </c>
    </row>
    <row r="441" spans="4:8" x14ac:dyDescent="0.2">
      <c r="D441" s="35">
        <v>0.48</v>
      </c>
      <c r="E441" s="35">
        <v>0.38</v>
      </c>
      <c r="F441" t="e">
        <f ca="1">m*E441+b+2*G441*RANDBETWEEN(-500,500)/1000</f>
        <v>#VALUE!</v>
      </c>
      <c r="G441">
        <f t="shared" si="15"/>
        <v>2</v>
      </c>
      <c r="H441">
        <f t="shared" si="16"/>
        <v>0.25</v>
      </c>
    </row>
    <row r="442" spans="4:8" x14ac:dyDescent="0.2">
      <c r="D442" s="35">
        <v>0.48</v>
      </c>
      <c r="E442" s="35">
        <v>19.66</v>
      </c>
      <c r="F442" t="e">
        <f ca="1">m*E442+b+2*G442*RANDBETWEEN(-500,500)/1000</f>
        <v>#VALUE!</v>
      </c>
      <c r="G442">
        <f t="shared" si="15"/>
        <v>2</v>
      </c>
      <c r="H442">
        <f t="shared" si="16"/>
        <v>0.25</v>
      </c>
    </row>
    <row r="443" spans="4:8" x14ac:dyDescent="0.2">
      <c r="D443" s="35">
        <v>0.48</v>
      </c>
      <c r="E443" s="35">
        <v>2.7800000000000002</v>
      </c>
      <c r="F443" t="e">
        <f ca="1">m*E443+b+2*G443*RANDBETWEEN(-500,500)/1000</f>
        <v>#VALUE!</v>
      </c>
      <c r="G443">
        <f t="shared" si="15"/>
        <v>2</v>
      </c>
      <c r="H443">
        <f t="shared" si="16"/>
        <v>0.25</v>
      </c>
    </row>
    <row r="444" spans="4:8" x14ac:dyDescent="0.2">
      <c r="D444" s="35">
        <v>0.5</v>
      </c>
      <c r="E444" s="35">
        <v>0.98</v>
      </c>
      <c r="F444" t="e">
        <f ca="1">m*E444+b+2*G444*RANDBETWEEN(-500,500)/1000</f>
        <v>#VALUE!</v>
      </c>
      <c r="G444">
        <f t="shared" si="15"/>
        <v>2</v>
      </c>
      <c r="H444">
        <f t="shared" si="16"/>
        <v>0.25</v>
      </c>
    </row>
    <row r="445" spans="4:8" x14ac:dyDescent="0.2">
      <c r="D445" s="35">
        <v>0.5</v>
      </c>
      <c r="E445" s="35">
        <v>0.76</v>
      </c>
      <c r="F445" t="e">
        <f ca="1">m*E445+b+2*G445*RANDBETWEEN(-500,500)/1000</f>
        <v>#VALUE!</v>
      </c>
      <c r="G445">
        <f t="shared" si="15"/>
        <v>2</v>
      </c>
      <c r="H445">
        <f t="shared" si="16"/>
        <v>0.25</v>
      </c>
    </row>
    <row r="446" spans="4:8" x14ac:dyDescent="0.2">
      <c r="D446" s="35">
        <v>0.5</v>
      </c>
      <c r="E446" s="35">
        <v>4.88</v>
      </c>
      <c r="F446" t="e">
        <f ca="1">m*E446+b+2*G446*RANDBETWEEN(-500,500)/1000</f>
        <v>#VALUE!</v>
      </c>
      <c r="G446">
        <f t="shared" si="15"/>
        <v>2</v>
      </c>
      <c r="H446">
        <f t="shared" si="16"/>
        <v>0.25</v>
      </c>
    </row>
    <row r="447" spans="4:8" x14ac:dyDescent="0.2">
      <c r="D447" s="35">
        <v>0.5</v>
      </c>
      <c r="E447" s="35">
        <v>1.1200000000000001</v>
      </c>
      <c r="F447" t="e">
        <f ca="1">m*E447+b+2*G447*RANDBETWEEN(-500,500)/1000</f>
        <v>#VALUE!</v>
      </c>
      <c r="G447">
        <f t="shared" si="15"/>
        <v>2</v>
      </c>
      <c r="H447">
        <f t="shared" si="16"/>
        <v>0.25</v>
      </c>
    </row>
    <row r="448" spans="4:8" x14ac:dyDescent="0.2">
      <c r="D448" s="35">
        <v>0.5</v>
      </c>
      <c r="E448" s="35">
        <v>18.920000000000002</v>
      </c>
      <c r="F448" t="e">
        <f ca="1">m*E448+b+2*G448*RANDBETWEEN(-500,500)/1000</f>
        <v>#VALUE!</v>
      </c>
      <c r="G448">
        <f t="shared" si="15"/>
        <v>2</v>
      </c>
      <c r="H448">
        <f t="shared" si="16"/>
        <v>0.25</v>
      </c>
    </row>
    <row r="449" spans="4:8" x14ac:dyDescent="0.2">
      <c r="D449" s="35">
        <v>0.5</v>
      </c>
      <c r="E449" s="35">
        <v>2.86</v>
      </c>
      <c r="F449" t="e">
        <f ca="1">m*E449+b+2*G449*RANDBETWEEN(-500,500)/1000</f>
        <v>#VALUE!</v>
      </c>
      <c r="G449">
        <f t="shared" si="15"/>
        <v>2</v>
      </c>
      <c r="H449">
        <f t="shared" si="16"/>
        <v>0.25</v>
      </c>
    </row>
    <row r="450" spans="4:8" x14ac:dyDescent="0.2">
      <c r="D450" s="35">
        <v>0.5</v>
      </c>
      <c r="E450" s="35">
        <v>1.2</v>
      </c>
      <c r="F450" t="e">
        <f ca="1">m*E450+b+2*G450*RANDBETWEEN(-500,500)/1000</f>
        <v>#VALUE!</v>
      </c>
      <c r="G450">
        <f t="shared" si="15"/>
        <v>2</v>
      </c>
      <c r="H450">
        <f t="shared" si="16"/>
        <v>0.25</v>
      </c>
    </row>
    <row r="451" spans="4:8" x14ac:dyDescent="0.2">
      <c r="D451" s="35">
        <v>0.5</v>
      </c>
      <c r="E451" s="35">
        <v>15.94</v>
      </c>
      <c r="F451" t="e">
        <f ca="1">m*E451+b+2*G451*RANDBETWEEN(-500,500)/1000</f>
        <v>#VALUE!</v>
      </c>
      <c r="G451">
        <f t="shared" ref="G451:G514" si="17">sigma</f>
        <v>2</v>
      </c>
      <c r="H451">
        <f t="shared" si="16"/>
        <v>0.25</v>
      </c>
    </row>
    <row r="452" spans="4:8" x14ac:dyDescent="0.2">
      <c r="D452" s="35">
        <v>0.5</v>
      </c>
      <c r="E452" s="35">
        <v>0.94000000000000006</v>
      </c>
      <c r="F452" t="e">
        <f ca="1">m*E452+b+2*G452*RANDBETWEEN(-500,500)/1000</f>
        <v>#VALUE!</v>
      </c>
      <c r="G452">
        <f t="shared" si="17"/>
        <v>2</v>
      </c>
      <c r="H452">
        <f t="shared" ref="H452:H515" si="18">1/(G452*G452)</f>
        <v>0.25</v>
      </c>
    </row>
    <row r="453" spans="4:8" x14ac:dyDescent="0.2">
      <c r="D453" s="35">
        <v>0.5</v>
      </c>
      <c r="E453" s="35">
        <v>4.0999999999999996</v>
      </c>
      <c r="F453" t="e">
        <f ca="1">m*E453+b+2*G453*RANDBETWEEN(-500,500)/1000</f>
        <v>#VALUE!</v>
      </c>
      <c r="G453">
        <f t="shared" si="17"/>
        <v>2</v>
      </c>
      <c r="H453">
        <f t="shared" si="18"/>
        <v>0.25</v>
      </c>
    </row>
    <row r="454" spans="4:8" x14ac:dyDescent="0.2">
      <c r="D454" s="35">
        <v>0.5</v>
      </c>
      <c r="E454" s="35">
        <v>1.68</v>
      </c>
      <c r="F454" t="e">
        <f ca="1">m*E454+b+2*G454*RANDBETWEEN(-500,500)/1000</f>
        <v>#VALUE!</v>
      </c>
      <c r="G454">
        <f t="shared" si="17"/>
        <v>2</v>
      </c>
      <c r="H454">
        <f t="shared" si="18"/>
        <v>0.25</v>
      </c>
    </row>
    <row r="455" spans="4:8" x14ac:dyDescent="0.2">
      <c r="D455" s="35">
        <v>0.5</v>
      </c>
      <c r="E455" s="35">
        <v>0.1</v>
      </c>
      <c r="F455" t="e">
        <f ca="1">m*E455+b+2*G455*RANDBETWEEN(-500,500)/1000</f>
        <v>#VALUE!</v>
      </c>
      <c r="G455">
        <f t="shared" si="17"/>
        <v>2</v>
      </c>
      <c r="H455">
        <f t="shared" si="18"/>
        <v>0.25</v>
      </c>
    </row>
    <row r="456" spans="4:8" x14ac:dyDescent="0.2">
      <c r="D456" s="35">
        <v>0.5</v>
      </c>
      <c r="E456" s="35">
        <v>0.42</v>
      </c>
      <c r="F456" t="e">
        <f ca="1">m*E456+b+2*G456*RANDBETWEEN(-500,500)/1000</f>
        <v>#VALUE!</v>
      </c>
      <c r="G456">
        <f t="shared" si="17"/>
        <v>2</v>
      </c>
      <c r="H456">
        <f t="shared" si="18"/>
        <v>0.25</v>
      </c>
    </row>
    <row r="457" spans="4:8" x14ac:dyDescent="0.2">
      <c r="D457" s="35">
        <v>0.5</v>
      </c>
      <c r="E457" s="35">
        <v>3.3000000000000003</v>
      </c>
      <c r="F457" t="e">
        <f ca="1">m*E457+b+2*G457*RANDBETWEEN(-500,500)/1000</f>
        <v>#VALUE!</v>
      </c>
      <c r="G457">
        <f t="shared" si="17"/>
        <v>2</v>
      </c>
      <c r="H457">
        <f t="shared" si="18"/>
        <v>0.25</v>
      </c>
    </row>
    <row r="458" spans="4:8" x14ac:dyDescent="0.2">
      <c r="D458" s="35">
        <v>0.5</v>
      </c>
      <c r="E458" s="35">
        <v>16.100000000000001</v>
      </c>
      <c r="F458" t="e">
        <f ca="1">m*E458+b+2*G458*RANDBETWEEN(-500,500)/1000</f>
        <v>#VALUE!</v>
      </c>
      <c r="G458">
        <f t="shared" si="17"/>
        <v>2</v>
      </c>
      <c r="H458">
        <f t="shared" si="18"/>
        <v>0.25</v>
      </c>
    </row>
    <row r="459" spans="4:8" x14ac:dyDescent="0.2">
      <c r="D459" s="35">
        <v>0.5</v>
      </c>
      <c r="E459" s="35">
        <v>3.08</v>
      </c>
      <c r="F459" t="e">
        <f ca="1">m*E459+b+2*G459*RANDBETWEEN(-500,500)/1000</f>
        <v>#VALUE!</v>
      </c>
      <c r="G459">
        <f t="shared" si="17"/>
        <v>2</v>
      </c>
      <c r="H459">
        <f t="shared" si="18"/>
        <v>0.25</v>
      </c>
    </row>
    <row r="460" spans="4:8" x14ac:dyDescent="0.2">
      <c r="D460" s="35">
        <v>0.5</v>
      </c>
      <c r="E460" s="35">
        <v>5.68</v>
      </c>
      <c r="F460" t="e">
        <f ca="1">m*E460+b+2*G460*RANDBETWEEN(-500,500)/1000</f>
        <v>#VALUE!</v>
      </c>
      <c r="G460">
        <f t="shared" si="17"/>
        <v>2</v>
      </c>
      <c r="H460">
        <f t="shared" si="18"/>
        <v>0.25</v>
      </c>
    </row>
    <row r="461" spans="4:8" x14ac:dyDescent="0.2">
      <c r="D461" s="35">
        <v>0.5</v>
      </c>
      <c r="E461" s="35">
        <v>1.46</v>
      </c>
      <c r="F461" t="e">
        <f ca="1">m*E461+b+2*G461*RANDBETWEEN(-500,500)/1000</f>
        <v>#VALUE!</v>
      </c>
      <c r="G461">
        <f t="shared" si="17"/>
        <v>2</v>
      </c>
      <c r="H461">
        <f t="shared" si="18"/>
        <v>0.25</v>
      </c>
    </row>
    <row r="462" spans="4:8" x14ac:dyDescent="0.2">
      <c r="D462" s="35">
        <v>0.5</v>
      </c>
      <c r="E462" s="35">
        <v>1.92</v>
      </c>
      <c r="F462" t="e">
        <f ca="1">m*E462+b+2*G462*RANDBETWEEN(-500,500)/1000</f>
        <v>#VALUE!</v>
      </c>
      <c r="G462">
        <f t="shared" si="17"/>
        <v>2</v>
      </c>
      <c r="H462">
        <f t="shared" si="18"/>
        <v>0.25</v>
      </c>
    </row>
    <row r="463" spans="4:8" x14ac:dyDescent="0.2">
      <c r="D463" s="35">
        <v>0.5</v>
      </c>
      <c r="E463" s="35">
        <v>0.34</v>
      </c>
      <c r="F463" t="e">
        <f ca="1">m*E463+b+2*G463*RANDBETWEEN(-500,500)/1000</f>
        <v>#VALUE!</v>
      </c>
      <c r="G463">
        <f t="shared" si="17"/>
        <v>2</v>
      </c>
      <c r="H463">
        <f t="shared" si="18"/>
        <v>0.25</v>
      </c>
    </row>
    <row r="464" spans="4:8" x14ac:dyDescent="0.2">
      <c r="D464" s="35">
        <v>0.5</v>
      </c>
      <c r="E464" s="35">
        <v>17.64</v>
      </c>
      <c r="F464" t="e">
        <f ca="1">m*E464+b+2*G464*RANDBETWEEN(-500,500)/1000</f>
        <v>#VALUE!</v>
      </c>
      <c r="G464">
        <f t="shared" si="17"/>
        <v>2</v>
      </c>
      <c r="H464">
        <f t="shared" si="18"/>
        <v>0.25</v>
      </c>
    </row>
    <row r="465" spans="4:8" x14ac:dyDescent="0.2">
      <c r="D465" s="35">
        <v>0.5</v>
      </c>
      <c r="E465" s="35">
        <v>0.42</v>
      </c>
      <c r="F465" t="e">
        <f ca="1">m*E465+b+2*G465*RANDBETWEEN(-500,500)/1000</f>
        <v>#VALUE!</v>
      </c>
      <c r="G465">
        <f t="shared" si="17"/>
        <v>2</v>
      </c>
      <c r="H465">
        <f t="shared" si="18"/>
        <v>0.25</v>
      </c>
    </row>
    <row r="466" spans="4:8" x14ac:dyDescent="0.2">
      <c r="D466" s="35">
        <v>0.5</v>
      </c>
      <c r="E466" s="35">
        <v>1.2</v>
      </c>
      <c r="F466" t="e">
        <f ca="1">m*E466+b+2*G466*RANDBETWEEN(-500,500)/1000</f>
        <v>#VALUE!</v>
      </c>
      <c r="G466">
        <f t="shared" si="17"/>
        <v>2</v>
      </c>
      <c r="H466">
        <f t="shared" si="18"/>
        <v>0.25</v>
      </c>
    </row>
    <row r="467" spans="4:8" x14ac:dyDescent="0.2">
      <c r="D467" s="35">
        <v>0.5</v>
      </c>
      <c r="E467" s="35">
        <v>0.57999999999999996</v>
      </c>
      <c r="F467" t="e">
        <f ca="1">m*E467+b+2*G467*RANDBETWEEN(-500,500)/1000</f>
        <v>#VALUE!</v>
      </c>
      <c r="G467">
        <f t="shared" si="17"/>
        <v>2</v>
      </c>
      <c r="H467">
        <f t="shared" si="18"/>
        <v>0.25</v>
      </c>
    </row>
    <row r="468" spans="4:8" x14ac:dyDescent="0.2">
      <c r="D468" s="35">
        <v>0.5</v>
      </c>
      <c r="E468" s="35">
        <v>10.06</v>
      </c>
      <c r="F468" t="e">
        <f ca="1">m*E468+b+2*G468*RANDBETWEEN(-500,500)/1000</f>
        <v>#VALUE!</v>
      </c>
      <c r="G468">
        <f t="shared" si="17"/>
        <v>2</v>
      </c>
      <c r="H468">
        <f t="shared" si="18"/>
        <v>0.25</v>
      </c>
    </row>
    <row r="469" spans="4:8" x14ac:dyDescent="0.2">
      <c r="D469" s="35">
        <v>0.5</v>
      </c>
      <c r="E469" s="35">
        <v>0.12</v>
      </c>
      <c r="F469" t="e">
        <f ca="1">m*E469+b+2*G469*RANDBETWEEN(-500,500)/1000</f>
        <v>#VALUE!</v>
      </c>
      <c r="G469">
        <f t="shared" si="17"/>
        <v>2</v>
      </c>
      <c r="H469">
        <f t="shared" si="18"/>
        <v>0.25</v>
      </c>
    </row>
    <row r="470" spans="4:8" x14ac:dyDescent="0.2">
      <c r="D470" s="35">
        <v>0.52</v>
      </c>
      <c r="E470" s="35">
        <v>0.48</v>
      </c>
      <c r="F470" t="e">
        <f ca="1">m*E470+b+2*G470*RANDBETWEEN(-500,500)/1000</f>
        <v>#VALUE!</v>
      </c>
      <c r="G470">
        <f t="shared" si="17"/>
        <v>2</v>
      </c>
      <c r="H470">
        <f t="shared" si="18"/>
        <v>0.25</v>
      </c>
    </row>
    <row r="471" spans="4:8" x14ac:dyDescent="0.2">
      <c r="D471" s="35">
        <v>0.52</v>
      </c>
      <c r="E471" s="35">
        <v>1.06</v>
      </c>
      <c r="F471" t="e">
        <f ca="1">m*E471+b+2*G471*RANDBETWEEN(-500,500)/1000</f>
        <v>#VALUE!</v>
      </c>
      <c r="G471">
        <f t="shared" si="17"/>
        <v>2</v>
      </c>
      <c r="H471">
        <f t="shared" si="18"/>
        <v>0.25</v>
      </c>
    </row>
    <row r="472" spans="4:8" x14ac:dyDescent="0.2">
      <c r="D472" s="35">
        <v>0.52</v>
      </c>
      <c r="E472" s="35">
        <v>13.66</v>
      </c>
      <c r="F472" t="e">
        <f ca="1">m*E472+b+2*G472*RANDBETWEEN(-500,500)/1000</f>
        <v>#VALUE!</v>
      </c>
      <c r="G472">
        <f t="shared" si="17"/>
        <v>2</v>
      </c>
      <c r="H472">
        <f t="shared" si="18"/>
        <v>0.25</v>
      </c>
    </row>
    <row r="473" spans="4:8" x14ac:dyDescent="0.2">
      <c r="D473" s="35">
        <v>0.52</v>
      </c>
      <c r="E473" s="35">
        <v>0.26</v>
      </c>
      <c r="F473" t="e">
        <f ca="1">m*E473+b+2*G473*RANDBETWEEN(-500,500)/1000</f>
        <v>#VALUE!</v>
      </c>
      <c r="G473">
        <f t="shared" si="17"/>
        <v>2</v>
      </c>
      <c r="H473">
        <f t="shared" si="18"/>
        <v>0.25</v>
      </c>
    </row>
    <row r="474" spans="4:8" x14ac:dyDescent="0.2">
      <c r="D474" s="35">
        <v>0.52</v>
      </c>
      <c r="E474" s="35">
        <v>0.94000000000000006</v>
      </c>
      <c r="F474" t="e">
        <f ca="1">m*E474+b+2*G474*RANDBETWEEN(-500,500)/1000</f>
        <v>#VALUE!</v>
      </c>
      <c r="G474">
        <f t="shared" si="17"/>
        <v>2</v>
      </c>
      <c r="H474">
        <f t="shared" si="18"/>
        <v>0.25</v>
      </c>
    </row>
    <row r="475" spans="4:8" x14ac:dyDescent="0.2">
      <c r="D475" s="35">
        <v>0.52</v>
      </c>
      <c r="E475" s="35">
        <v>0.68</v>
      </c>
      <c r="F475" t="e">
        <f ca="1">m*E475+b+2*G475*RANDBETWEEN(-500,500)/1000</f>
        <v>#VALUE!</v>
      </c>
      <c r="G475">
        <f t="shared" si="17"/>
        <v>2</v>
      </c>
      <c r="H475">
        <f t="shared" si="18"/>
        <v>0.25</v>
      </c>
    </row>
    <row r="476" spans="4:8" x14ac:dyDescent="0.2">
      <c r="D476" s="35">
        <v>0.52</v>
      </c>
      <c r="E476" s="35">
        <v>2.2600000000000002</v>
      </c>
      <c r="F476" t="e">
        <f ca="1">m*E476+b+2*G476*RANDBETWEEN(-500,500)/1000</f>
        <v>#VALUE!</v>
      </c>
      <c r="G476">
        <f t="shared" si="17"/>
        <v>2</v>
      </c>
      <c r="H476">
        <f t="shared" si="18"/>
        <v>0.25</v>
      </c>
    </row>
    <row r="477" spans="4:8" x14ac:dyDescent="0.2">
      <c r="D477" s="35">
        <v>0.52</v>
      </c>
      <c r="E477" s="35">
        <v>1.1400000000000001</v>
      </c>
      <c r="F477" t="e">
        <f ca="1">m*E477+b+2*G477*RANDBETWEEN(-500,500)/1000</f>
        <v>#VALUE!</v>
      </c>
      <c r="G477">
        <f t="shared" si="17"/>
        <v>2</v>
      </c>
      <c r="H477">
        <f t="shared" si="18"/>
        <v>0.25</v>
      </c>
    </row>
    <row r="478" spans="4:8" x14ac:dyDescent="0.2">
      <c r="D478" s="35">
        <v>0.52</v>
      </c>
      <c r="E478" s="35">
        <v>1.82</v>
      </c>
      <c r="F478" t="e">
        <f ca="1">m*E478+b+2*G478*RANDBETWEEN(-500,500)/1000</f>
        <v>#VALUE!</v>
      </c>
      <c r="G478">
        <f t="shared" si="17"/>
        <v>2</v>
      </c>
      <c r="H478">
        <f t="shared" si="18"/>
        <v>0.25</v>
      </c>
    </row>
    <row r="479" spans="4:8" x14ac:dyDescent="0.2">
      <c r="D479" s="35">
        <v>0.52</v>
      </c>
      <c r="E479" s="35">
        <v>0.82000000000000006</v>
      </c>
      <c r="F479" t="e">
        <f ca="1">m*E479+b+2*G479*RANDBETWEEN(-500,500)/1000</f>
        <v>#VALUE!</v>
      </c>
      <c r="G479">
        <f t="shared" si="17"/>
        <v>2</v>
      </c>
      <c r="H479">
        <f t="shared" si="18"/>
        <v>0.25</v>
      </c>
    </row>
    <row r="480" spans="4:8" x14ac:dyDescent="0.2">
      <c r="D480" s="35">
        <v>0.52</v>
      </c>
      <c r="E480" s="35">
        <v>15.16</v>
      </c>
      <c r="F480" t="e">
        <f ca="1">m*E480+b+2*G480*RANDBETWEEN(-500,500)/1000</f>
        <v>#VALUE!</v>
      </c>
      <c r="G480">
        <f t="shared" si="17"/>
        <v>2</v>
      </c>
      <c r="H480">
        <f t="shared" si="18"/>
        <v>0.25</v>
      </c>
    </row>
    <row r="481" spans="4:8" x14ac:dyDescent="0.2">
      <c r="D481" s="35">
        <v>0.52</v>
      </c>
      <c r="E481" s="35">
        <v>10.86</v>
      </c>
      <c r="F481" t="e">
        <f ca="1">m*E481+b+2*G481*RANDBETWEEN(-500,500)/1000</f>
        <v>#VALUE!</v>
      </c>
      <c r="G481">
        <f t="shared" si="17"/>
        <v>2</v>
      </c>
      <c r="H481">
        <f t="shared" si="18"/>
        <v>0.25</v>
      </c>
    </row>
    <row r="482" spans="4:8" x14ac:dyDescent="0.2">
      <c r="D482" s="35">
        <v>0.52</v>
      </c>
      <c r="E482" s="35">
        <v>3.38</v>
      </c>
      <c r="F482" t="e">
        <f ca="1">m*E482+b+2*G482*RANDBETWEEN(-500,500)/1000</f>
        <v>#VALUE!</v>
      </c>
      <c r="G482">
        <f t="shared" si="17"/>
        <v>2</v>
      </c>
      <c r="H482">
        <f t="shared" si="18"/>
        <v>0.25</v>
      </c>
    </row>
    <row r="483" spans="4:8" x14ac:dyDescent="0.2">
      <c r="D483" s="35">
        <v>0.52</v>
      </c>
      <c r="E483" s="35">
        <v>5.12</v>
      </c>
      <c r="F483" t="e">
        <f ca="1">m*E483+b+2*G483*RANDBETWEEN(-500,500)/1000</f>
        <v>#VALUE!</v>
      </c>
      <c r="G483">
        <f t="shared" si="17"/>
        <v>2</v>
      </c>
      <c r="H483">
        <f t="shared" si="18"/>
        <v>0.25</v>
      </c>
    </row>
    <row r="484" spans="4:8" x14ac:dyDescent="0.2">
      <c r="D484" s="35">
        <v>0.52</v>
      </c>
      <c r="E484" s="35">
        <v>4.5</v>
      </c>
      <c r="F484" t="e">
        <f ca="1">m*E484+b+2*G484*RANDBETWEEN(-500,500)/1000</f>
        <v>#VALUE!</v>
      </c>
      <c r="G484">
        <f t="shared" si="17"/>
        <v>2</v>
      </c>
      <c r="H484">
        <f t="shared" si="18"/>
        <v>0.25</v>
      </c>
    </row>
    <row r="485" spans="4:8" x14ac:dyDescent="0.2">
      <c r="D485" s="35">
        <v>0.52</v>
      </c>
      <c r="E485" s="35">
        <v>5.5600000000000005</v>
      </c>
      <c r="F485" t="e">
        <f ca="1">m*E485+b+2*G485*RANDBETWEEN(-500,500)/1000</f>
        <v>#VALUE!</v>
      </c>
      <c r="G485">
        <f t="shared" si="17"/>
        <v>2</v>
      </c>
      <c r="H485">
        <f t="shared" si="18"/>
        <v>0.25</v>
      </c>
    </row>
    <row r="486" spans="4:8" x14ac:dyDescent="0.2">
      <c r="D486" s="35">
        <v>0.52</v>
      </c>
      <c r="E486" s="35">
        <v>12.34</v>
      </c>
      <c r="F486" t="e">
        <f ca="1">m*E486+b+2*G486*RANDBETWEEN(-500,500)/1000</f>
        <v>#VALUE!</v>
      </c>
      <c r="G486">
        <f t="shared" si="17"/>
        <v>2</v>
      </c>
      <c r="H486">
        <f t="shared" si="18"/>
        <v>0.25</v>
      </c>
    </row>
    <row r="487" spans="4:8" x14ac:dyDescent="0.2">
      <c r="D487" s="35">
        <v>0.52</v>
      </c>
      <c r="E487" s="35">
        <v>1.5</v>
      </c>
      <c r="F487" t="e">
        <f ca="1">m*E487+b+2*G487*RANDBETWEEN(-500,500)/1000</f>
        <v>#VALUE!</v>
      </c>
      <c r="G487">
        <f t="shared" si="17"/>
        <v>2</v>
      </c>
      <c r="H487">
        <f t="shared" si="18"/>
        <v>0.25</v>
      </c>
    </row>
    <row r="488" spans="4:8" x14ac:dyDescent="0.2">
      <c r="D488" s="35">
        <v>0.52</v>
      </c>
      <c r="E488" s="35">
        <v>5.5600000000000005</v>
      </c>
      <c r="F488" t="e">
        <f ca="1">m*E488+b+2*G488*RANDBETWEEN(-500,500)/1000</f>
        <v>#VALUE!</v>
      </c>
      <c r="G488">
        <f t="shared" si="17"/>
        <v>2</v>
      </c>
      <c r="H488">
        <f t="shared" si="18"/>
        <v>0.25</v>
      </c>
    </row>
    <row r="489" spans="4:8" x14ac:dyDescent="0.2">
      <c r="D489" s="35">
        <v>0.52</v>
      </c>
      <c r="E489" s="35">
        <v>6</v>
      </c>
      <c r="F489" t="e">
        <f ca="1">m*E489+b+2*G489*RANDBETWEEN(-500,500)/1000</f>
        <v>#VALUE!</v>
      </c>
      <c r="G489">
        <f t="shared" si="17"/>
        <v>2</v>
      </c>
      <c r="H489">
        <f t="shared" si="18"/>
        <v>0.25</v>
      </c>
    </row>
    <row r="490" spans="4:8" x14ac:dyDescent="0.2">
      <c r="D490" s="35">
        <v>0.52</v>
      </c>
      <c r="E490" s="35">
        <v>0.16</v>
      </c>
      <c r="F490" t="e">
        <f ca="1">m*E490+b+2*G490*RANDBETWEEN(-500,500)/1000</f>
        <v>#VALUE!</v>
      </c>
      <c r="G490">
        <f t="shared" si="17"/>
        <v>2</v>
      </c>
      <c r="H490">
        <f t="shared" si="18"/>
        <v>0.25</v>
      </c>
    </row>
    <row r="491" spans="4:8" x14ac:dyDescent="0.2">
      <c r="D491" s="35">
        <v>0.54</v>
      </c>
      <c r="E491" s="35">
        <v>0.42</v>
      </c>
      <c r="F491" t="e">
        <f ca="1">m*E491+b+2*G491*RANDBETWEEN(-500,500)/1000</f>
        <v>#VALUE!</v>
      </c>
      <c r="G491">
        <f t="shared" si="17"/>
        <v>2</v>
      </c>
      <c r="H491">
        <f t="shared" si="18"/>
        <v>0.25</v>
      </c>
    </row>
    <row r="492" spans="4:8" x14ac:dyDescent="0.2">
      <c r="D492" s="35">
        <v>0.54</v>
      </c>
      <c r="E492" s="35">
        <v>2.72</v>
      </c>
      <c r="F492" t="e">
        <f ca="1">m*E492+b+2*G492*RANDBETWEEN(-500,500)/1000</f>
        <v>#VALUE!</v>
      </c>
      <c r="G492">
        <f t="shared" si="17"/>
        <v>2</v>
      </c>
      <c r="H492">
        <f t="shared" si="18"/>
        <v>0.25</v>
      </c>
    </row>
    <row r="493" spans="4:8" x14ac:dyDescent="0.2">
      <c r="D493" s="35">
        <v>0.54</v>
      </c>
      <c r="E493" s="35">
        <v>0.78</v>
      </c>
      <c r="F493" t="e">
        <f ca="1">m*E493+b+2*G493*RANDBETWEEN(-500,500)/1000</f>
        <v>#VALUE!</v>
      </c>
      <c r="G493">
        <f t="shared" si="17"/>
        <v>2</v>
      </c>
      <c r="H493">
        <f t="shared" si="18"/>
        <v>0.25</v>
      </c>
    </row>
    <row r="494" spans="4:8" x14ac:dyDescent="0.2">
      <c r="D494" s="35">
        <v>0.54</v>
      </c>
      <c r="E494" s="35">
        <v>18.12</v>
      </c>
      <c r="F494" t="e">
        <f ca="1">m*E494+b+2*G494*RANDBETWEEN(-500,500)/1000</f>
        <v>#VALUE!</v>
      </c>
      <c r="G494">
        <f t="shared" si="17"/>
        <v>2</v>
      </c>
      <c r="H494">
        <f t="shared" si="18"/>
        <v>0.25</v>
      </c>
    </row>
    <row r="495" spans="4:8" x14ac:dyDescent="0.2">
      <c r="D495" s="35">
        <v>0.54</v>
      </c>
      <c r="E495" s="35">
        <v>0.82000000000000006</v>
      </c>
      <c r="F495" t="e">
        <f ca="1">m*E495+b+2*G495*RANDBETWEEN(-500,500)/1000</f>
        <v>#VALUE!</v>
      </c>
      <c r="G495">
        <f t="shared" si="17"/>
        <v>2</v>
      </c>
      <c r="H495">
        <f t="shared" si="18"/>
        <v>0.25</v>
      </c>
    </row>
    <row r="496" spans="4:8" x14ac:dyDescent="0.2">
      <c r="D496" s="35">
        <v>0.54</v>
      </c>
      <c r="E496" s="35">
        <v>1.6400000000000001</v>
      </c>
      <c r="F496" t="e">
        <f ca="1">m*E496+b+2*G496*RANDBETWEEN(-500,500)/1000</f>
        <v>#VALUE!</v>
      </c>
      <c r="G496">
        <f t="shared" si="17"/>
        <v>2</v>
      </c>
      <c r="H496">
        <f t="shared" si="18"/>
        <v>0.25</v>
      </c>
    </row>
    <row r="497" spans="4:8" x14ac:dyDescent="0.2">
      <c r="D497" s="35">
        <v>0.54</v>
      </c>
      <c r="E497" s="35">
        <v>0.57999999999999996</v>
      </c>
      <c r="F497" t="e">
        <f ca="1">m*E497+b+2*G497*RANDBETWEEN(-500,500)/1000</f>
        <v>#VALUE!</v>
      </c>
      <c r="G497">
        <f t="shared" si="17"/>
        <v>2</v>
      </c>
      <c r="H497">
        <f t="shared" si="18"/>
        <v>0.25</v>
      </c>
    </row>
    <row r="498" spans="4:8" x14ac:dyDescent="0.2">
      <c r="D498" s="35">
        <v>0.54</v>
      </c>
      <c r="E498" s="35">
        <v>19.96</v>
      </c>
      <c r="F498" t="e">
        <f ca="1">m*E498+b+2*G498*RANDBETWEEN(-500,500)/1000</f>
        <v>#VALUE!</v>
      </c>
      <c r="G498">
        <f t="shared" si="17"/>
        <v>2</v>
      </c>
      <c r="H498">
        <f t="shared" si="18"/>
        <v>0.25</v>
      </c>
    </row>
    <row r="499" spans="4:8" x14ac:dyDescent="0.2">
      <c r="D499" s="35">
        <v>0.54</v>
      </c>
      <c r="E499" s="35">
        <v>3.94</v>
      </c>
      <c r="F499" t="e">
        <f ca="1">m*E499+b+2*G499*RANDBETWEEN(-500,500)/1000</f>
        <v>#VALUE!</v>
      </c>
      <c r="G499">
        <f t="shared" si="17"/>
        <v>2</v>
      </c>
      <c r="H499">
        <f t="shared" si="18"/>
        <v>0.25</v>
      </c>
    </row>
    <row r="500" spans="4:8" x14ac:dyDescent="0.2">
      <c r="D500" s="35">
        <v>0.54</v>
      </c>
      <c r="E500" s="35">
        <v>0.68</v>
      </c>
      <c r="F500" t="e">
        <f ca="1">m*E500+b+2*G500*RANDBETWEEN(-500,500)/1000</f>
        <v>#VALUE!</v>
      </c>
      <c r="G500">
        <f t="shared" si="17"/>
        <v>2</v>
      </c>
      <c r="H500">
        <f t="shared" si="18"/>
        <v>0.25</v>
      </c>
    </row>
    <row r="501" spans="4:8" x14ac:dyDescent="0.2">
      <c r="D501" s="35">
        <v>0.54</v>
      </c>
      <c r="E501" s="35">
        <v>2.12</v>
      </c>
      <c r="F501" t="e">
        <f ca="1">m*E501+b+2*G501*RANDBETWEEN(-500,500)/1000</f>
        <v>#VALUE!</v>
      </c>
      <c r="G501">
        <f t="shared" si="17"/>
        <v>2</v>
      </c>
      <c r="H501">
        <f t="shared" si="18"/>
        <v>0.25</v>
      </c>
    </row>
    <row r="502" spans="4:8" x14ac:dyDescent="0.2">
      <c r="D502" s="35">
        <v>0.54</v>
      </c>
      <c r="E502" s="35">
        <v>0.3</v>
      </c>
      <c r="F502" t="e">
        <f ca="1">m*E502+b+2*G502*RANDBETWEEN(-500,500)/1000</f>
        <v>#VALUE!</v>
      </c>
      <c r="G502">
        <f t="shared" si="17"/>
        <v>2</v>
      </c>
      <c r="H502">
        <f t="shared" si="18"/>
        <v>0.25</v>
      </c>
    </row>
    <row r="503" spans="4:8" x14ac:dyDescent="0.2">
      <c r="D503" s="35">
        <v>0.54</v>
      </c>
      <c r="E503" s="35">
        <v>3.02</v>
      </c>
      <c r="F503" t="e">
        <f ca="1">m*E503+b+2*G503*RANDBETWEEN(-500,500)/1000</f>
        <v>#VALUE!</v>
      </c>
      <c r="G503">
        <f t="shared" si="17"/>
        <v>2</v>
      </c>
      <c r="H503">
        <f t="shared" si="18"/>
        <v>0.25</v>
      </c>
    </row>
    <row r="504" spans="4:8" x14ac:dyDescent="0.2">
      <c r="D504" s="35">
        <v>0.54</v>
      </c>
      <c r="E504" s="35">
        <v>5.38</v>
      </c>
      <c r="F504" t="e">
        <f ca="1">m*E504+b+2*G504*RANDBETWEEN(-500,500)/1000</f>
        <v>#VALUE!</v>
      </c>
      <c r="G504">
        <f t="shared" si="17"/>
        <v>2</v>
      </c>
      <c r="H504">
        <f t="shared" si="18"/>
        <v>0.25</v>
      </c>
    </row>
    <row r="505" spans="4:8" x14ac:dyDescent="0.2">
      <c r="D505" s="35">
        <v>0.56000000000000005</v>
      </c>
      <c r="E505" s="35">
        <v>1.72</v>
      </c>
      <c r="F505" t="e">
        <f ca="1">m*E505+b+2*G505*RANDBETWEEN(-500,500)/1000</f>
        <v>#VALUE!</v>
      </c>
      <c r="G505">
        <f t="shared" si="17"/>
        <v>2</v>
      </c>
      <c r="H505">
        <f t="shared" si="18"/>
        <v>0.25</v>
      </c>
    </row>
    <row r="506" spans="4:8" x14ac:dyDescent="0.2">
      <c r="D506" s="35">
        <v>0.56000000000000005</v>
      </c>
      <c r="E506" s="35">
        <v>0.64</v>
      </c>
      <c r="F506" t="e">
        <f ca="1">m*E506+b+2*G506*RANDBETWEEN(-500,500)/1000</f>
        <v>#VALUE!</v>
      </c>
      <c r="G506">
        <f t="shared" si="17"/>
        <v>2</v>
      </c>
      <c r="H506">
        <f t="shared" si="18"/>
        <v>0.25</v>
      </c>
    </row>
    <row r="507" spans="4:8" x14ac:dyDescent="0.2">
      <c r="D507" s="35">
        <v>0.56000000000000005</v>
      </c>
      <c r="E507" s="35">
        <v>0.78</v>
      </c>
      <c r="F507" t="e">
        <f ca="1">m*E507+b+2*G507*RANDBETWEEN(-500,500)/1000</f>
        <v>#VALUE!</v>
      </c>
      <c r="G507">
        <f t="shared" si="17"/>
        <v>2</v>
      </c>
      <c r="H507">
        <f t="shared" si="18"/>
        <v>0.25</v>
      </c>
    </row>
    <row r="508" spans="4:8" x14ac:dyDescent="0.2">
      <c r="D508" s="35">
        <v>0.56000000000000005</v>
      </c>
      <c r="E508" s="35">
        <v>0.66</v>
      </c>
      <c r="F508" t="e">
        <f ca="1">m*E508+b+2*G508*RANDBETWEEN(-500,500)/1000</f>
        <v>#VALUE!</v>
      </c>
      <c r="G508">
        <f t="shared" si="17"/>
        <v>2</v>
      </c>
      <c r="H508">
        <f t="shared" si="18"/>
        <v>0.25</v>
      </c>
    </row>
    <row r="509" spans="4:8" x14ac:dyDescent="0.2">
      <c r="D509" s="35">
        <v>0.56000000000000005</v>
      </c>
      <c r="E509" s="35">
        <v>0.44</v>
      </c>
      <c r="F509" t="e">
        <f ca="1">m*E509+b+2*G509*RANDBETWEEN(-500,500)/1000</f>
        <v>#VALUE!</v>
      </c>
      <c r="G509">
        <f t="shared" si="17"/>
        <v>2</v>
      </c>
      <c r="H509">
        <f t="shared" si="18"/>
        <v>0.25</v>
      </c>
    </row>
    <row r="510" spans="4:8" x14ac:dyDescent="0.2">
      <c r="D510" s="35">
        <v>0.56000000000000005</v>
      </c>
      <c r="E510" s="35">
        <v>5.12</v>
      </c>
      <c r="F510" t="e">
        <f ca="1">m*E510+b+2*G510*RANDBETWEEN(-500,500)/1000</f>
        <v>#VALUE!</v>
      </c>
      <c r="G510">
        <f t="shared" si="17"/>
        <v>2</v>
      </c>
      <c r="H510">
        <f t="shared" si="18"/>
        <v>0.25</v>
      </c>
    </row>
    <row r="511" spans="4:8" x14ac:dyDescent="0.2">
      <c r="D511" s="35">
        <v>0.56000000000000005</v>
      </c>
      <c r="E511" s="35">
        <v>1.26</v>
      </c>
      <c r="F511" t="e">
        <f ca="1">m*E511+b+2*G511*RANDBETWEEN(-500,500)/1000</f>
        <v>#VALUE!</v>
      </c>
      <c r="G511">
        <f t="shared" si="17"/>
        <v>2</v>
      </c>
      <c r="H511">
        <f t="shared" si="18"/>
        <v>0.25</v>
      </c>
    </row>
    <row r="512" spans="4:8" x14ac:dyDescent="0.2">
      <c r="D512" s="35">
        <v>0.56000000000000005</v>
      </c>
      <c r="E512" s="35">
        <v>2.08</v>
      </c>
      <c r="F512" t="e">
        <f ca="1">m*E512+b+2*G512*RANDBETWEEN(-500,500)/1000</f>
        <v>#VALUE!</v>
      </c>
      <c r="G512">
        <f t="shared" si="17"/>
        <v>2</v>
      </c>
      <c r="H512">
        <f t="shared" si="18"/>
        <v>0.25</v>
      </c>
    </row>
    <row r="513" spans="4:8" x14ac:dyDescent="0.2">
      <c r="D513" s="35">
        <v>0.56000000000000005</v>
      </c>
      <c r="E513" s="35">
        <v>1.1400000000000001</v>
      </c>
      <c r="F513" t="e">
        <f ca="1">m*E513+b+2*G513*RANDBETWEEN(-500,500)/1000</f>
        <v>#VALUE!</v>
      </c>
      <c r="G513">
        <f t="shared" si="17"/>
        <v>2</v>
      </c>
      <c r="H513">
        <f t="shared" si="18"/>
        <v>0.25</v>
      </c>
    </row>
    <row r="514" spans="4:8" x14ac:dyDescent="0.2">
      <c r="D514" s="35">
        <v>0.56000000000000005</v>
      </c>
      <c r="E514" s="35">
        <v>0.62</v>
      </c>
      <c r="F514" t="e">
        <f ca="1">m*E514+b+2*G514*RANDBETWEEN(-500,500)/1000</f>
        <v>#VALUE!</v>
      </c>
      <c r="G514">
        <f t="shared" si="17"/>
        <v>2</v>
      </c>
      <c r="H514">
        <f t="shared" si="18"/>
        <v>0.25</v>
      </c>
    </row>
    <row r="515" spans="4:8" x14ac:dyDescent="0.2">
      <c r="D515" s="35">
        <v>0.56000000000000005</v>
      </c>
      <c r="E515" s="35">
        <v>4.9400000000000004</v>
      </c>
      <c r="F515" t="e">
        <f ca="1">m*E515+b+2*G515*RANDBETWEEN(-500,500)/1000</f>
        <v>#VALUE!</v>
      </c>
      <c r="G515">
        <f t="shared" ref="G515:G578" si="19">sigma</f>
        <v>2</v>
      </c>
      <c r="H515">
        <f t="shared" si="18"/>
        <v>0.25</v>
      </c>
    </row>
    <row r="516" spans="4:8" x14ac:dyDescent="0.2">
      <c r="D516" s="35">
        <v>0.56000000000000005</v>
      </c>
      <c r="E516" s="35">
        <v>5.84</v>
      </c>
      <c r="F516" t="e">
        <f ca="1">m*E516+b+2*G516*RANDBETWEEN(-500,500)/1000</f>
        <v>#VALUE!</v>
      </c>
      <c r="G516">
        <f t="shared" si="19"/>
        <v>2</v>
      </c>
      <c r="H516">
        <f t="shared" ref="H516:H579" si="20">1/(G516*G516)</f>
        <v>0.25</v>
      </c>
    </row>
    <row r="517" spans="4:8" x14ac:dyDescent="0.2">
      <c r="D517" s="35">
        <v>0.56000000000000005</v>
      </c>
      <c r="E517" s="35">
        <v>6.1400000000000006</v>
      </c>
      <c r="F517" t="e">
        <f ca="1">m*E517+b+2*G517*RANDBETWEEN(-500,500)/1000</f>
        <v>#VALUE!</v>
      </c>
      <c r="G517">
        <f t="shared" si="19"/>
        <v>2</v>
      </c>
      <c r="H517">
        <f t="shared" si="20"/>
        <v>0.25</v>
      </c>
    </row>
    <row r="518" spans="4:8" x14ac:dyDescent="0.2">
      <c r="D518" s="35">
        <v>0.56000000000000005</v>
      </c>
      <c r="E518" s="35">
        <v>0.6</v>
      </c>
      <c r="F518" t="e">
        <f ca="1">m*E518+b+2*G518*RANDBETWEEN(-500,500)/1000</f>
        <v>#VALUE!</v>
      </c>
      <c r="G518">
        <f t="shared" si="19"/>
        <v>2</v>
      </c>
      <c r="H518">
        <f t="shared" si="20"/>
        <v>0.25</v>
      </c>
    </row>
    <row r="519" spans="4:8" x14ac:dyDescent="0.2">
      <c r="D519" s="35">
        <v>0.56000000000000005</v>
      </c>
      <c r="E519" s="35">
        <v>6.18</v>
      </c>
      <c r="F519" t="e">
        <f ca="1">m*E519+b+2*G519*RANDBETWEEN(-500,500)/1000</f>
        <v>#VALUE!</v>
      </c>
      <c r="G519">
        <f t="shared" si="19"/>
        <v>2</v>
      </c>
      <c r="H519">
        <f t="shared" si="20"/>
        <v>0.25</v>
      </c>
    </row>
    <row r="520" spans="4:8" x14ac:dyDescent="0.2">
      <c r="D520" s="35">
        <v>0.56000000000000005</v>
      </c>
      <c r="E520" s="35">
        <v>5.5</v>
      </c>
      <c r="F520" t="e">
        <f ca="1">m*E520+b+2*G520*RANDBETWEEN(-500,500)/1000</f>
        <v>#VALUE!</v>
      </c>
      <c r="G520">
        <f t="shared" si="19"/>
        <v>2</v>
      </c>
      <c r="H520">
        <f t="shared" si="20"/>
        <v>0.25</v>
      </c>
    </row>
    <row r="521" spans="4:8" x14ac:dyDescent="0.2">
      <c r="D521" s="35">
        <v>0.56000000000000005</v>
      </c>
      <c r="E521" s="35">
        <v>1.32</v>
      </c>
      <c r="F521" t="e">
        <f ca="1">m*E521+b+2*G521*RANDBETWEEN(-500,500)/1000</f>
        <v>#VALUE!</v>
      </c>
      <c r="G521">
        <f t="shared" si="19"/>
        <v>2</v>
      </c>
      <c r="H521">
        <f t="shared" si="20"/>
        <v>0.25</v>
      </c>
    </row>
    <row r="522" spans="4:8" x14ac:dyDescent="0.2">
      <c r="D522" s="35">
        <v>0.56000000000000005</v>
      </c>
      <c r="E522" s="35">
        <v>6.92</v>
      </c>
      <c r="F522" t="e">
        <f ca="1">m*E522+b+2*G522*RANDBETWEEN(-500,500)/1000</f>
        <v>#VALUE!</v>
      </c>
      <c r="G522">
        <f t="shared" si="19"/>
        <v>2</v>
      </c>
      <c r="H522">
        <f t="shared" si="20"/>
        <v>0.25</v>
      </c>
    </row>
    <row r="523" spans="4:8" x14ac:dyDescent="0.2">
      <c r="D523" s="35">
        <v>0.56000000000000005</v>
      </c>
      <c r="E523" s="35">
        <v>0.2</v>
      </c>
      <c r="F523" t="e">
        <f ca="1">m*E523+b+2*G523*RANDBETWEEN(-500,500)/1000</f>
        <v>#VALUE!</v>
      </c>
      <c r="G523">
        <f t="shared" si="19"/>
        <v>2</v>
      </c>
      <c r="H523">
        <f t="shared" si="20"/>
        <v>0.25</v>
      </c>
    </row>
    <row r="524" spans="4:8" x14ac:dyDescent="0.2">
      <c r="D524" s="35">
        <v>0.56000000000000005</v>
      </c>
      <c r="E524" s="35">
        <v>1.32</v>
      </c>
      <c r="F524" t="e">
        <f ca="1">m*E524+b+2*G524*RANDBETWEEN(-500,500)/1000</f>
        <v>#VALUE!</v>
      </c>
      <c r="G524">
        <f t="shared" si="19"/>
        <v>2</v>
      </c>
      <c r="H524">
        <f t="shared" si="20"/>
        <v>0.25</v>
      </c>
    </row>
    <row r="525" spans="4:8" x14ac:dyDescent="0.2">
      <c r="D525" s="35">
        <v>0.56000000000000005</v>
      </c>
      <c r="E525" s="35">
        <v>2.2200000000000002</v>
      </c>
      <c r="F525" t="e">
        <f ca="1">m*E525+b+2*G525*RANDBETWEEN(-500,500)/1000</f>
        <v>#VALUE!</v>
      </c>
      <c r="G525">
        <f t="shared" si="19"/>
        <v>2</v>
      </c>
      <c r="H525">
        <f t="shared" si="20"/>
        <v>0.25</v>
      </c>
    </row>
    <row r="526" spans="4:8" x14ac:dyDescent="0.2">
      <c r="D526" s="35">
        <v>0.57999999999999996</v>
      </c>
      <c r="E526" s="35">
        <v>4.1399999999999997</v>
      </c>
      <c r="F526" t="e">
        <f ca="1">m*E526+b+2*G526*RANDBETWEEN(-500,500)/1000</f>
        <v>#VALUE!</v>
      </c>
      <c r="G526">
        <f t="shared" si="19"/>
        <v>2</v>
      </c>
      <c r="H526">
        <f t="shared" si="20"/>
        <v>0.25</v>
      </c>
    </row>
    <row r="527" spans="4:8" x14ac:dyDescent="0.2">
      <c r="D527" s="35">
        <v>0.57999999999999996</v>
      </c>
      <c r="E527" s="35">
        <v>1.7</v>
      </c>
      <c r="F527" t="e">
        <f ca="1">m*E527+b+2*G527*RANDBETWEEN(-500,500)/1000</f>
        <v>#VALUE!</v>
      </c>
      <c r="G527">
        <f t="shared" si="19"/>
        <v>2</v>
      </c>
      <c r="H527">
        <f t="shared" si="20"/>
        <v>0.25</v>
      </c>
    </row>
    <row r="528" spans="4:8" x14ac:dyDescent="0.2">
      <c r="D528" s="35">
        <v>0.57999999999999996</v>
      </c>
      <c r="E528" s="35">
        <v>3.14</v>
      </c>
      <c r="F528" t="e">
        <f ca="1">m*E528+b+2*G528*RANDBETWEEN(-500,500)/1000</f>
        <v>#VALUE!</v>
      </c>
      <c r="G528">
        <f t="shared" si="19"/>
        <v>2</v>
      </c>
      <c r="H528">
        <f t="shared" si="20"/>
        <v>0.25</v>
      </c>
    </row>
    <row r="529" spans="4:8" x14ac:dyDescent="0.2">
      <c r="D529" s="35">
        <v>0.57999999999999996</v>
      </c>
      <c r="E529" s="35">
        <v>1.3</v>
      </c>
      <c r="F529" t="e">
        <f ca="1">m*E529+b+2*G529*RANDBETWEEN(-500,500)/1000</f>
        <v>#VALUE!</v>
      </c>
      <c r="G529">
        <f t="shared" si="19"/>
        <v>2</v>
      </c>
      <c r="H529">
        <f t="shared" si="20"/>
        <v>0.25</v>
      </c>
    </row>
    <row r="530" spans="4:8" x14ac:dyDescent="0.2">
      <c r="D530" s="35">
        <v>0.57999999999999996</v>
      </c>
      <c r="E530" s="35">
        <v>4.72</v>
      </c>
      <c r="F530" t="e">
        <f ca="1">m*E530+b+2*G530*RANDBETWEEN(-500,500)/1000</f>
        <v>#VALUE!</v>
      </c>
      <c r="G530">
        <f t="shared" si="19"/>
        <v>2</v>
      </c>
      <c r="H530">
        <f t="shared" si="20"/>
        <v>0.25</v>
      </c>
    </row>
    <row r="531" spans="4:8" x14ac:dyDescent="0.2">
      <c r="D531" s="35">
        <v>0.57999999999999996</v>
      </c>
      <c r="E531" s="35">
        <v>6.26</v>
      </c>
      <c r="F531" t="e">
        <f ca="1">m*E531+b+2*G531*RANDBETWEEN(-500,500)/1000</f>
        <v>#VALUE!</v>
      </c>
      <c r="G531">
        <f t="shared" si="19"/>
        <v>2</v>
      </c>
      <c r="H531">
        <f t="shared" si="20"/>
        <v>0.25</v>
      </c>
    </row>
    <row r="532" spans="4:8" x14ac:dyDescent="0.2">
      <c r="D532" s="35">
        <v>0.57999999999999996</v>
      </c>
      <c r="E532" s="35">
        <v>1.78</v>
      </c>
      <c r="F532" t="e">
        <f ca="1">m*E532+b+2*G532*RANDBETWEEN(-500,500)/1000</f>
        <v>#VALUE!</v>
      </c>
      <c r="G532">
        <f t="shared" si="19"/>
        <v>2</v>
      </c>
      <c r="H532">
        <f t="shared" si="20"/>
        <v>0.25</v>
      </c>
    </row>
    <row r="533" spans="4:8" x14ac:dyDescent="0.2">
      <c r="D533" s="35">
        <v>0.57999999999999996</v>
      </c>
      <c r="E533" s="35">
        <v>6.96</v>
      </c>
      <c r="F533" t="e">
        <f ca="1">m*E533+b+2*G533*RANDBETWEEN(-500,500)/1000</f>
        <v>#VALUE!</v>
      </c>
      <c r="G533">
        <f t="shared" si="19"/>
        <v>2</v>
      </c>
      <c r="H533">
        <f t="shared" si="20"/>
        <v>0.25</v>
      </c>
    </row>
    <row r="534" spans="4:8" x14ac:dyDescent="0.2">
      <c r="D534" s="35">
        <v>0.57999999999999996</v>
      </c>
      <c r="E534" s="35">
        <v>0.18</v>
      </c>
      <c r="F534" t="e">
        <f ca="1">m*E534+b+2*G534*RANDBETWEEN(-500,500)/1000</f>
        <v>#VALUE!</v>
      </c>
      <c r="G534">
        <f t="shared" si="19"/>
        <v>2</v>
      </c>
      <c r="H534">
        <f t="shared" si="20"/>
        <v>0.25</v>
      </c>
    </row>
    <row r="535" spans="4:8" x14ac:dyDescent="0.2">
      <c r="D535" s="35">
        <v>0.57999999999999996</v>
      </c>
      <c r="E535" s="35">
        <v>10</v>
      </c>
      <c r="F535" t="e">
        <f ca="1">m*E535+b+2*G535*RANDBETWEEN(-500,500)/1000</f>
        <v>#VALUE!</v>
      </c>
      <c r="G535">
        <f t="shared" si="19"/>
        <v>2</v>
      </c>
      <c r="H535">
        <f t="shared" si="20"/>
        <v>0.25</v>
      </c>
    </row>
    <row r="536" spans="4:8" x14ac:dyDescent="0.2">
      <c r="D536" s="35">
        <v>0.57999999999999996</v>
      </c>
      <c r="E536" s="35">
        <v>1.86</v>
      </c>
      <c r="F536" t="e">
        <f ca="1">m*E536+b+2*G536*RANDBETWEEN(-500,500)/1000</f>
        <v>#VALUE!</v>
      </c>
      <c r="G536">
        <f t="shared" si="19"/>
        <v>2</v>
      </c>
      <c r="H536">
        <f t="shared" si="20"/>
        <v>0.25</v>
      </c>
    </row>
    <row r="537" spans="4:8" x14ac:dyDescent="0.2">
      <c r="D537" s="35">
        <v>0.57999999999999996</v>
      </c>
      <c r="E537" s="35">
        <v>17.68</v>
      </c>
      <c r="F537" t="e">
        <f ca="1">m*E537+b+2*G537*RANDBETWEEN(-500,500)/1000</f>
        <v>#VALUE!</v>
      </c>
      <c r="G537">
        <f t="shared" si="19"/>
        <v>2</v>
      </c>
      <c r="H537">
        <f t="shared" si="20"/>
        <v>0.25</v>
      </c>
    </row>
    <row r="538" spans="4:8" x14ac:dyDescent="0.2">
      <c r="D538" s="35">
        <v>0.6</v>
      </c>
      <c r="E538" s="35">
        <v>3.98</v>
      </c>
      <c r="F538" t="e">
        <f ca="1">m*E538+b+2*G538*RANDBETWEEN(-500,500)/1000</f>
        <v>#VALUE!</v>
      </c>
      <c r="G538">
        <f t="shared" si="19"/>
        <v>2</v>
      </c>
      <c r="H538">
        <f t="shared" si="20"/>
        <v>0.25</v>
      </c>
    </row>
    <row r="539" spans="4:8" x14ac:dyDescent="0.2">
      <c r="D539" s="35">
        <v>0.6</v>
      </c>
      <c r="E539" s="35">
        <v>1.68</v>
      </c>
      <c r="F539" t="e">
        <f ca="1">m*E539+b+2*G539*RANDBETWEEN(-500,500)/1000</f>
        <v>#VALUE!</v>
      </c>
      <c r="G539">
        <f t="shared" si="19"/>
        <v>2</v>
      </c>
      <c r="H539">
        <f t="shared" si="20"/>
        <v>0.25</v>
      </c>
    </row>
    <row r="540" spans="4:8" x14ac:dyDescent="0.2">
      <c r="D540" s="35">
        <v>0.6</v>
      </c>
      <c r="E540" s="35">
        <v>0.26</v>
      </c>
      <c r="F540" t="e">
        <f ca="1">m*E540+b+2*G540*RANDBETWEEN(-500,500)/1000</f>
        <v>#VALUE!</v>
      </c>
      <c r="G540">
        <f t="shared" si="19"/>
        <v>2</v>
      </c>
      <c r="H540">
        <f t="shared" si="20"/>
        <v>0.25</v>
      </c>
    </row>
    <row r="541" spans="4:8" x14ac:dyDescent="0.2">
      <c r="D541" s="35">
        <v>0.6</v>
      </c>
      <c r="E541" s="35">
        <v>4.04</v>
      </c>
      <c r="F541" t="e">
        <f ca="1">m*E541+b+2*G541*RANDBETWEEN(-500,500)/1000</f>
        <v>#VALUE!</v>
      </c>
      <c r="G541">
        <f t="shared" si="19"/>
        <v>2</v>
      </c>
      <c r="H541">
        <f t="shared" si="20"/>
        <v>0.25</v>
      </c>
    </row>
    <row r="542" spans="4:8" x14ac:dyDescent="0.2">
      <c r="D542" s="35">
        <v>0.6</v>
      </c>
      <c r="E542" s="35">
        <v>1.74</v>
      </c>
      <c r="F542" t="e">
        <f ca="1">m*E542+b+2*G542*RANDBETWEEN(-500,500)/1000</f>
        <v>#VALUE!</v>
      </c>
      <c r="G542">
        <f t="shared" si="19"/>
        <v>2</v>
      </c>
      <c r="H542">
        <f t="shared" si="20"/>
        <v>0.25</v>
      </c>
    </row>
    <row r="543" spans="4:8" x14ac:dyDescent="0.2">
      <c r="D543" s="35">
        <v>0.6</v>
      </c>
      <c r="E543" s="35">
        <v>0.66</v>
      </c>
      <c r="F543" t="e">
        <f ca="1">m*E543+b+2*G543*RANDBETWEEN(-500,500)/1000</f>
        <v>#VALUE!</v>
      </c>
      <c r="G543">
        <f t="shared" si="19"/>
        <v>2</v>
      </c>
      <c r="H543">
        <f t="shared" si="20"/>
        <v>0.25</v>
      </c>
    </row>
    <row r="544" spans="4:8" x14ac:dyDescent="0.2">
      <c r="D544" s="35">
        <v>0.6</v>
      </c>
      <c r="E544" s="35">
        <v>11.540000000000001</v>
      </c>
      <c r="F544" t="e">
        <f ca="1">m*E544+b+2*G544*RANDBETWEEN(-500,500)/1000</f>
        <v>#VALUE!</v>
      </c>
      <c r="G544">
        <f t="shared" si="19"/>
        <v>2</v>
      </c>
      <c r="H544">
        <f t="shared" si="20"/>
        <v>0.25</v>
      </c>
    </row>
    <row r="545" spans="4:8" x14ac:dyDescent="0.2">
      <c r="D545" s="35">
        <v>0.6</v>
      </c>
      <c r="E545" s="35">
        <v>4.3</v>
      </c>
      <c r="F545" t="e">
        <f ca="1">m*E545+b+2*G545*RANDBETWEEN(-500,500)/1000</f>
        <v>#VALUE!</v>
      </c>
      <c r="G545">
        <f t="shared" si="19"/>
        <v>2</v>
      </c>
      <c r="H545">
        <f t="shared" si="20"/>
        <v>0.25</v>
      </c>
    </row>
    <row r="546" spans="4:8" x14ac:dyDescent="0.2">
      <c r="D546" s="35">
        <v>0.6</v>
      </c>
      <c r="E546" s="35">
        <v>0.64</v>
      </c>
      <c r="F546" t="e">
        <f ca="1">m*E546+b+2*G546*RANDBETWEEN(-500,500)/1000</f>
        <v>#VALUE!</v>
      </c>
      <c r="G546">
        <f t="shared" si="19"/>
        <v>2</v>
      </c>
      <c r="H546">
        <f t="shared" si="20"/>
        <v>0.25</v>
      </c>
    </row>
    <row r="547" spans="4:8" x14ac:dyDescent="0.2">
      <c r="D547" s="35">
        <v>0.6</v>
      </c>
      <c r="E547" s="35">
        <v>0.84</v>
      </c>
      <c r="F547" t="e">
        <f ca="1">m*E547+b+2*G547*RANDBETWEEN(-500,500)/1000</f>
        <v>#VALUE!</v>
      </c>
      <c r="G547">
        <f t="shared" si="19"/>
        <v>2</v>
      </c>
      <c r="H547">
        <f t="shared" si="20"/>
        <v>0.25</v>
      </c>
    </row>
    <row r="548" spans="4:8" x14ac:dyDescent="0.2">
      <c r="D548" s="35">
        <v>0.6</v>
      </c>
      <c r="E548" s="35">
        <v>0.46</v>
      </c>
      <c r="F548" t="e">
        <f ca="1">m*E548+b+2*G548*RANDBETWEEN(-500,500)/1000</f>
        <v>#VALUE!</v>
      </c>
      <c r="G548">
        <f t="shared" si="19"/>
        <v>2</v>
      </c>
      <c r="H548">
        <f t="shared" si="20"/>
        <v>0.25</v>
      </c>
    </row>
    <row r="549" spans="4:8" x14ac:dyDescent="0.2">
      <c r="D549" s="35">
        <v>0.62</v>
      </c>
      <c r="E549" s="35">
        <v>15.16</v>
      </c>
      <c r="F549" t="e">
        <f ca="1">m*E549+b+2*G549*RANDBETWEEN(-500,500)/1000</f>
        <v>#VALUE!</v>
      </c>
      <c r="G549">
        <f t="shared" si="19"/>
        <v>2</v>
      </c>
      <c r="H549">
        <f t="shared" si="20"/>
        <v>0.25</v>
      </c>
    </row>
    <row r="550" spans="4:8" x14ac:dyDescent="0.2">
      <c r="D550" s="35">
        <v>0.62</v>
      </c>
      <c r="E550" s="35">
        <v>0.32</v>
      </c>
      <c r="F550" t="e">
        <f ca="1">m*E550+b+2*G550*RANDBETWEEN(-500,500)/1000</f>
        <v>#VALUE!</v>
      </c>
      <c r="G550">
        <f t="shared" si="19"/>
        <v>2</v>
      </c>
      <c r="H550">
        <f t="shared" si="20"/>
        <v>0.25</v>
      </c>
    </row>
    <row r="551" spans="4:8" x14ac:dyDescent="0.2">
      <c r="D551" s="35">
        <v>0.62</v>
      </c>
      <c r="E551" s="35">
        <v>1.9000000000000001</v>
      </c>
      <c r="F551" t="e">
        <f ca="1">m*E551+b+2*G551*RANDBETWEEN(-500,500)/1000</f>
        <v>#VALUE!</v>
      </c>
      <c r="G551">
        <f t="shared" si="19"/>
        <v>2</v>
      </c>
      <c r="H551">
        <f t="shared" si="20"/>
        <v>0.25</v>
      </c>
    </row>
    <row r="552" spans="4:8" x14ac:dyDescent="0.2">
      <c r="D552" s="35">
        <v>0.62</v>
      </c>
      <c r="E552" s="35">
        <v>0.4</v>
      </c>
      <c r="F552" t="e">
        <f ca="1">m*E552+b+2*G552*RANDBETWEEN(-500,500)/1000</f>
        <v>#VALUE!</v>
      </c>
      <c r="G552">
        <f t="shared" si="19"/>
        <v>2</v>
      </c>
      <c r="H552">
        <f t="shared" si="20"/>
        <v>0.25</v>
      </c>
    </row>
    <row r="553" spans="4:8" x14ac:dyDescent="0.2">
      <c r="D553" s="35">
        <v>0.62</v>
      </c>
      <c r="E553" s="35">
        <v>0.52</v>
      </c>
      <c r="F553" t="e">
        <f ca="1">m*E553+b+2*G553*RANDBETWEEN(-500,500)/1000</f>
        <v>#VALUE!</v>
      </c>
      <c r="G553">
        <f t="shared" si="19"/>
        <v>2</v>
      </c>
      <c r="H553">
        <f t="shared" si="20"/>
        <v>0.25</v>
      </c>
    </row>
    <row r="554" spans="4:8" x14ac:dyDescent="0.2">
      <c r="D554" s="35">
        <v>0.62</v>
      </c>
      <c r="E554" s="35">
        <v>0.12</v>
      </c>
      <c r="F554" t="e">
        <f ca="1">m*E554+b+2*G554*RANDBETWEEN(-500,500)/1000</f>
        <v>#VALUE!</v>
      </c>
      <c r="G554">
        <f t="shared" si="19"/>
        <v>2</v>
      </c>
      <c r="H554">
        <f t="shared" si="20"/>
        <v>0.25</v>
      </c>
    </row>
    <row r="555" spans="4:8" x14ac:dyDescent="0.2">
      <c r="D555" s="35">
        <v>0.62</v>
      </c>
      <c r="E555" s="35">
        <v>2.1800000000000002</v>
      </c>
      <c r="F555" t="e">
        <f ca="1">m*E555+b+2*G555*RANDBETWEEN(-500,500)/1000</f>
        <v>#VALUE!</v>
      </c>
      <c r="G555">
        <f t="shared" si="19"/>
        <v>2</v>
      </c>
      <c r="H555">
        <f t="shared" si="20"/>
        <v>0.25</v>
      </c>
    </row>
    <row r="556" spans="4:8" x14ac:dyDescent="0.2">
      <c r="D556" s="35">
        <v>0.62</v>
      </c>
      <c r="E556" s="35">
        <v>1.4000000000000001</v>
      </c>
      <c r="F556" t="e">
        <f ca="1">m*E556+b+2*G556*RANDBETWEEN(-500,500)/1000</f>
        <v>#VALUE!</v>
      </c>
      <c r="G556">
        <f t="shared" si="19"/>
        <v>2</v>
      </c>
      <c r="H556">
        <f t="shared" si="20"/>
        <v>0.25</v>
      </c>
    </row>
    <row r="557" spans="4:8" x14ac:dyDescent="0.2">
      <c r="D557" s="35">
        <v>0.62</v>
      </c>
      <c r="E557" s="35">
        <v>0.38</v>
      </c>
      <c r="F557" t="e">
        <f ca="1">m*E557+b+2*G557*RANDBETWEEN(-500,500)/1000</f>
        <v>#VALUE!</v>
      </c>
      <c r="G557">
        <f t="shared" si="19"/>
        <v>2</v>
      </c>
      <c r="H557">
        <f t="shared" si="20"/>
        <v>0.25</v>
      </c>
    </row>
    <row r="558" spans="4:8" x14ac:dyDescent="0.2">
      <c r="D558" s="35">
        <v>0.62</v>
      </c>
      <c r="E558" s="35">
        <v>5.38</v>
      </c>
      <c r="F558" t="e">
        <f ca="1">m*E558+b+2*G558*RANDBETWEEN(-500,500)/1000</f>
        <v>#VALUE!</v>
      </c>
      <c r="G558">
        <f t="shared" si="19"/>
        <v>2</v>
      </c>
      <c r="H558">
        <f t="shared" si="20"/>
        <v>0.25</v>
      </c>
    </row>
    <row r="559" spans="4:8" x14ac:dyDescent="0.2">
      <c r="D559" s="35">
        <v>0.62</v>
      </c>
      <c r="E559" s="35">
        <v>0.46</v>
      </c>
      <c r="F559" t="e">
        <f ca="1">m*E559+b+2*G559*RANDBETWEEN(-500,500)/1000</f>
        <v>#VALUE!</v>
      </c>
      <c r="G559">
        <f t="shared" si="19"/>
        <v>2</v>
      </c>
      <c r="H559">
        <f t="shared" si="20"/>
        <v>0.25</v>
      </c>
    </row>
    <row r="560" spans="4:8" x14ac:dyDescent="0.2">
      <c r="D560" s="35">
        <v>0.62</v>
      </c>
      <c r="E560" s="35">
        <v>1.6</v>
      </c>
      <c r="F560" t="e">
        <f ca="1">m*E560+b+2*G560*RANDBETWEEN(-500,500)/1000</f>
        <v>#VALUE!</v>
      </c>
      <c r="G560">
        <f t="shared" si="19"/>
        <v>2</v>
      </c>
      <c r="H560">
        <f t="shared" si="20"/>
        <v>0.25</v>
      </c>
    </row>
    <row r="561" spans="4:8" x14ac:dyDescent="0.2">
      <c r="D561" s="35">
        <v>0.62</v>
      </c>
      <c r="E561" s="35">
        <v>14.56</v>
      </c>
      <c r="F561" t="e">
        <f ca="1">m*E561+b+2*G561*RANDBETWEEN(-500,500)/1000</f>
        <v>#VALUE!</v>
      </c>
      <c r="G561">
        <f t="shared" si="19"/>
        <v>2</v>
      </c>
      <c r="H561">
        <f t="shared" si="20"/>
        <v>0.25</v>
      </c>
    </row>
    <row r="562" spans="4:8" x14ac:dyDescent="0.2">
      <c r="D562" s="35">
        <v>0.62</v>
      </c>
      <c r="E562" s="35">
        <v>1.58</v>
      </c>
      <c r="F562" t="e">
        <f ca="1">m*E562+b+2*G562*RANDBETWEEN(-500,500)/1000</f>
        <v>#VALUE!</v>
      </c>
      <c r="G562">
        <f t="shared" si="19"/>
        <v>2</v>
      </c>
      <c r="H562">
        <f t="shared" si="20"/>
        <v>0.25</v>
      </c>
    </row>
    <row r="563" spans="4:8" x14ac:dyDescent="0.2">
      <c r="D563" s="35">
        <v>0.62</v>
      </c>
      <c r="E563" s="35">
        <v>5.3</v>
      </c>
      <c r="F563" t="e">
        <f ca="1">m*E563+b+2*G563*RANDBETWEEN(-500,500)/1000</f>
        <v>#VALUE!</v>
      </c>
      <c r="G563">
        <f t="shared" si="19"/>
        <v>2</v>
      </c>
      <c r="H563">
        <f t="shared" si="20"/>
        <v>0.25</v>
      </c>
    </row>
    <row r="564" spans="4:8" x14ac:dyDescent="0.2">
      <c r="D564" s="35">
        <v>0.62</v>
      </c>
      <c r="E564" s="35">
        <v>1.58</v>
      </c>
      <c r="F564" t="e">
        <f ca="1">m*E564+b+2*G564*RANDBETWEEN(-500,500)/1000</f>
        <v>#VALUE!</v>
      </c>
      <c r="G564">
        <f t="shared" si="19"/>
        <v>2</v>
      </c>
      <c r="H564">
        <f t="shared" si="20"/>
        <v>0.25</v>
      </c>
    </row>
    <row r="565" spans="4:8" x14ac:dyDescent="0.2">
      <c r="D565" s="35">
        <v>0.62</v>
      </c>
      <c r="E565" s="35">
        <v>3.7</v>
      </c>
      <c r="F565" t="e">
        <f ca="1">m*E565+b+2*G565*RANDBETWEEN(-500,500)/1000</f>
        <v>#VALUE!</v>
      </c>
      <c r="G565">
        <f t="shared" si="19"/>
        <v>2</v>
      </c>
      <c r="H565">
        <f t="shared" si="20"/>
        <v>0.25</v>
      </c>
    </row>
    <row r="566" spans="4:8" x14ac:dyDescent="0.2">
      <c r="D566" s="35">
        <v>0.62</v>
      </c>
      <c r="E566" s="35">
        <v>4.58</v>
      </c>
      <c r="F566" t="e">
        <f ca="1">m*E566+b+2*G566*RANDBETWEEN(-500,500)/1000</f>
        <v>#VALUE!</v>
      </c>
      <c r="G566">
        <f t="shared" si="19"/>
        <v>2</v>
      </c>
      <c r="H566">
        <f t="shared" si="20"/>
        <v>0.25</v>
      </c>
    </row>
    <row r="567" spans="4:8" x14ac:dyDescent="0.2">
      <c r="D567" s="35">
        <v>0.62</v>
      </c>
      <c r="E567" s="35">
        <v>6.34</v>
      </c>
      <c r="F567" t="e">
        <f ca="1">m*E567+b+2*G567*RANDBETWEEN(-500,500)/1000</f>
        <v>#VALUE!</v>
      </c>
      <c r="G567">
        <f t="shared" si="19"/>
        <v>2</v>
      </c>
      <c r="H567">
        <f t="shared" si="20"/>
        <v>0.25</v>
      </c>
    </row>
    <row r="568" spans="4:8" x14ac:dyDescent="0.2">
      <c r="D568" s="35">
        <v>0.62</v>
      </c>
      <c r="E568" s="35">
        <v>0.68</v>
      </c>
      <c r="F568" t="e">
        <f ca="1">m*E568+b+2*G568*RANDBETWEEN(-500,500)/1000</f>
        <v>#VALUE!</v>
      </c>
      <c r="G568">
        <f t="shared" si="19"/>
        <v>2</v>
      </c>
      <c r="H568">
        <f t="shared" si="20"/>
        <v>0.25</v>
      </c>
    </row>
    <row r="569" spans="4:8" x14ac:dyDescent="0.2">
      <c r="D569" s="35">
        <v>0.62</v>
      </c>
      <c r="E569" s="35">
        <v>2.7600000000000002</v>
      </c>
      <c r="F569" t="e">
        <f ca="1">m*E569+b+2*G569*RANDBETWEEN(-500,500)/1000</f>
        <v>#VALUE!</v>
      </c>
      <c r="G569">
        <f t="shared" si="19"/>
        <v>2</v>
      </c>
      <c r="H569">
        <f t="shared" si="20"/>
        <v>0.25</v>
      </c>
    </row>
    <row r="570" spans="4:8" x14ac:dyDescent="0.2">
      <c r="D570" s="35">
        <v>0.62</v>
      </c>
      <c r="E570" s="35">
        <v>0.74</v>
      </c>
      <c r="F570" t="e">
        <f ca="1">m*E570+b+2*G570*RANDBETWEEN(-500,500)/1000</f>
        <v>#VALUE!</v>
      </c>
      <c r="G570">
        <f t="shared" si="19"/>
        <v>2</v>
      </c>
      <c r="H570">
        <f t="shared" si="20"/>
        <v>0.25</v>
      </c>
    </row>
    <row r="571" spans="4:8" x14ac:dyDescent="0.2">
      <c r="D571" s="35">
        <v>0.64</v>
      </c>
      <c r="E571" s="35">
        <v>6.5</v>
      </c>
      <c r="F571" t="e">
        <f ca="1">m*E571+b+2*G571*RANDBETWEEN(-500,500)/1000</f>
        <v>#VALUE!</v>
      </c>
      <c r="G571">
        <f t="shared" si="19"/>
        <v>2</v>
      </c>
      <c r="H571">
        <f t="shared" si="20"/>
        <v>0.25</v>
      </c>
    </row>
    <row r="572" spans="4:8" x14ac:dyDescent="0.2">
      <c r="D572" s="35">
        <v>0.64</v>
      </c>
      <c r="E572" s="35">
        <v>2.16</v>
      </c>
      <c r="F572" t="e">
        <f ca="1">m*E572+b+2*G572*RANDBETWEEN(-500,500)/1000</f>
        <v>#VALUE!</v>
      </c>
      <c r="G572">
        <f t="shared" si="19"/>
        <v>2</v>
      </c>
      <c r="H572">
        <f t="shared" si="20"/>
        <v>0.25</v>
      </c>
    </row>
    <row r="573" spans="4:8" x14ac:dyDescent="0.2">
      <c r="D573" s="35">
        <v>0.64</v>
      </c>
      <c r="E573" s="35">
        <v>1.36</v>
      </c>
      <c r="F573" t="e">
        <f ca="1">m*E573+b+2*G573*RANDBETWEEN(-500,500)/1000</f>
        <v>#VALUE!</v>
      </c>
      <c r="G573">
        <f t="shared" si="19"/>
        <v>2</v>
      </c>
      <c r="H573">
        <f t="shared" si="20"/>
        <v>0.25</v>
      </c>
    </row>
    <row r="574" spans="4:8" x14ac:dyDescent="0.2">
      <c r="D574" s="35">
        <v>0.64</v>
      </c>
      <c r="E574" s="35">
        <v>1.8800000000000001</v>
      </c>
      <c r="F574" t="e">
        <f ca="1">m*E574+b+2*G574*RANDBETWEEN(-500,500)/1000</f>
        <v>#VALUE!</v>
      </c>
      <c r="G574">
        <f t="shared" si="19"/>
        <v>2</v>
      </c>
      <c r="H574">
        <f t="shared" si="20"/>
        <v>0.25</v>
      </c>
    </row>
    <row r="575" spans="4:8" x14ac:dyDescent="0.2">
      <c r="D575" s="35">
        <v>0.64</v>
      </c>
      <c r="E575" s="35">
        <v>5.08</v>
      </c>
      <c r="F575" t="e">
        <f ca="1">m*E575+b+2*G575*RANDBETWEEN(-500,500)/1000</f>
        <v>#VALUE!</v>
      </c>
      <c r="G575">
        <f t="shared" si="19"/>
        <v>2</v>
      </c>
      <c r="H575">
        <f t="shared" si="20"/>
        <v>0.25</v>
      </c>
    </row>
    <row r="576" spans="4:8" x14ac:dyDescent="0.2">
      <c r="D576" s="35">
        <v>0.64</v>
      </c>
      <c r="E576" s="35">
        <v>1.28</v>
      </c>
      <c r="F576" t="e">
        <f ca="1">m*E576+b+2*G576*RANDBETWEEN(-500,500)/1000</f>
        <v>#VALUE!</v>
      </c>
      <c r="G576">
        <f t="shared" si="19"/>
        <v>2</v>
      </c>
      <c r="H576">
        <f t="shared" si="20"/>
        <v>0.25</v>
      </c>
    </row>
    <row r="577" spans="4:8" x14ac:dyDescent="0.2">
      <c r="D577" s="35">
        <v>0.64</v>
      </c>
      <c r="E577" s="35">
        <v>6.38</v>
      </c>
      <c r="F577" t="e">
        <f ca="1">m*E577+b+2*G577*RANDBETWEEN(-500,500)/1000</f>
        <v>#VALUE!</v>
      </c>
      <c r="G577">
        <f t="shared" si="19"/>
        <v>2</v>
      </c>
      <c r="H577">
        <f t="shared" si="20"/>
        <v>0.25</v>
      </c>
    </row>
    <row r="578" spans="4:8" x14ac:dyDescent="0.2">
      <c r="D578" s="35">
        <v>0.64</v>
      </c>
      <c r="E578" s="35">
        <v>0.32</v>
      </c>
      <c r="F578" t="e">
        <f ca="1">m*E578+b+2*G578*RANDBETWEEN(-500,500)/1000</f>
        <v>#VALUE!</v>
      </c>
      <c r="G578">
        <f t="shared" si="19"/>
        <v>2</v>
      </c>
      <c r="H578">
        <f t="shared" si="20"/>
        <v>0.25</v>
      </c>
    </row>
    <row r="579" spans="4:8" x14ac:dyDescent="0.2">
      <c r="D579" s="35">
        <v>0.64</v>
      </c>
      <c r="E579" s="35">
        <v>1.22</v>
      </c>
      <c r="F579" t="e">
        <f ca="1">m*E579+b+2*G579*RANDBETWEEN(-500,500)/1000</f>
        <v>#VALUE!</v>
      </c>
      <c r="G579">
        <f t="shared" ref="G579:G642" si="21">sigma</f>
        <v>2</v>
      </c>
      <c r="H579">
        <f t="shared" si="20"/>
        <v>0.25</v>
      </c>
    </row>
    <row r="580" spans="4:8" x14ac:dyDescent="0.2">
      <c r="D580" s="35">
        <v>0.64</v>
      </c>
      <c r="E580" s="35">
        <v>2.88</v>
      </c>
      <c r="F580" t="e">
        <f ca="1">m*E580+b+2*G580*RANDBETWEEN(-500,500)/1000</f>
        <v>#VALUE!</v>
      </c>
      <c r="G580">
        <f t="shared" si="21"/>
        <v>2</v>
      </c>
      <c r="H580">
        <f t="shared" ref="H580:H643" si="22">1/(G580*G580)</f>
        <v>0.25</v>
      </c>
    </row>
    <row r="581" spans="4:8" x14ac:dyDescent="0.2">
      <c r="D581" s="35">
        <v>0.64</v>
      </c>
      <c r="E581" s="35">
        <v>12.3</v>
      </c>
      <c r="F581" t="e">
        <f ca="1">m*E581+b+2*G581*RANDBETWEEN(-500,500)/1000</f>
        <v>#VALUE!</v>
      </c>
      <c r="G581">
        <f t="shared" si="21"/>
        <v>2</v>
      </c>
      <c r="H581">
        <f t="shared" si="22"/>
        <v>0.25</v>
      </c>
    </row>
    <row r="582" spans="4:8" x14ac:dyDescent="0.2">
      <c r="D582" s="35">
        <v>0.64</v>
      </c>
      <c r="E582" s="35">
        <v>0.98</v>
      </c>
      <c r="F582" t="e">
        <f ca="1">m*E582+b+2*G582*RANDBETWEEN(-500,500)/1000</f>
        <v>#VALUE!</v>
      </c>
      <c r="G582">
        <f t="shared" si="21"/>
        <v>2</v>
      </c>
      <c r="H582">
        <f t="shared" si="22"/>
        <v>0.25</v>
      </c>
    </row>
    <row r="583" spans="4:8" x14ac:dyDescent="0.2">
      <c r="D583" s="35">
        <v>0.64</v>
      </c>
      <c r="E583" s="35">
        <v>15.24</v>
      </c>
      <c r="F583" t="e">
        <f ca="1">m*E583+b+2*G583*RANDBETWEEN(-500,500)/1000</f>
        <v>#VALUE!</v>
      </c>
      <c r="G583">
        <f t="shared" si="21"/>
        <v>2</v>
      </c>
      <c r="H583">
        <f t="shared" si="22"/>
        <v>0.25</v>
      </c>
    </row>
    <row r="584" spans="4:8" x14ac:dyDescent="0.2">
      <c r="D584" s="35">
        <v>0.64</v>
      </c>
      <c r="E584" s="35">
        <v>1.5</v>
      </c>
      <c r="F584" t="e">
        <f ca="1">m*E584+b+2*G584*RANDBETWEEN(-500,500)/1000</f>
        <v>#VALUE!</v>
      </c>
      <c r="G584">
        <f t="shared" si="21"/>
        <v>2</v>
      </c>
      <c r="H584">
        <f t="shared" si="22"/>
        <v>0.25</v>
      </c>
    </row>
    <row r="585" spans="4:8" x14ac:dyDescent="0.2">
      <c r="D585" s="35">
        <v>0.64</v>
      </c>
      <c r="E585" s="35">
        <v>2.38</v>
      </c>
      <c r="F585" t="e">
        <f ca="1">m*E585+b+2*G585*RANDBETWEEN(-500,500)/1000</f>
        <v>#VALUE!</v>
      </c>
      <c r="G585">
        <f t="shared" si="21"/>
        <v>2</v>
      </c>
      <c r="H585">
        <f t="shared" si="22"/>
        <v>0.25</v>
      </c>
    </row>
    <row r="586" spans="4:8" x14ac:dyDescent="0.2">
      <c r="D586" s="35">
        <v>0.64</v>
      </c>
      <c r="E586" s="35">
        <v>1.06</v>
      </c>
      <c r="F586" t="e">
        <f ca="1">m*E586+b+2*G586*RANDBETWEEN(-500,500)/1000</f>
        <v>#VALUE!</v>
      </c>
      <c r="G586">
        <f t="shared" si="21"/>
        <v>2</v>
      </c>
      <c r="H586">
        <f t="shared" si="22"/>
        <v>0.25</v>
      </c>
    </row>
    <row r="587" spans="4:8" x14ac:dyDescent="0.2">
      <c r="D587" s="35">
        <v>0.64</v>
      </c>
      <c r="E587" s="35">
        <v>11.94</v>
      </c>
      <c r="F587" t="e">
        <f ca="1">m*E587+b+2*G587*RANDBETWEEN(-500,500)/1000</f>
        <v>#VALUE!</v>
      </c>
      <c r="G587">
        <f t="shared" si="21"/>
        <v>2</v>
      </c>
      <c r="H587">
        <f t="shared" si="22"/>
        <v>0.25</v>
      </c>
    </row>
    <row r="588" spans="4:8" x14ac:dyDescent="0.2">
      <c r="D588" s="35">
        <v>0.64</v>
      </c>
      <c r="E588" s="35">
        <v>18.580000000000002</v>
      </c>
      <c r="F588" t="e">
        <f ca="1">m*E588+b+2*G588*RANDBETWEEN(-500,500)/1000</f>
        <v>#VALUE!</v>
      </c>
      <c r="G588">
        <f t="shared" si="21"/>
        <v>2</v>
      </c>
      <c r="H588">
        <f t="shared" si="22"/>
        <v>0.25</v>
      </c>
    </row>
    <row r="589" spans="4:8" x14ac:dyDescent="0.2">
      <c r="D589" s="35">
        <v>0.64</v>
      </c>
      <c r="E589" s="35">
        <v>1.08</v>
      </c>
      <c r="F589" t="e">
        <f ca="1">m*E589+b+2*G589*RANDBETWEEN(-500,500)/1000</f>
        <v>#VALUE!</v>
      </c>
      <c r="G589">
        <f t="shared" si="21"/>
        <v>2</v>
      </c>
      <c r="H589">
        <f t="shared" si="22"/>
        <v>0.25</v>
      </c>
    </row>
    <row r="590" spans="4:8" x14ac:dyDescent="0.2">
      <c r="D590" s="35">
        <v>0.64</v>
      </c>
      <c r="E590" s="35">
        <v>0.14000000000000001</v>
      </c>
      <c r="F590" t="e">
        <f ca="1">m*E590+b+2*G590*RANDBETWEEN(-500,500)/1000</f>
        <v>#VALUE!</v>
      </c>
      <c r="G590">
        <f t="shared" si="21"/>
        <v>2</v>
      </c>
      <c r="H590">
        <f t="shared" si="22"/>
        <v>0.25</v>
      </c>
    </row>
    <row r="591" spans="4:8" x14ac:dyDescent="0.2">
      <c r="D591" s="35">
        <v>0.64</v>
      </c>
      <c r="E591" s="35">
        <v>1.58</v>
      </c>
      <c r="F591" t="e">
        <f ca="1">m*E591+b+2*G591*RANDBETWEEN(-500,500)/1000</f>
        <v>#VALUE!</v>
      </c>
      <c r="G591">
        <f t="shared" si="21"/>
        <v>2</v>
      </c>
      <c r="H591">
        <f t="shared" si="22"/>
        <v>0.25</v>
      </c>
    </row>
    <row r="592" spans="4:8" x14ac:dyDescent="0.2">
      <c r="D592" s="35">
        <v>0.64</v>
      </c>
      <c r="E592" s="35">
        <v>4.92</v>
      </c>
      <c r="F592" t="e">
        <f ca="1">m*E592+b+2*G592*RANDBETWEEN(-500,500)/1000</f>
        <v>#VALUE!</v>
      </c>
      <c r="G592">
        <f t="shared" si="21"/>
        <v>2</v>
      </c>
      <c r="H592">
        <f t="shared" si="22"/>
        <v>0.25</v>
      </c>
    </row>
    <row r="593" spans="4:8" x14ac:dyDescent="0.2">
      <c r="D593" s="35">
        <v>0.64</v>
      </c>
      <c r="E593" s="35">
        <v>8.08</v>
      </c>
      <c r="F593" t="e">
        <f ca="1">m*E593+b+2*G593*RANDBETWEEN(-500,500)/1000</f>
        <v>#VALUE!</v>
      </c>
      <c r="G593">
        <f t="shared" si="21"/>
        <v>2</v>
      </c>
      <c r="H593">
        <f t="shared" si="22"/>
        <v>0.25</v>
      </c>
    </row>
    <row r="594" spans="4:8" x14ac:dyDescent="0.2">
      <c r="D594" s="35">
        <v>0.64</v>
      </c>
      <c r="E594" s="35">
        <v>8.32</v>
      </c>
      <c r="F594" t="e">
        <f ca="1">m*E594+b+2*G594*RANDBETWEEN(-500,500)/1000</f>
        <v>#VALUE!</v>
      </c>
      <c r="G594">
        <f t="shared" si="21"/>
        <v>2</v>
      </c>
      <c r="H594">
        <f t="shared" si="22"/>
        <v>0.25</v>
      </c>
    </row>
    <row r="595" spans="4:8" x14ac:dyDescent="0.2">
      <c r="D595" s="35">
        <v>0.64</v>
      </c>
      <c r="E595" s="35">
        <v>2.2600000000000002</v>
      </c>
      <c r="F595" t="e">
        <f ca="1">m*E595+b+2*G595*RANDBETWEEN(-500,500)/1000</f>
        <v>#VALUE!</v>
      </c>
      <c r="G595">
        <f t="shared" si="21"/>
        <v>2</v>
      </c>
      <c r="H595">
        <f t="shared" si="22"/>
        <v>0.25</v>
      </c>
    </row>
    <row r="596" spans="4:8" x14ac:dyDescent="0.2">
      <c r="D596" s="35">
        <v>0.66</v>
      </c>
      <c r="E596" s="35">
        <v>16.920000000000002</v>
      </c>
      <c r="F596" t="e">
        <f ca="1">m*E596+b+2*G596*RANDBETWEEN(-500,500)/1000</f>
        <v>#VALUE!</v>
      </c>
      <c r="G596">
        <f t="shared" si="21"/>
        <v>2</v>
      </c>
      <c r="H596">
        <f t="shared" si="22"/>
        <v>0.25</v>
      </c>
    </row>
    <row r="597" spans="4:8" x14ac:dyDescent="0.2">
      <c r="D597" s="35">
        <v>0.66</v>
      </c>
      <c r="E597" s="35">
        <v>14.200000000000001</v>
      </c>
      <c r="F597" t="e">
        <f ca="1">m*E597+b+2*G597*RANDBETWEEN(-500,500)/1000</f>
        <v>#VALUE!</v>
      </c>
      <c r="G597">
        <f t="shared" si="21"/>
        <v>2</v>
      </c>
      <c r="H597">
        <f t="shared" si="22"/>
        <v>0.25</v>
      </c>
    </row>
    <row r="598" spans="4:8" x14ac:dyDescent="0.2">
      <c r="D598" s="35">
        <v>0.66</v>
      </c>
      <c r="E598" s="35">
        <v>9</v>
      </c>
      <c r="F598" t="e">
        <f ca="1">m*E598+b+2*G598*RANDBETWEEN(-500,500)/1000</f>
        <v>#VALUE!</v>
      </c>
      <c r="G598">
        <f t="shared" si="21"/>
        <v>2</v>
      </c>
      <c r="H598">
        <f t="shared" si="22"/>
        <v>0.25</v>
      </c>
    </row>
    <row r="599" spans="4:8" x14ac:dyDescent="0.2">
      <c r="D599" s="35">
        <v>0.66</v>
      </c>
      <c r="E599" s="35">
        <v>4.26</v>
      </c>
      <c r="F599" t="e">
        <f ca="1">m*E599+b+2*G599*RANDBETWEEN(-500,500)/1000</f>
        <v>#VALUE!</v>
      </c>
      <c r="G599">
        <f t="shared" si="21"/>
        <v>2</v>
      </c>
      <c r="H599">
        <f t="shared" si="22"/>
        <v>0.25</v>
      </c>
    </row>
    <row r="600" spans="4:8" x14ac:dyDescent="0.2">
      <c r="D600" s="35">
        <v>0.66</v>
      </c>
      <c r="E600" s="35">
        <v>0.78</v>
      </c>
      <c r="F600" t="e">
        <f ca="1">m*E600+b+2*G600*RANDBETWEEN(-500,500)/1000</f>
        <v>#VALUE!</v>
      </c>
      <c r="G600">
        <f t="shared" si="21"/>
        <v>2</v>
      </c>
      <c r="H600">
        <f t="shared" si="22"/>
        <v>0.25</v>
      </c>
    </row>
    <row r="601" spans="4:8" x14ac:dyDescent="0.2">
      <c r="D601" s="35">
        <v>0.66</v>
      </c>
      <c r="E601" s="35">
        <v>1.7</v>
      </c>
      <c r="F601" t="e">
        <f ca="1">m*E601+b+2*G601*RANDBETWEEN(-500,500)/1000</f>
        <v>#VALUE!</v>
      </c>
      <c r="G601">
        <f t="shared" si="21"/>
        <v>2</v>
      </c>
      <c r="H601">
        <f t="shared" si="22"/>
        <v>0.25</v>
      </c>
    </row>
    <row r="602" spans="4:8" x14ac:dyDescent="0.2">
      <c r="D602" s="35">
        <v>0.66</v>
      </c>
      <c r="E602" s="35">
        <v>3.1</v>
      </c>
      <c r="F602" t="e">
        <f ca="1">m*E602+b+2*G602*RANDBETWEEN(-500,500)/1000</f>
        <v>#VALUE!</v>
      </c>
      <c r="G602">
        <f t="shared" si="21"/>
        <v>2</v>
      </c>
      <c r="H602">
        <f t="shared" si="22"/>
        <v>0.25</v>
      </c>
    </row>
    <row r="603" spans="4:8" x14ac:dyDescent="0.2">
      <c r="D603" s="35">
        <v>0.66</v>
      </c>
      <c r="E603" s="35">
        <v>0.82000000000000006</v>
      </c>
      <c r="F603" t="e">
        <f ca="1">m*E603+b+2*G603*RANDBETWEEN(-500,500)/1000</f>
        <v>#VALUE!</v>
      </c>
      <c r="G603">
        <f t="shared" si="21"/>
        <v>2</v>
      </c>
      <c r="H603">
        <f t="shared" si="22"/>
        <v>0.25</v>
      </c>
    </row>
    <row r="604" spans="4:8" x14ac:dyDescent="0.2">
      <c r="D604" s="35">
        <v>0.66</v>
      </c>
      <c r="E604" s="35">
        <v>2.74</v>
      </c>
      <c r="F604" t="e">
        <f ca="1">m*E604+b+2*G604*RANDBETWEEN(-500,500)/1000</f>
        <v>#VALUE!</v>
      </c>
      <c r="G604">
        <f t="shared" si="21"/>
        <v>2</v>
      </c>
      <c r="H604">
        <f t="shared" si="22"/>
        <v>0.25</v>
      </c>
    </row>
    <row r="605" spans="4:8" x14ac:dyDescent="0.2">
      <c r="D605" s="35">
        <v>0.66</v>
      </c>
      <c r="E605" s="35">
        <v>0.64</v>
      </c>
      <c r="F605" t="e">
        <f ca="1">m*E605+b+2*G605*RANDBETWEEN(-500,500)/1000</f>
        <v>#VALUE!</v>
      </c>
      <c r="G605">
        <f t="shared" si="21"/>
        <v>2</v>
      </c>
      <c r="H605">
        <f t="shared" si="22"/>
        <v>0.25</v>
      </c>
    </row>
    <row r="606" spans="4:8" x14ac:dyDescent="0.2">
      <c r="D606" s="35">
        <v>0.66</v>
      </c>
      <c r="E606" s="35">
        <v>3.7600000000000002</v>
      </c>
      <c r="F606" t="e">
        <f ca="1">m*E606+b+2*G606*RANDBETWEEN(-500,500)/1000</f>
        <v>#VALUE!</v>
      </c>
      <c r="G606">
        <f t="shared" si="21"/>
        <v>2</v>
      </c>
      <c r="H606">
        <f t="shared" si="22"/>
        <v>0.25</v>
      </c>
    </row>
    <row r="607" spans="4:8" x14ac:dyDescent="0.2">
      <c r="D607" s="35">
        <v>0.66</v>
      </c>
      <c r="E607" s="35">
        <v>0.76</v>
      </c>
      <c r="F607" t="e">
        <f ca="1">m*E607+b+2*G607*RANDBETWEEN(-500,500)/1000</f>
        <v>#VALUE!</v>
      </c>
      <c r="G607">
        <f t="shared" si="21"/>
        <v>2</v>
      </c>
      <c r="H607">
        <f t="shared" si="22"/>
        <v>0.25</v>
      </c>
    </row>
    <row r="608" spans="4:8" x14ac:dyDescent="0.2">
      <c r="D608" s="35">
        <v>0.66</v>
      </c>
      <c r="E608" s="35">
        <v>8.44</v>
      </c>
      <c r="F608" t="e">
        <f ca="1">m*E608+b+2*G608*RANDBETWEEN(-500,500)/1000</f>
        <v>#VALUE!</v>
      </c>
      <c r="G608">
        <f t="shared" si="21"/>
        <v>2</v>
      </c>
      <c r="H608">
        <f t="shared" si="22"/>
        <v>0.25</v>
      </c>
    </row>
    <row r="609" spans="4:8" x14ac:dyDescent="0.2">
      <c r="D609" s="35">
        <v>0.66</v>
      </c>
      <c r="E609" s="35">
        <v>0.4</v>
      </c>
      <c r="F609" t="e">
        <f ca="1">m*E609+b+2*G609*RANDBETWEEN(-500,500)/1000</f>
        <v>#VALUE!</v>
      </c>
      <c r="G609">
        <f t="shared" si="21"/>
        <v>2</v>
      </c>
      <c r="H609">
        <f t="shared" si="22"/>
        <v>0.25</v>
      </c>
    </row>
    <row r="610" spans="4:8" x14ac:dyDescent="0.2">
      <c r="D610" s="35">
        <v>0.66</v>
      </c>
      <c r="E610" s="35">
        <v>3.2</v>
      </c>
      <c r="F610" t="e">
        <f ca="1">m*E610+b+2*G610*RANDBETWEEN(-500,500)/1000</f>
        <v>#VALUE!</v>
      </c>
      <c r="G610">
        <f t="shared" si="21"/>
        <v>2</v>
      </c>
      <c r="H610">
        <f t="shared" si="22"/>
        <v>0.25</v>
      </c>
    </row>
    <row r="611" spans="4:8" x14ac:dyDescent="0.2">
      <c r="D611" s="35">
        <v>0.66</v>
      </c>
      <c r="E611" s="35">
        <v>3.24</v>
      </c>
      <c r="F611" t="e">
        <f ca="1">m*E611+b+2*G611*RANDBETWEEN(-500,500)/1000</f>
        <v>#VALUE!</v>
      </c>
      <c r="G611">
        <f t="shared" si="21"/>
        <v>2</v>
      </c>
      <c r="H611">
        <f t="shared" si="22"/>
        <v>0.25</v>
      </c>
    </row>
    <row r="612" spans="4:8" x14ac:dyDescent="0.2">
      <c r="D612" s="35">
        <v>0.66</v>
      </c>
      <c r="E612" s="35">
        <v>0.2</v>
      </c>
      <c r="F612" t="e">
        <f ca="1">m*E612+b+2*G612*RANDBETWEEN(-500,500)/1000</f>
        <v>#VALUE!</v>
      </c>
      <c r="G612">
        <f t="shared" si="21"/>
        <v>2</v>
      </c>
      <c r="H612">
        <f t="shared" si="22"/>
        <v>0.25</v>
      </c>
    </row>
    <row r="613" spans="4:8" x14ac:dyDescent="0.2">
      <c r="D613" s="35">
        <v>0.66</v>
      </c>
      <c r="E613" s="35">
        <v>0.18</v>
      </c>
      <c r="F613" t="e">
        <f ca="1">m*E613+b+2*G613*RANDBETWEEN(-500,500)/1000</f>
        <v>#VALUE!</v>
      </c>
      <c r="G613">
        <f t="shared" si="21"/>
        <v>2</v>
      </c>
      <c r="H613">
        <f t="shared" si="22"/>
        <v>0.25</v>
      </c>
    </row>
    <row r="614" spans="4:8" x14ac:dyDescent="0.2">
      <c r="D614" s="35">
        <v>0.68</v>
      </c>
      <c r="E614" s="35">
        <v>6.22</v>
      </c>
      <c r="F614" t="e">
        <f ca="1">m*E614+b+2*G614*RANDBETWEEN(-500,500)/1000</f>
        <v>#VALUE!</v>
      </c>
      <c r="G614">
        <f t="shared" si="21"/>
        <v>2</v>
      </c>
      <c r="H614">
        <f t="shared" si="22"/>
        <v>0.25</v>
      </c>
    </row>
    <row r="615" spans="4:8" x14ac:dyDescent="0.2">
      <c r="D615" s="35">
        <v>0.68</v>
      </c>
      <c r="E615" s="35">
        <v>2.2000000000000002</v>
      </c>
      <c r="F615" t="e">
        <f ca="1">m*E615+b+2*G615*RANDBETWEEN(-500,500)/1000</f>
        <v>#VALUE!</v>
      </c>
      <c r="G615">
        <f t="shared" si="21"/>
        <v>2</v>
      </c>
      <c r="H615">
        <f t="shared" si="22"/>
        <v>0.25</v>
      </c>
    </row>
    <row r="616" spans="4:8" x14ac:dyDescent="0.2">
      <c r="D616" s="35">
        <v>0.68</v>
      </c>
      <c r="E616" s="35">
        <v>0.46</v>
      </c>
      <c r="F616" t="e">
        <f ca="1">m*E616+b+2*G616*RANDBETWEEN(-500,500)/1000</f>
        <v>#VALUE!</v>
      </c>
      <c r="G616">
        <f t="shared" si="21"/>
        <v>2</v>
      </c>
      <c r="H616">
        <f t="shared" si="22"/>
        <v>0.25</v>
      </c>
    </row>
    <row r="617" spans="4:8" x14ac:dyDescent="0.2">
      <c r="D617" s="35">
        <v>0.68</v>
      </c>
      <c r="E617" s="35">
        <v>7</v>
      </c>
      <c r="F617" t="e">
        <f ca="1">m*E617+b+2*G617*RANDBETWEEN(-500,500)/1000</f>
        <v>#VALUE!</v>
      </c>
      <c r="G617">
        <f t="shared" si="21"/>
        <v>2</v>
      </c>
      <c r="H617">
        <f t="shared" si="22"/>
        <v>0.25</v>
      </c>
    </row>
    <row r="618" spans="4:8" x14ac:dyDescent="0.2">
      <c r="D618" s="35">
        <v>0.68</v>
      </c>
      <c r="E618" s="35">
        <v>4.54</v>
      </c>
      <c r="F618" t="e">
        <f ca="1">m*E618+b+2*G618*RANDBETWEEN(-500,500)/1000</f>
        <v>#VALUE!</v>
      </c>
      <c r="G618">
        <f t="shared" si="21"/>
        <v>2</v>
      </c>
      <c r="H618">
        <f t="shared" si="22"/>
        <v>0.25</v>
      </c>
    </row>
    <row r="619" spans="4:8" x14ac:dyDescent="0.2">
      <c r="D619" s="35">
        <v>0.68</v>
      </c>
      <c r="E619" s="35">
        <v>2.08</v>
      </c>
      <c r="F619" t="e">
        <f ca="1">m*E619+b+2*G619*RANDBETWEEN(-500,500)/1000</f>
        <v>#VALUE!</v>
      </c>
      <c r="G619">
        <f t="shared" si="21"/>
        <v>2</v>
      </c>
      <c r="H619">
        <f t="shared" si="22"/>
        <v>0.25</v>
      </c>
    </row>
    <row r="620" spans="4:8" x14ac:dyDescent="0.2">
      <c r="D620" s="35">
        <v>0.68</v>
      </c>
      <c r="E620" s="35">
        <v>6.0200000000000005</v>
      </c>
      <c r="F620" t="e">
        <f ca="1">m*E620+b+2*G620*RANDBETWEEN(-500,500)/1000</f>
        <v>#VALUE!</v>
      </c>
      <c r="G620">
        <f t="shared" si="21"/>
        <v>2</v>
      </c>
      <c r="H620">
        <f t="shared" si="22"/>
        <v>0.25</v>
      </c>
    </row>
    <row r="621" spans="4:8" x14ac:dyDescent="0.2">
      <c r="D621" s="35">
        <v>0.68</v>
      </c>
      <c r="E621" s="35">
        <v>0.70000000000000007</v>
      </c>
      <c r="F621" t="e">
        <f ca="1">m*E621+b+2*G621*RANDBETWEEN(-500,500)/1000</f>
        <v>#VALUE!</v>
      </c>
      <c r="G621">
        <f t="shared" si="21"/>
        <v>2</v>
      </c>
      <c r="H621">
        <f t="shared" si="22"/>
        <v>0.25</v>
      </c>
    </row>
    <row r="622" spans="4:8" x14ac:dyDescent="0.2">
      <c r="D622" s="35">
        <v>0.68</v>
      </c>
      <c r="E622" s="35">
        <v>4.72</v>
      </c>
      <c r="F622" t="e">
        <f ca="1">m*E622+b+2*G622*RANDBETWEEN(-500,500)/1000</f>
        <v>#VALUE!</v>
      </c>
      <c r="G622">
        <f t="shared" si="21"/>
        <v>2</v>
      </c>
      <c r="H622">
        <f t="shared" si="22"/>
        <v>0.25</v>
      </c>
    </row>
    <row r="623" spans="4:8" x14ac:dyDescent="0.2">
      <c r="D623" s="35">
        <v>0.68</v>
      </c>
      <c r="E623" s="35">
        <v>1.1400000000000001</v>
      </c>
      <c r="F623" t="e">
        <f ca="1">m*E623+b+2*G623*RANDBETWEEN(-500,500)/1000</f>
        <v>#VALUE!</v>
      </c>
      <c r="G623">
        <f t="shared" si="21"/>
        <v>2</v>
      </c>
      <c r="H623">
        <f t="shared" si="22"/>
        <v>0.25</v>
      </c>
    </row>
    <row r="624" spans="4:8" x14ac:dyDescent="0.2">
      <c r="D624" s="35">
        <v>0.68</v>
      </c>
      <c r="E624" s="35">
        <v>3.44</v>
      </c>
      <c r="F624" t="e">
        <f ca="1">m*E624+b+2*G624*RANDBETWEEN(-500,500)/1000</f>
        <v>#VALUE!</v>
      </c>
      <c r="G624">
        <f t="shared" si="21"/>
        <v>2</v>
      </c>
      <c r="H624">
        <f t="shared" si="22"/>
        <v>0.25</v>
      </c>
    </row>
    <row r="625" spans="4:8" x14ac:dyDescent="0.2">
      <c r="D625" s="35">
        <v>0.68</v>
      </c>
      <c r="E625" s="35">
        <v>4.0999999999999996</v>
      </c>
      <c r="F625" t="e">
        <f ca="1">m*E625+b+2*G625*RANDBETWEEN(-500,500)/1000</f>
        <v>#VALUE!</v>
      </c>
      <c r="G625">
        <f t="shared" si="21"/>
        <v>2</v>
      </c>
      <c r="H625">
        <f t="shared" si="22"/>
        <v>0.25</v>
      </c>
    </row>
    <row r="626" spans="4:8" x14ac:dyDescent="0.2">
      <c r="D626" s="35">
        <v>0.70000000000000007</v>
      </c>
      <c r="E626" s="35">
        <v>4.0200000000000005</v>
      </c>
      <c r="F626" t="e">
        <f ca="1">m*E626+b+2*G626*RANDBETWEEN(-500,500)/1000</f>
        <v>#VALUE!</v>
      </c>
      <c r="G626">
        <f t="shared" si="21"/>
        <v>2</v>
      </c>
      <c r="H626">
        <f t="shared" si="22"/>
        <v>0.25</v>
      </c>
    </row>
    <row r="627" spans="4:8" x14ac:dyDescent="0.2">
      <c r="D627" s="35">
        <v>0.70000000000000007</v>
      </c>
      <c r="E627" s="35">
        <v>0.44</v>
      </c>
      <c r="F627" t="e">
        <f ca="1">m*E627+b+2*G627*RANDBETWEEN(-500,500)/1000</f>
        <v>#VALUE!</v>
      </c>
      <c r="G627">
        <f t="shared" si="21"/>
        <v>2</v>
      </c>
      <c r="H627">
        <f t="shared" si="22"/>
        <v>0.25</v>
      </c>
    </row>
    <row r="628" spans="4:8" x14ac:dyDescent="0.2">
      <c r="D628" s="35">
        <v>0.70000000000000007</v>
      </c>
      <c r="E628" s="35">
        <v>0.42</v>
      </c>
      <c r="F628" t="e">
        <f ca="1">m*E628+b+2*G628*RANDBETWEEN(-500,500)/1000</f>
        <v>#VALUE!</v>
      </c>
      <c r="G628">
        <f t="shared" si="21"/>
        <v>2</v>
      </c>
      <c r="H628">
        <f t="shared" si="22"/>
        <v>0.25</v>
      </c>
    </row>
    <row r="629" spans="4:8" x14ac:dyDescent="0.2">
      <c r="D629" s="35">
        <v>0.70000000000000007</v>
      </c>
      <c r="E629" s="35">
        <v>13.18</v>
      </c>
      <c r="F629" t="e">
        <f ca="1">m*E629+b+2*G629*RANDBETWEEN(-500,500)/1000</f>
        <v>#VALUE!</v>
      </c>
      <c r="G629">
        <f t="shared" si="21"/>
        <v>2</v>
      </c>
      <c r="H629">
        <f t="shared" si="22"/>
        <v>0.25</v>
      </c>
    </row>
    <row r="630" spans="4:8" x14ac:dyDescent="0.2">
      <c r="D630" s="35">
        <v>0.70000000000000007</v>
      </c>
      <c r="E630" s="35">
        <v>16.68</v>
      </c>
      <c r="F630" t="e">
        <f ca="1">m*E630+b+2*G630*RANDBETWEEN(-500,500)/1000</f>
        <v>#VALUE!</v>
      </c>
      <c r="G630">
        <f t="shared" si="21"/>
        <v>2</v>
      </c>
      <c r="H630">
        <f t="shared" si="22"/>
        <v>0.25</v>
      </c>
    </row>
    <row r="631" spans="4:8" x14ac:dyDescent="0.2">
      <c r="D631" s="35">
        <v>0.70000000000000007</v>
      </c>
      <c r="E631" s="35">
        <v>1.3800000000000001</v>
      </c>
      <c r="F631" t="e">
        <f ca="1">m*E631+b+2*G631*RANDBETWEEN(-500,500)/1000</f>
        <v>#VALUE!</v>
      </c>
      <c r="G631">
        <f t="shared" si="21"/>
        <v>2</v>
      </c>
      <c r="H631">
        <f t="shared" si="22"/>
        <v>0.25</v>
      </c>
    </row>
    <row r="632" spans="4:8" x14ac:dyDescent="0.2">
      <c r="D632" s="35">
        <v>0.70000000000000007</v>
      </c>
      <c r="E632" s="35">
        <v>4.4800000000000004</v>
      </c>
      <c r="F632" t="e">
        <f ca="1">m*E632+b+2*G632*RANDBETWEEN(-500,500)/1000</f>
        <v>#VALUE!</v>
      </c>
      <c r="G632">
        <f t="shared" si="21"/>
        <v>2</v>
      </c>
      <c r="H632">
        <f t="shared" si="22"/>
        <v>0.25</v>
      </c>
    </row>
    <row r="633" spans="4:8" x14ac:dyDescent="0.2">
      <c r="D633" s="35">
        <v>0.70000000000000007</v>
      </c>
      <c r="E633" s="35">
        <v>0.6</v>
      </c>
      <c r="F633" t="e">
        <f ca="1">m*E633+b+2*G633*RANDBETWEEN(-500,500)/1000</f>
        <v>#VALUE!</v>
      </c>
      <c r="G633">
        <f t="shared" si="21"/>
        <v>2</v>
      </c>
      <c r="H633">
        <f t="shared" si="22"/>
        <v>0.25</v>
      </c>
    </row>
    <row r="634" spans="4:8" x14ac:dyDescent="0.2">
      <c r="D634" s="35">
        <v>0.70000000000000007</v>
      </c>
      <c r="E634" s="35">
        <v>0.36</v>
      </c>
      <c r="F634" t="e">
        <f ca="1">m*E634+b+2*G634*RANDBETWEEN(-500,500)/1000</f>
        <v>#VALUE!</v>
      </c>
      <c r="G634">
        <f t="shared" si="21"/>
        <v>2</v>
      </c>
      <c r="H634">
        <f t="shared" si="22"/>
        <v>0.25</v>
      </c>
    </row>
    <row r="635" spans="4:8" x14ac:dyDescent="0.2">
      <c r="D635" s="35">
        <v>0.70000000000000007</v>
      </c>
      <c r="E635" s="35">
        <v>0.36</v>
      </c>
      <c r="F635" t="e">
        <f ca="1">m*E635+b+2*G635*RANDBETWEEN(-500,500)/1000</f>
        <v>#VALUE!</v>
      </c>
      <c r="G635">
        <f t="shared" si="21"/>
        <v>2</v>
      </c>
      <c r="H635">
        <f t="shared" si="22"/>
        <v>0.25</v>
      </c>
    </row>
    <row r="636" spans="4:8" x14ac:dyDescent="0.2">
      <c r="D636" s="35">
        <v>0.70000000000000007</v>
      </c>
      <c r="E636" s="35">
        <v>13.5</v>
      </c>
      <c r="F636" t="e">
        <f ca="1">m*E636+b+2*G636*RANDBETWEEN(-500,500)/1000</f>
        <v>#VALUE!</v>
      </c>
      <c r="G636">
        <f t="shared" si="21"/>
        <v>2</v>
      </c>
      <c r="H636">
        <f t="shared" si="22"/>
        <v>0.25</v>
      </c>
    </row>
    <row r="637" spans="4:8" x14ac:dyDescent="0.2">
      <c r="D637" s="35">
        <v>0.70000000000000007</v>
      </c>
      <c r="E637" s="35">
        <v>0.74</v>
      </c>
      <c r="F637" t="e">
        <f ca="1">m*E637+b+2*G637*RANDBETWEEN(-500,500)/1000</f>
        <v>#VALUE!</v>
      </c>
      <c r="G637">
        <f t="shared" si="21"/>
        <v>2</v>
      </c>
      <c r="H637">
        <f t="shared" si="22"/>
        <v>0.25</v>
      </c>
    </row>
    <row r="638" spans="4:8" x14ac:dyDescent="0.2">
      <c r="D638" s="35">
        <v>0.70000000000000007</v>
      </c>
      <c r="E638" s="35">
        <v>0.32</v>
      </c>
      <c r="F638" t="e">
        <f ca="1">m*E638+b+2*G638*RANDBETWEEN(-500,500)/1000</f>
        <v>#VALUE!</v>
      </c>
      <c r="G638">
        <f t="shared" si="21"/>
        <v>2</v>
      </c>
      <c r="H638">
        <f t="shared" si="22"/>
        <v>0.25</v>
      </c>
    </row>
    <row r="639" spans="4:8" x14ac:dyDescent="0.2">
      <c r="D639" s="35">
        <v>0.70000000000000007</v>
      </c>
      <c r="E639" s="35">
        <v>2.84</v>
      </c>
      <c r="F639" t="e">
        <f ca="1">m*E639+b+2*G639*RANDBETWEEN(-500,500)/1000</f>
        <v>#VALUE!</v>
      </c>
      <c r="G639">
        <f t="shared" si="21"/>
        <v>2</v>
      </c>
      <c r="H639">
        <f t="shared" si="22"/>
        <v>0.25</v>
      </c>
    </row>
    <row r="640" spans="4:8" x14ac:dyDescent="0.2">
      <c r="D640" s="35">
        <v>0.70000000000000007</v>
      </c>
      <c r="E640" s="35">
        <v>1.72</v>
      </c>
      <c r="F640" t="e">
        <f ca="1">m*E640+b+2*G640*RANDBETWEEN(-500,500)/1000</f>
        <v>#VALUE!</v>
      </c>
      <c r="G640">
        <f t="shared" si="21"/>
        <v>2</v>
      </c>
      <c r="H640">
        <f t="shared" si="22"/>
        <v>0.25</v>
      </c>
    </row>
    <row r="641" spans="4:8" x14ac:dyDescent="0.2">
      <c r="D641" s="35">
        <v>0.70000000000000007</v>
      </c>
      <c r="E641" s="35">
        <v>1.36</v>
      </c>
      <c r="F641" t="e">
        <f ca="1">m*E641+b+2*G641*RANDBETWEEN(-500,500)/1000</f>
        <v>#VALUE!</v>
      </c>
      <c r="G641">
        <f t="shared" si="21"/>
        <v>2</v>
      </c>
      <c r="H641">
        <f t="shared" si="22"/>
        <v>0.25</v>
      </c>
    </row>
    <row r="642" spans="4:8" x14ac:dyDescent="0.2">
      <c r="D642" s="35">
        <v>0.70000000000000007</v>
      </c>
      <c r="E642" s="35">
        <v>2.72</v>
      </c>
      <c r="F642" t="e">
        <f ca="1">m*E642+b+2*G642*RANDBETWEEN(-500,500)/1000</f>
        <v>#VALUE!</v>
      </c>
      <c r="G642">
        <f t="shared" si="21"/>
        <v>2</v>
      </c>
      <c r="H642">
        <f t="shared" si="22"/>
        <v>0.25</v>
      </c>
    </row>
    <row r="643" spans="4:8" x14ac:dyDescent="0.2">
      <c r="D643" s="35">
        <v>0.72</v>
      </c>
      <c r="E643" s="35">
        <v>0.9</v>
      </c>
      <c r="F643" t="e">
        <f ca="1">m*E643+b+2*G643*RANDBETWEEN(-500,500)/1000</f>
        <v>#VALUE!</v>
      </c>
      <c r="G643">
        <f t="shared" ref="G643:G706" si="23">sigma</f>
        <v>2</v>
      </c>
      <c r="H643">
        <f t="shared" si="22"/>
        <v>0.25</v>
      </c>
    </row>
    <row r="644" spans="4:8" x14ac:dyDescent="0.2">
      <c r="D644" s="35">
        <v>0.72</v>
      </c>
      <c r="E644" s="35">
        <v>0.52</v>
      </c>
      <c r="F644" t="e">
        <f ca="1">m*E644+b+2*G644*RANDBETWEEN(-500,500)/1000</f>
        <v>#VALUE!</v>
      </c>
      <c r="G644">
        <f t="shared" si="23"/>
        <v>2</v>
      </c>
      <c r="H644">
        <f t="shared" ref="H644:H707" si="24">1/(G644*G644)</f>
        <v>0.25</v>
      </c>
    </row>
    <row r="645" spans="4:8" x14ac:dyDescent="0.2">
      <c r="D645" s="35">
        <v>0.72</v>
      </c>
      <c r="E645" s="35">
        <v>0.26</v>
      </c>
      <c r="F645" t="e">
        <f ca="1">m*E645+b+2*G645*RANDBETWEEN(-500,500)/1000</f>
        <v>#VALUE!</v>
      </c>
      <c r="G645">
        <f t="shared" si="23"/>
        <v>2</v>
      </c>
      <c r="H645">
        <f t="shared" si="24"/>
        <v>0.25</v>
      </c>
    </row>
    <row r="646" spans="4:8" x14ac:dyDescent="0.2">
      <c r="D646" s="35">
        <v>0.72</v>
      </c>
      <c r="E646" s="35">
        <v>0.12</v>
      </c>
      <c r="F646" t="e">
        <f ca="1">m*E646+b+2*G646*RANDBETWEEN(-500,500)/1000</f>
        <v>#VALUE!</v>
      </c>
      <c r="G646">
        <f t="shared" si="23"/>
        <v>2</v>
      </c>
      <c r="H646">
        <f t="shared" si="24"/>
        <v>0.25</v>
      </c>
    </row>
    <row r="647" spans="4:8" x14ac:dyDescent="0.2">
      <c r="D647" s="35">
        <v>0.72</v>
      </c>
      <c r="E647" s="35">
        <v>4.2</v>
      </c>
      <c r="F647" t="e">
        <f ca="1">m*E647+b+2*G647*RANDBETWEEN(-500,500)/1000</f>
        <v>#VALUE!</v>
      </c>
      <c r="G647">
        <f t="shared" si="23"/>
        <v>2</v>
      </c>
      <c r="H647">
        <f t="shared" si="24"/>
        <v>0.25</v>
      </c>
    </row>
    <row r="648" spans="4:8" x14ac:dyDescent="0.2">
      <c r="D648" s="35">
        <v>0.72</v>
      </c>
      <c r="E648" s="35">
        <v>0.12</v>
      </c>
      <c r="F648" t="e">
        <f ca="1">m*E648+b+2*G648*RANDBETWEEN(-500,500)/1000</f>
        <v>#VALUE!</v>
      </c>
      <c r="G648">
        <f t="shared" si="23"/>
        <v>2</v>
      </c>
      <c r="H648">
        <f t="shared" si="24"/>
        <v>0.25</v>
      </c>
    </row>
    <row r="649" spans="4:8" x14ac:dyDescent="0.2">
      <c r="D649" s="35">
        <v>0.72</v>
      </c>
      <c r="E649" s="35">
        <v>2.9</v>
      </c>
      <c r="F649" t="e">
        <f ca="1">m*E649+b+2*G649*RANDBETWEEN(-500,500)/1000</f>
        <v>#VALUE!</v>
      </c>
      <c r="G649">
        <f t="shared" si="23"/>
        <v>2</v>
      </c>
      <c r="H649">
        <f t="shared" si="24"/>
        <v>0.25</v>
      </c>
    </row>
    <row r="650" spans="4:8" x14ac:dyDescent="0.2">
      <c r="D650" s="35">
        <v>0.72</v>
      </c>
      <c r="E650" s="35">
        <v>0.34</v>
      </c>
      <c r="F650" t="e">
        <f ca="1">m*E650+b+2*G650*RANDBETWEEN(-500,500)/1000</f>
        <v>#VALUE!</v>
      </c>
      <c r="G650">
        <f t="shared" si="23"/>
        <v>2</v>
      </c>
      <c r="H650">
        <f t="shared" si="24"/>
        <v>0.25</v>
      </c>
    </row>
    <row r="651" spans="4:8" x14ac:dyDescent="0.2">
      <c r="D651" s="35">
        <v>0.72</v>
      </c>
      <c r="E651" s="35">
        <v>4.68</v>
      </c>
      <c r="F651" t="e">
        <f ca="1">m*E651+b+2*G651*RANDBETWEEN(-500,500)/1000</f>
        <v>#VALUE!</v>
      </c>
      <c r="G651">
        <f t="shared" si="23"/>
        <v>2</v>
      </c>
      <c r="H651">
        <f t="shared" si="24"/>
        <v>0.25</v>
      </c>
    </row>
    <row r="652" spans="4:8" x14ac:dyDescent="0.2">
      <c r="D652" s="35">
        <v>0.72</v>
      </c>
      <c r="E652" s="35">
        <v>0.34</v>
      </c>
      <c r="F652" t="e">
        <f ca="1">m*E652+b+2*G652*RANDBETWEEN(-500,500)/1000</f>
        <v>#VALUE!</v>
      </c>
      <c r="G652">
        <f t="shared" si="23"/>
        <v>2</v>
      </c>
      <c r="H652">
        <f t="shared" si="24"/>
        <v>0.25</v>
      </c>
    </row>
    <row r="653" spans="4:8" x14ac:dyDescent="0.2">
      <c r="D653" s="35">
        <v>0.72</v>
      </c>
      <c r="E653" s="35">
        <v>0.28000000000000003</v>
      </c>
      <c r="F653" t="e">
        <f ca="1">m*E653+b+2*G653*RANDBETWEEN(-500,500)/1000</f>
        <v>#VALUE!</v>
      </c>
      <c r="G653">
        <f t="shared" si="23"/>
        <v>2</v>
      </c>
      <c r="H653">
        <f t="shared" si="24"/>
        <v>0.25</v>
      </c>
    </row>
    <row r="654" spans="4:8" x14ac:dyDescent="0.2">
      <c r="D654" s="35">
        <v>0.72</v>
      </c>
      <c r="E654" s="35">
        <v>2.82</v>
      </c>
      <c r="F654" t="e">
        <f ca="1">m*E654+b+2*G654*RANDBETWEEN(-500,500)/1000</f>
        <v>#VALUE!</v>
      </c>
      <c r="G654">
        <f t="shared" si="23"/>
        <v>2</v>
      </c>
      <c r="H654">
        <f t="shared" si="24"/>
        <v>0.25</v>
      </c>
    </row>
    <row r="655" spans="4:8" x14ac:dyDescent="0.2">
      <c r="D655" s="35">
        <v>0.72</v>
      </c>
      <c r="E655" s="35">
        <v>1.18</v>
      </c>
      <c r="F655" t="e">
        <f ca="1">m*E655+b+2*G655*RANDBETWEEN(-500,500)/1000</f>
        <v>#VALUE!</v>
      </c>
      <c r="G655">
        <f t="shared" si="23"/>
        <v>2</v>
      </c>
      <c r="H655">
        <f t="shared" si="24"/>
        <v>0.25</v>
      </c>
    </row>
    <row r="656" spans="4:8" x14ac:dyDescent="0.2">
      <c r="D656" s="35">
        <v>0.72</v>
      </c>
      <c r="E656" s="35">
        <v>3.2800000000000002</v>
      </c>
      <c r="F656" t="e">
        <f ca="1">m*E656+b+2*G656*RANDBETWEEN(-500,500)/1000</f>
        <v>#VALUE!</v>
      </c>
      <c r="G656">
        <f t="shared" si="23"/>
        <v>2</v>
      </c>
      <c r="H656">
        <f t="shared" si="24"/>
        <v>0.25</v>
      </c>
    </row>
    <row r="657" spans="4:8" x14ac:dyDescent="0.2">
      <c r="D657" s="35">
        <v>0.72</v>
      </c>
      <c r="E657" s="35">
        <v>0.84</v>
      </c>
      <c r="F657" t="e">
        <f ca="1">m*E657+b+2*G657*RANDBETWEEN(-500,500)/1000</f>
        <v>#VALUE!</v>
      </c>
      <c r="G657">
        <f t="shared" si="23"/>
        <v>2</v>
      </c>
      <c r="H657">
        <f t="shared" si="24"/>
        <v>0.25</v>
      </c>
    </row>
    <row r="658" spans="4:8" x14ac:dyDescent="0.2">
      <c r="D658" s="35">
        <v>0.72</v>
      </c>
      <c r="E658" s="35">
        <v>6.32</v>
      </c>
      <c r="F658" t="e">
        <f ca="1">m*E658+b+2*G658*RANDBETWEEN(-500,500)/1000</f>
        <v>#VALUE!</v>
      </c>
      <c r="G658">
        <f t="shared" si="23"/>
        <v>2</v>
      </c>
      <c r="H658">
        <f t="shared" si="24"/>
        <v>0.25</v>
      </c>
    </row>
    <row r="659" spans="4:8" x14ac:dyDescent="0.2">
      <c r="D659" s="35">
        <v>0.72</v>
      </c>
      <c r="E659" s="35">
        <v>8.08</v>
      </c>
      <c r="F659" t="e">
        <f ca="1">m*E659+b+2*G659*RANDBETWEEN(-500,500)/1000</f>
        <v>#VALUE!</v>
      </c>
      <c r="G659">
        <f t="shared" si="23"/>
        <v>2</v>
      </c>
      <c r="H659">
        <f t="shared" si="24"/>
        <v>0.25</v>
      </c>
    </row>
    <row r="660" spans="4:8" x14ac:dyDescent="0.2">
      <c r="D660" s="35">
        <v>0.72</v>
      </c>
      <c r="E660" s="35">
        <v>0.88</v>
      </c>
      <c r="F660" t="e">
        <f ca="1">m*E660+b+2*G660*RANDBETWEEN(-500,500)/1000</f>
        <v>#VALUE!</v>
      </c>
      <c r="G660">
        <f t="shared" si="23"/>
        <v>2</v>
      </c>
      <c r="H660">
        <f t="shared" si="24"/>
        <v>0.25</v>
      </c>
    </row>
    <row r="661" spans="4:8" x14ac:dyDescent="0.2">
      <c r="D661" s="35">
        <v>0.72</v>
      </c>
      <c r="E661" s="35">
        <v>1.72</v>
      </c>
      <c r="F661" t="e">
        <f ca="1">m*E661+b+2*G661*RANDBETWEEN(-500,500)/1000</f>
        <v>#VALUE!</v>
      </c>
      <c r="G661">
        <f t="shared" si="23"/>
        <v>2</v>
      </c>
      <c r="H661">
        <f t="shared" si="24"/>
        <v>0.25</v>
      </c>
    </row>
    <row r="662" spans="4:8" x14ac:dyDescent="0.2">
      <c r="D662" s="35">
        <v>0.72</v>
      </c>
      <c r="E662" s="35">
        <v>1.5</v>
      </c>
      <c r="F662" t="e">
        <f ca="1">m*E662+b+2*G662*RANDBETWEEN(-500,500)/1000</f>
        <v>#VALUE!</v>
      </c>
      <c r="G662">
        <f t="shared" si="23"/>
        <v>2</v>
      </c>
      <c r="H662">
        <f t="shared" si="24"/>
        <v>0.25</v>
      </c>
    </row>
    <row r="663" spans="4:8" x14ac:dyDescent="0.2">
      <c r="D663" s="35">
        <v>0.72</v>
      </c>
      <c r="E663" s="35">
        <v>3.16</v>
      </c>
      <c r="F663" t="e">
        <f ca="1">m*E663+b+2*G663*RANDBETWEEN(-500,500)/1000</f>
        <v>#VALUE!</v>
      </c>
      <c r="G663">
        <f t="shared" si="23"/>
        <v>2</v>
      </c>
      <c r="H663">
        <f t="shared" si="24"/>
        <v>0.25</v>
      </c>
    </row>
    <row r="664" spans="4:8" x14ac:dyDescent="0.2">
      <c r="D664" s="35">
        <v>0.72</v>
      </c>
      <c r="E664" s="35">
        <v>4.4000000000000004</v>
      </c>
      <c r="F664" t="e">
        <f ca="1">m*E664+b+2*G664*RANDBETWEEN(-500,500)/1000</f>
        <v>#VALUE!</v>
      </c>
      <c r="G664">
        <f t="shared" si="23"/>
        <v>2</v>
      </c>
      <c r="H664">
        <f t="shared" si="24"/>
        <v>0.25</v>
      </c>
    </row>
    <row r="665" spans="4:8" x14ac:dyDescent="0.2">
      <c r="D665" s="35">
        <v>0.72</v>
      </c>
      <c r="E665" s="35">
        <v>3.46</v>
      </c>
      <c r="F665" t="e">
        <f ca="1">m*E665+b+2*G665*RANDBETWEEN(-500,500)/1000</f>
        <v>#VALUE!</v>
      </c>
      <c r="G665">
        <f t="shared" si="23"/>
        <v>2</v>
      </c>
      <c r="H665">
        <f t="shared" si="24"/>
        <v>0.25</v>
      </c>
    </row>
    <row r="666" spans="4:8" x14ac:dyDescent="0.2">
      <c r="D666" s="35">
        <v>0.72</v>
      </c>
      <c r="E666" s="35">
        <v>0.5</v>
      </c>
      <c r="F666" t="e">
        <f ca="1">m*E666+b+2*G666*RANDBETWEEN(-500,500)/1000</f>
        <v>#VALUE!</v>
      </c>
      <c r="G666">
        <f t="shared" si="23"/>
        <v>2</v>
      </c>
      <c r="H666">
        <f t="shared" si="24"/>
        <v>0.25</v>
      </c>
    </row>
    <row r="667" spans="4:8" x14ac:dyDescent="0.2">
      <c r="D667" s="35">
        <v>0.74</v>
      </c>
      <c r="E667" s="35">
        <v>4.1399999999999997</v>
      </c>
      <c r="F667" t="e">
        <f ca="1">m*E667+b+2*G667*RANDBETWEEN(-500,500)/1000</f>
        <v>#VALUE!</v>
      </c>
      <c r="G667">
        <f t="shared" si="23"/>
        <v>2</v>
      </c>
      <c r="H667">
        <f t="shared" si="24"/>
        <v>0.25</v>
      </c>
    </row>
    <row r="668" spans="4:8" x14ac:dyDescent="0.2">
      <c r="D668" s="35">
        <v>0.74</v>
      </c>
      <c r="E668" s="35">
        <v>0.36</v>
      </c>
      <c r="F668" t="e">
        <f ca="1">m*E668+b+2*G668*RANDBETWEEN(-500,500)/1000</f>
        <v>#VALUE!</v>
      </c>
      <c r="G668">
        <f t="shared" si="23"/>
        <v>2</v>
      </c>
      <c r="H668">
        <f t="shared" si="24"/>
        <v>0.25</v>
      </c>
    </row>
    <row r="669" spans="4:8" x14ac:dyDescent="0.2">
      <c r="D669" s="35">
        <v>0.74</v>
      </c>
      <c r="E669" s="35">
        <v>1.6400000000000001</v>
      </c>
      <c r="F669" t="e">
        <f ca="1">m*E669+b+2*G669*RANDBETWEEN(-500,500)/1000</f>
        <v>#VALUE!</v>
      </c>
      <c r="G669">
        <f t="shared" si="23"/>
        <v>2</v>
      </c>
      <c r="H669">
        <f t="shared" si="24"/>
        <v>0.25</v>
      </c>
    </row>
    <row r="670" spans="4:8" x14ac:dyDescent="0.2">
      <c r="D670" s="35">
        <v>0.74</v>
      </c>
      <c r="E670" s="35">
        <v>7.48</v>
      </c>
      <c r="F670" t="e">
        <f ca="1">m*E670+b+2*G670*RANDBETWEEN(-500,500)/1000</f>
        <v>#VALUE!</v>
      </c>
      <c r="G670">
        <f t="shared" si="23"/>
        <v>2</v>
      </c>
      <c r="H670">
        <f t="shared" si="24"/>
        <v>0.25</v>
      </c>
    </row>
    <row r="671" spans="4:8" x14ac:dyDescent="0.2">
      <c r="D671" s="35">
        <v>0.74</v>
      </c>
      <c r="E671" s="35">
        <v>19.100000000000001</v>
      </c>
      <c r="F671" t="e">
        <f ca="1">m*E671+b+2*G671*RANDBETWEEN(-500,500)/1000</f>
        <v>#VALUE!</v>
      </c>
      <c r="G671">
        <f t="shared" si="23"/>
        <v>2</v>
      </c>
      <c r="H671">
        <f t="shared" si="24"/>
        <v>0.25</v>
      </c>
    </row>
    <row r="672" spans="4:8" x14ac:dyDescent="0.2">
      <c r="D672" s="35">
        <v>0.74</v>
      </c>
      <c r="E672" s="35">
        <v>16.02</v>
      </c>
      <c r="F672" t="e">
        <f ca="1">m*E672+b+2*G672*RANDBETWEEN(-500,500)/1000</f>
        <v>#VALUE!</v>
      </c>
      <c r="G672">
        <f t="shared" si="23"/>
        <v>2</v>
      </c>
      <c r="H672">
        <f t="shared" si="24"/>
        <v>0.25</v>
      </c>
    </row>
    <row r="673" spans="4:8" x14ac:dyDescent="0.2">
      <c r="D673" s="35">
        <v>0.74</v>
      </c>
      <c r="E673" s="35">
        <v>7.5200000000000005</v>
      </c>
      <c r="F673" t="e">
        <f ca="1">m*E673+b+2*G673*RANDBETWEEN(-500,500)/1000</f>
        <v>#VALUE!</v>
      </c>
      <c r="G673">
        <f t="shared" si="23"/>
        <v>2</v>
      </c>
      <c r="H673">
        <f t="shared" si="24"/>
        <v>0.25</v>
      </c>
    </row>
    <row r="674" spans="4:8" x14ac:dyDescent="0.2">
      <c r="D674" s="35">
        <v>0.74</v>
      </c>
      <c r="E674" s="35">
        <v>2.94</v>
      </c>
      <c r="F674" t="e">
        <f ca="1">m*E674+b+2*G674*RANDBETWEEN(-500,500)/1000</f>
        <v>#VALUE!</v>
      </c>
      <c r="G674">
        <f t="shared" si="23"/>
        <v>2</v>
      </c>
      <c r="H674">
        <f t="shared" si="24"/>
        <v>0.25</v>
      </c>
    </row>
    <row r="675" spans="4:8" x14ac:dyDescent="0.2">
      <c r="D675" s="35">
        <v>0.74</v>
      </c>
      <c r="E675" s="35">
        <v>2.72</v>
      </c>
      <c r="F675" t="e">
        <f ca="1">m*E675+b+2*G675*RANDBETWEEN(-500,500)/1000</f>
        <v>#VALUE!</v>
      </c>
      <c r="G675">
        <f t="shared" si="23"/>
        <v>2</v>
      </c>
      <c r="H675">
        <f t="shared" si="24"/>
        <v>0.25</v>
      </c>
    </row>
    <row r="676" spans="4:8" x14ac:dyDescent="0.2">
      <c r="D676" s="35">
        <v>0.74</v>
      </c>
      <c r="E676" s="35">
        <v>4.1399999999999997</v>
      </c>
      <c r="F676" t="e">
        <f ca="1">m*E676+b+2*G676*RANDBETWEEN(-500,500)/1000</f>
        <v>#VALUE!</v>
      </c>
      <c r="G676">
        <f t="shared" si="23"/>
        <v>2</v>
      </c>
      <c r="H676">
        <f t="shared" si="24"/>
        <v>0.25</v>
      </c>
    </row>
    <row r="677" spans="4:8" x14ac:dyDescent="0.2">
      <c r="D677" s="35">
        <v>0.74</v>
      </c>
      <c r="E677" s="35">
        <v>3</v>
      </c>
      <c r="F677" t="e">
        <f ca="1">m*E677+b+2*G677*RANDBETWEEN(-500,500)/1000</f>
        <v>#VALUE!</v>
      </c>
      <c r="G677">
        <f t="shared" si="23"/>
        <v>2</v>
      </c>
      <c r="H677">
        <f t="shared" si="24"/>
        <v>0.25</v>
      </c>
    </row>
    <row r="678" spans="4:8" x14ac:dyDescent="0.2">
      <c r="D678" s="35">
        <v>0.74</v>
      </c>
      <c r="E678" s="35">
        <v>2.72</v>
      </c>
      <c r="F678" t="e">
        <f ca="1">m*E678+b+2*G678*RANDBETWEEN(-500,500)/1000</f>
        <v>#VALUE!</v>
      </c>
      <c r="G678">
        <f t="shared" si="23"/>
        <v>2</v>
      </c>
      <c r="H678">
        <f t="shared" si="24"/>
        <v>0.25</v>
      </c>
    </row>
    <row r="679" spans="4:8" x14ac:dyDescent="0.2">
      <c r="D679" s="35">
        <v>0.74</v>
      </c>
      <c r="E679" s="35">
        <v>7.1400000000000006</v>
      </c>
      <c r="F679" t="e">
        <f ca="1">m*E679+b+2*G679*RANDBETWEEN(-500,500)/1000</f>
        <v>#VALUE!</v>
      </c>
      <c r="G679">
        <f t="shared" si="23"/>
        <v>2</v>
      </c>
      <c r="H679">
        <f t="shared" si="24"/>
        <v>0.25</v>
      </c>
    </row>
    <row r="680" spans="4:8" x14ac:dyDescent="0.2">
      <c r="D680" s="35">
        <v>0.74</v>
      </c>
      <c r="E680" s="35">
        <v>1.6600000000000001</v>
      </c>
      <c r="F680" t="e">
        <f ca="1">m*E680+b+2*G680*RANDBETWEEN(-500,500)/1000</f>
        <v>#VALUE!</v>
      </c>
      <c r="G680">
        <f t="shared" si="23"/>
        <v>2</v>
      </c>
      <c r="H680">
        <f t="shared" si="24"/>
        <v>0.25</v>
      </c>
    </row>
    <row r="681" spans="4:8" x14ac:dyDescent="0.2">
      <c r="D681" s="35">
        <v>0.74</v>
      </c>
      <c r="E681" s="35">
        <v>3.94</v>
      </c>
      <c r="F681" t="e">
        <f ca="1">m*E681+b+2*G681*RANDBETWEEN(-500,500)/1000</f>
        <v>#VALUE!</v>
      </c>
      <c r="G681">
        <f t="shared" si="23"/>
        <v>2</v>
      </c>
      <c r="H681">
        <f t="shared" si="24"/>
        <v>0.25</v>
      </c>
    </row>
    <row r="682" spans="4:8" x14ac:dyDescent="0.2">
      <c r="D682" s="35">
        <v>0.76</v>
      </c>
      <c r="E682" s="35">
        <v>7.6000000000000005</v>
      </c>
      <c r="F682" t="e">
        <f ca="1">m*E682+b+2*G682*RANDBETWEEN(-500,500)/1000</f>
        <v>#VALUE!</v>
      </c>
      <c r="G682">
        <f t="shared" si="23"/>
        <v>2</v>
      </c>
      <c r="H682">
        <f t="shared" si="24"/>
        <v>0.25</v>
      </c>
    </row>
    <row r="683" spans="4:8" x14ac:dyDescent="0.2">
      <c r="D683" s="35">
        <v>0.76</v>
      </c>
      <c r="E683" s="35">
        <v>0.1</v>
      </c>
      <c r="F683" t="e">
        <f ca="1">m*E683+b+2*G683*RANDBETWEEN(-500,500)/1000</f>
        <v>#VALUE!</v>
      </c>
      <c r="G683">
        <f t="shared" si="23"/>
        <v>2</v>
      </c>
      <c r="H683">
        <f t="shared" si="24"/>
        <v>0.25</v>
      </c>
    </row>
    <row r="684" spans="4:8" x14ac:dyDescent="0.2">
      <c r="D684" s="35">
        <v>0.76</v>
      </c>
      <c r="E684" s="35">
        <v>1.72</v>
      </c>
      <c r="F684" t="e">
        <f ca="1">m*E684+b+2*G684*RANDBETWEEN(-500,500)/1000</f>
        <v>#VALUE!</v>
      </c>
      <c r="G684">
        <f t="shared" si="23"/>
        <v>2</v>
      </c>
      <c r="H684">
        <f t="shared" si="24"/>
        <v>0.25</v>
      </c>
    </row>
    <row r="685" spans="4:8" x14ac:dyDescent="0.2">
      <c r="D685" s="35">
        <v>0.76</v>
      </c>
      <c r="E685" s="35">
        <v>2.3199999999999998</v>
      </c>
      <c r="F685" t="e">
        <f ca="1">m*E685+b+2*G685*RANDBETWEEN(-500,500)/1000</f>
        <v>#VALUE!</v>
      </c>
      <c r="G685">
        <f t="shared" si="23"/>
        <v>2</v>
      </c>
      <c r="H685">
        <f t="shared" si="24"/>
        <v>0.25</v>
      </c>
    </row>
    <row r="686" spans="4:8" x14ac:dyDescent="0.2">
      <c r="D686" s="35">
        <v>0.76</v>
      </c>
      <c r="E686" s="35">
        <v>11.200000000000001</v>
      </c>
      <c r="F686" t="e">
        <f ca="1">m*E686+b+2*G686*RANDBETWEEN(-500,500)/1000</f>
        <v>#VALUE!</v>
      </c>
      <c r="G686">
        <f t="shared" si="23"/>
        <v>2</v>
      </c>
      <c r="H686">
        <f t="shared" si="24"/>
        <v>0.25</v>
      </c>
    </row>
    <row r="687" spans="4:8" x14ac:dyDescent="0.2">
      <c r="D687" s="35">
        <v>0.76</v>
      </c>
      <c r="E687" s="35">
        <v>3.9</v>
      </c>
      <c r="F687" t="e">
        <f ca="1">m*E687+b+2*G687*RANDBETWEEN(-500,500)/1000</f>
        <v>#VALUE!</v>
      </c>
      <c r="G687">
        <f t="shared" si="23"/>
        <v>2</v>
      </c>
      <c r="H687">
        <f t="shared" si="24"/>
        <v>0.25</v>
      </c>
    </row>
    <row r="688" spans="4:8" x14ac:dyDescent="0.2">
      <c r="D688" s="35">
        <v>0.76</v>
      </c>
      <c r="E688" s="35">
        <v>1.46</v>
      </c>
      <c r="F688" t="e">
        <f ca="1">m*E688+b+2*G688*RANDBETWEEN(-500,500)/1000</f>
        <v>#VALUE!</v>
      </c>
      <c r="G688">
        <f t="shared" si="23"/>
        <v>2</v>
      </c>
      <c r="H688">
        <f t="shared" si="24"/>
        <v>0.25</v>
      </c>
    </row>
    <row r="689" spans="4:8" x14ac:dyDescent="0.2">
      <c r="D689" s="35">
        <v>0.76</v>
      </c>
      <c r="E689" s="35">
        <v>15.860000000000001</v>
      </c>
      <c r="F689" t="e">
        <f ca="1">m*E689+b+2*G689*RANDBETWEEN(-500,500)/1000</f>
        <v>#VALUE!</v>
      </c>
      <c r="G689">
        <f t="shared" si="23"/>
        <v>2</v>
      </c>
      <c r="H689">
        <f t="shared" si="24"/>
        <v>0.25</v>
      </c>
    </row>
    <row r="690" spans="4:8" x14ac:dyDescent="0.2">
      <c r="D690" s="35">
        <v>0.76</v>
      </c>
      <c r="E690" s="35">
        <v>7.1000000000000005</v>
      </c>
      <c r="F690" t="e">
        <f ca="1">m*E690+b+2*G690*RANDBETWEEN(-500,500)/1000</f>
        <v>#VALUE!</v>
      </c>
      <c r="G690">
        <f t="shared" si="23"/>
        <v>2</v>
      </c>
      <c r="H690">
        <f t="shared" si="24"/>
        <v>0.25</v>
      </c>
    </row>
    <row r="691" spans="4:8" x14ac:dyDescent="0.2">
      <c r="D691" s="35">
        <v>0.76</v>
      </c>
      <c r="E691" s="35">
        <v>1.76</v>
      </c>
      <c r="F691" t="e">
        <f ca="1">m*E691+b+2*G691*RANDBETWEEN(-500,500)/1000</f>
        <v>#VALUE!</v>
      </c>
      <c r="G691">
        <f t="shared" si="23"/>
        <v>2</v>
      </c>
      <c r="H691">
        <f t="shared" si="24"/>
        <v>0.25</v>
      </c>
    </row>
    <row r="692" spans="4:8" x14ac:dyDescent="0.2">
      <c r="D692" s="35">
        <v>0.76</v>
      </c>
      <c r="E692" s="35">
        <v>0.36</v>
      </c>
      <c r="F692" t="e">
        <f ca="1">m*E692+b+2*G692*RANDBETWEEN(-500,500)/1000</f>
        <v>#VALUE!</v>
      </c>
      <c r="G692">
        <f t="shared" si="23"/>
        <v>2</v>
      </c>
      <c r="H692">
        <f t="shared" si="24"/>
        <v>0.25</v>
      </c>
    </row>
    <row r="693" spans="4:8" x14ac:dyDescent="0.2">
      <c r="D693" s="35">
        <v>0.76</v>
      </c>
      <c r="E693" s="35">
        <v>1.24</v>
      </c>
      <c r="F693" t="e">
        <f ca="1">m*E693+b+2*G693*RANDBETWEEN(-500,500)/1000</f>
        <v>#VALUE!</v>
      </c>
      <c r="G693">
        <f t="shared" si="23"/>
        <v>2</v>
      </c>
      <c r="H693">
        <f t="shared" si="24"/>
        <v>0.25</v>
      </c>
    </row>
    <row r="694" spans="4:8" x14ac:dyDescent="0.2">
      <c r="D694" s="35">
        <v>0.76</v>
      </c>
      <c r="E694" s="35">
        <v>8.56</v>
      </c>
      <c r="F694" t="e">
        <f ca="1">m*E694+b+2*G694*RANDBETWEEN(-500,500)/1000</f>
        <v>#VALUE!</v>
      </c>
      <c r="G694">
        <f t="shared" si="23"/>
        <v>2</v>
      </c>
      <c r="H694">
        <f t="shared" si="24"/>
        <v>0.25</v>
      </c>
    </row>
    <row r="695" spans="4:8" x14ac:dyDescent="0.2">
      <c r="D695" s="35">
        <v>0.76</v>
      </c>
      <c r="E695" s="35">
        <v>5.6000000000000005</v>
      </c>
      <c r="F695" t="e">
        <f ca="1">m*E695+b+2*G695*RANDBETWEEN(-500,500)/1000</f>
        <v>#VALUE!</v>
      </c>
      <c r="G695">
        <f t="shared" si="23"/>
        <v>2</v>
      </c>
      <c r="H695">
        <f t="shared" si="24"/>
        <v>0.25</v>
      </c>
    </row>
    <row r="696" spans="4:8" x14ac:dyDescent="0.2">
      <c r="D696" s="35">
        <v>0.76</v>
      </c>
      <c r="E696" s="35">
        <v>17.98</v>
      </c>
      <c r="F696" t="e">
        <f ca="1">m*E696+b+2*G696*RANDBETWEEN(-500,500)/1000</f>
        <v>#VALUE!</v>
      </c>
      <c r="G696">
        <f t="shared" si="23"/>
        <v>2</v>
      </c>
      <c r="H696">
        <f t="shared" si="24"/>
        <v>0.25</v>
      </c>
    </row>
    <row r="697" spans="4:8" x14ac:dyDescent="0.2">
      <c r="D697" s="35">
        <v>0.76</v>
      </c>
      <c r="E697" s="35">
        <v>0.96</v>
      </c>
      <c r="F697" t="e">
        <f ca="1">m*E697+b+2*G697*RANDBETWEEN(-500,500)/1000</f>
        <v>#VALUE!</v>
      </c>
      <c r="G697">
        <f t="shared" si="23"/>
        <v>2</v>
      </c>
      <c r="H697">
        <f t="shared" si="24"/>
        <v>0.25</v>
      </c>
    </row>
    <row r="698" spans="4:8" x14ac:dyDescent="0.2">
      <c r="D698" s="35">
        <v>0.76</v>
      </c>
      <c r="E698" s="35">
        <v>5.94</v>
      </c>
      <c r="F698" t="e">
        <f ca="1">m*E698+b+2*G698*RANDBETWEEN(-500,500)/1000</f>
        <v>#VALUE!</v>
      </c>
      <c r="G698">
        <f t="shared" si="23"/>
        <v>2</v>
      </c>
      <c r="H698">
        <f t="shared" si="24"/>
        <v>0.25</v>
      </c>
    </row>
    <row r="699" spans="4:8" x14ac:dyDescent="0.2">
      <c r="D699" s="35">
        <v>0.76</v>
      </c>
      <c r="E699" s="35">
        <v>1.62</v>
      </c>
      <c r="F699" t="e">
        <f ca="1">m*E699+b+2*G699*RANDBETWEEN(-500,500)/1000</f>
        <v>#VALUE!</v>
      </c>
      <c r="G699">
        <f t="shared" si="23"/>
        <v>2</v>
      </c>
      <c r="H699">
        <f t="shared" si="24"/>
        <v>0.25</v>
      </c>
    </row>
    <row r="700" spans="4:8" x14ac:dyDescent="0.2">
      <c r="D700" s="35">
        <v>0.76</v>
      </c>
      <c r="E700" s="35">
        <v>5.14</v>
      </c>
      <c r="F700" t="e">
        <f ca="1">m*E700+b+2*G700*RANDBETWEEN(-500,500)/1000</f>
        <v>#VALUE!</v>
      </c>
      <c r="G700">
        <f t="shared" si="23"/>
        <v>2</v>
      </c>
      <c r="H700">
        <f t="shared" si="24"/>
        <v>0.25</v>
      </c>
    </row>
    <row r="701" spans="4:8" x14ac:dyDescent="0.2">
      <c r="D701" s="35">
        <v>0.78</v>
      </c>
      <c r="E701" s="35">
        <v>4.4000000000000004</v>
      </c>
      <c r="F701" t="e">
        <f ca="1">m*E701+b+2*G701*RANDBETWEEN(-500,500)/1000</f>
        <v>#VALUE!</v>
      </c>
      <c r="G701">
        <f t="shared" si="23"/>
        <v>2</v>
      </c>
      <c r="H701">
        <f t="shared" si="24"/>
        <v>0.25</v>
      </c>
    </row>
    <row r="702" spans="4:8" x14ac:dyDescent="0.2">
      <c r="D702" s="35">
        <v>0.78</v>
      </c>
      <c r="E702" s="35">
        <v>0.66</v>
      </c>
      <c r="F702" t="e">
        <f ca="1">m*E702+b+2*G702*RANDBETWEEN(-500,500)/1000</f>
        <v>#VALUE!</v>
      </c>
      <c r="G702">
        <f t="shared" si="23"/>
        <v>2</v>
      </c>
      <c r="H702">
        <f t="shared" si="24"/>
        <v>0.25</v>
      </c>
    </row>
    <row r="703" spans="4:8" x14ac:dyDescent="0.2">
      <c r="D703" s="35">
        <v>0.78</v>
      </c>
      <c r="E703" s="35">
        <v>0.28000000000000003</v>
      </c>
      <c r="F703" t="e">
        <f ca="1">m*E703+b+2*G703*RANDBETWEEN(-500,500)/1000</f>
        <v>#VALUE!</v>
      </c>
      <c r="G703">
        <f t="shared" si="23"/>
        <v>2</v>
      </c>
      <c r="H703">
        <f t="shared" si="24"/>
        <v>0.25</v>
      </c>
    </row>
    <row r="704" spans="4:8" x14ac:dyDescent="0.2">
      <c r="D704" s="35">
        <v>0.78</v>
      </c>
      <c r="E704" s="35">
        <v>12.44</v>
      </c>
      <c r="F704" t="e">
        <f ca="1">m*E704+b+2*G704*RANDBETWEEN(-500,500)/1000</f>
        <v>#VALUE!</v>
      </c>
      <c r="G704">
        <f t="shared" si="23"/>
        <v>2</v>
      </c>
      <c r="H704">
        <f t="shared" si="24"/>
        <v>0.25</v>
      </c>
    </row>
    <row r="705" spans="4:8" x14ac:dyDescent="0.2">
      <c r="D705" s="35">
        <v>0.78</v>
      </c>
      <c r="E705" s="35">
        <v>3.42</v>
      </c>
      <c r="F705" t="e">
        <f ca="1">m*E705+b+2*G705*RANDBETWEEN(-500,500)/1000</f>
        <v>#VALUE!</v>
      </c>
      <c r="G705">
        <f t="shared" si="23"/>
        <v>2</v>
      </c>
      <c r="H705">
        <f t="shared" si="24"/>
        <v>0.25</v>
      </c>
    </row>
    <row r="706" spans="4:8" x14ac:dyDescent="0.2">
      <c r="D706" s="35">
        <v>0.78</v>
      </c>
      <c r="E706" s="35">
        <v>1.96</v>
      </c>
      <c r="F706" t="e">
        <f ca="1">m*E706+b+2*G706*RANDBETWEEN(-500,500)/1000</f>
        <v>#VALUE!</v>
      </c>
      <c r="G706">
        <f t="shared" si="23"/>
        <v>2</v>
      </c>
      <c r="H706">
        <f t="shared" si="24"/>
        <v>0.25</v>
      </c>
    </row>
    <row r="707" spans="4:8" x14ac:dyDescent="0.2">
      <c r="D707" s="35">
        <v>0.78</v>
      </c>
      <c r="E707" s="35">
        <v>7.5200000000000005</v>
      </c>
      <c r="F707" t="e">
        <f ca="1">m*E707+b+2*G707*RANDBETWEEN(-500,500)/1000</f>
        <v>#VALUE!</v>
      </c>
      <c r="G707">
        <f t="shared" ref="G707:G770" si="25">sigma</f>
        <v>2</v>
      </c>
      <c r="H707">
        <f t="shared" si="24"/>
        <v>0.25</v>
      </c>
    </row>
    <row r="708" spans="4:8" x14ac:dyDescent="0.2">
      <c r="D708" s="35">
        <v>0.78</v>
      </c>
      <c r="E708" s="35">
        <v>1.6400000000000001</v>
      </c>
      <c r="F708" t="e">
        <f ca="1">m*E708+b+2*G708*RANDBETWEEN(-500,500)/1000</f>
        <v>#VALUE!</v>
      </c>
      <c r="G708">
        <f t="shared" si="25"/>
        <v>2</v>
      </c>
      <c r="H708">
        <f t="shared" ref="H708:H771" si="26">1/(G708*G708)</f>
        <v>0.25</v>
      </c>
    </row>
    <row r="709" spans="4:8" x14ac:dyDescent="0.2">
      <c r="D709" s="35">
        <v>0.78</v>
      </c>
      <c r="E709" s="35">
        <v>1.1599999999999999</v>
      </c>
      <c r="F709" t="e">
        <f ca="1">m*E709+b+2*G709*RANDBETWEEN(-500,500)/1000</f>
        <v>#VALUE!</v>
      </c>
      <c r="G709">
        <f t="shared" si="25"/>
        <v>2</v>
      </c>
      <c r="H709">
        <f t="shared" si="26"/>
        <v>0.25</v>
      </c>
    </row>
    <row r="710" spans="4:8" x14ac:dyDescent="0.2">
      <c r="D710" s="35">
        <v>0.78</v>
      </c>
      <c r="E710" s="35">
        <v>0.96</v>
      </c>
      <c r="F710" t="e">
        <f ca="1">m*E710+b+2*G710*RANDBETWEEN(-500,500)/1000</f>
        <v>#VALUE!</v>
      </c>
      <c r="G710">
        <f t="shared" si="25"/>
        <v>2</v>
      </c>
      <c r="H710">
        <f t="shared" si="26"/>
        <v>0.25</v>
      </c>
    </row>
    <row r="711" spans="4:8" x14ac:dyDescent="0.2">
      <c r="D711" s="35">
        <v>0.78</v>
      </c>
      <c r="E711" s="35">
        <v>7.28</v>
      </c>
      <c r="F711" t="e">
        <f ca="1">m*E711+b+2*G711*RANDBETWEEN(-500,500)/1000</f>
        <v>#VALUE!</v>
      </c>
      <c r="G711">
        <f t="shared" si="25"/>
        <v>2</v>
      </c>
      <c r="H711">
        <f t="shared" si="26"/>
        <v>0.25</v>
      </c>
    </row>
    <row r="712" spans="4:8" x14ac:dyDescent="0.2">
      <c r="D712" s="35">
        <v>0.78</v>
      </c>
      <c r="E712" s="35">
        <v>2.2600000000000002</v>
      </c>
      <c r="F712" t="e">
        <f ca="1">m*E712+b+2*G712*RANDBETWEEN(-500,500)/1000</f>
        <v>#VALUE!</v>
      </c>
      <c r="G712">
        <f t="shared" si="25"/>
        <v>2</v>
      </c>
      <c r="H712">
        <f t="shared" si="26"/>
        <v>0.25</v>
      </c>
    </row>
    <row r="713" spans="4:8" x14ac:dyDescent="0.2">
      <c r="D713" s="35">
        <v>0.78</v>
      </c>
      <c r="E713" s="35">
        <v>4.58</v>
      </c>
      <c r="F713" t="e">
        <f ca="1">m*E713+b+2*G713*RANDBETWEEN(-500,500)/1000</f>
        <v>#VALUE!</v>
      </c>
      <c r="G713">
        <f t="shared" si="25"/>
        <v>2</v>
      </c>
      <c r="H713">
        <f t="shared" si="26"/>
        <v>0.25</v>
      </c>
    </row>
    <row r="714" spans="4:8" x14ac:dyDescent="0.2">
      <c r="D714" s="35">
        <v>0.8</v>
      </c>
      <c r="E714" s="35">
        <v>1.42</v>
      </c>
      <c r="F714" t="e">
        <f ca="1">m*E714+b+2*G714*RANDBETWEEN(-500,500)/1000</f>
        <v>#VALUE!</v>
      </c>
      <c r="G714">
        <f t="shared" si="25"/>
        <v>2</v>
      </c>
      <c r="H714">
        <f t="shared" si="26"/>
        <v>0.25</v>
      </c>
    </row>
    <row r="715" spans="4:8" x14ac:dyDescent="0.2">
      <c r="D715" s="35">
        <v>0.8</v>
      </c>
      <c r="E715" s="35">
        <v>5.88</v>
      </c>
      <c r="F715" t="e">
        <f ca="1">m*E715+b+2*G715*RANDBETWEEN(-500,500)/1000</f>
        <v>#VALUE!</v>
      </c>
      <c r="G715">
        <f t="shared" si="25"/>
        <v>2</v>
      </c>
      <c r="H715">
        <f t="shared" si="26"/>
        <v>0.25</v>
      </c>
    </row>
    <row r="716" spans="4:8" x14ac:dyDescent="0.2">
      <c r="D716" s="35">
        <v>0.8</v>
      </c>
      <c r="E716" s="35">
        <v>2.38</v>
      </c>
      <c r="F716" t="e">
        <f ca="1">m*E716+b+2*G716*RANDBETWEEN(-500,500)/1000</f>
        <v>#VALUE!</v>
      </c>
      <c r="G716">
        <f t="shared" si="25"/>
        <v>2</v>
      </c>
      <c r="H716">
        <f t="shared" si="26"/>
        <v>0.25</v>
      </c>
    </row>
    <row r="717" spans="4:8" x14ac:dyDescent="0.2">
      <c r="D717" s="35">
        <v>0.8</v>
      </c>
      <c r="E717" s="35">
        <v>1.02</v>
      </c>
      <c r="F717" t="e">
        <f ca="1">m*E717+b+2*G717*RANDBETWEEN(-500,500)/1000</f>
        <v>#VALUE!</v>
      </c>
      <c r="G717">
        <f t="shared" si="25"/>
        <v>2</v>
      </c>
      <c r="H717">
        <f t="shared" si="26"/>
        <v>0.25</v>
      </c>
    </row>
    <row r="718" spans="4:8" x14ac:dyDescent="0.2">
      <c r="D718" s="35">
        <v>0.8</v>
      </c>
      <c r="E718" s="35">
        <v>1.3</v>
      </c>
      <c r="F718" t="e">
        <f ca="1">m*E718+b+2*G718*RANDBETWEEN(-500,500)/1000</f>
        <v>#VALUE!</v>
      </c>
      <c r="G718">
        <f t="shared" si="25"/>
        <v>2</v>
      </c>
      <c r="H718">
        <f t="shared" si="26"/>
        <v>0.25</v>
      </c>
    </row>
    <row r="719" spans="4:8" x14ac:dyDescent="0.2">
      <c r="D719" s="35">
        <v>0.8</v>
      </c>
      <c r="E719" s="35">
        <v>7.4</v>
      </c>
      <c r="F719" t="e">
        <f ca="1">m*E719+b+2*G719*RANDBETWEEN(-500,500)/1000</f>
        <v>#VALUE!</v>
      </c>
      <c r="G719">
        <f t="shared" si="25"/>
        <v>2</v>
      </c>
      <c r="H719">
        <f t="shared" si="26"/>
        <v>0.25</v>
      </c>
    </row>
    <row r="720" spans="4:8" x14ac:dyDescent="0.2">
      <c r="D720" s="35">
        <v>0.8</v>
      </c>
      <c r="E720" s="35">
        <v>2.7800000000000002</v>
      </c>
      <c r="F720" t="e">
        <f ca="1">m*E720+b+2*G720*RANDBETWEEN(-500,500)/1000</f>
        <v>#VALUE!</v>
      </c>
      <c r="G720">
        <f t="shared" si="25"/>
        <v>2</v>
      </c>
      <c r="H720">
        <f t="shared" si="26"/>
        <v>0.25</v>
      </c>
    </row>
    <row r="721" spans="4:8" x14ac:dyDescent="0.2">
      <c r="D721" s="35">
        <v>0.8</v>
      </c>
      <c r="E721" s="35">
        <v>1.58</v>
      </c>
      <c r="F721" t="e">
        <f ca="1">m*E721+b+2*G721*RANDBETWEEN(-500,500)/1000</f>
        <v>#VALUE!</v>
      </c>
      <c r="G721">
        <f t="shared" si="25"/>
        <v>2</v>
      </c>
      <c r="H721">
        <f t="shared" si="26"/>
        <v>0.25</v>
      </c>
    </row>
    <row r="722" spans="4:8" x14ac:dyDescent="0.2">
      <c r="D722" s="35">
        <v>0.8</v>
      </c>
      <c r="E722" s="35">
        <v>1.84</v>
      </c>
      <c r="F722" t="e">
        <f ca="1">m*E722+b+2*G722*RANDBETWEEN(-500,500)/1000</f>
        <v>#VALUE!</v>
      </c>
      <c r="G722">
        <f t="shared" si="25"/>
        <v>2</v>
      </c>
      <c r="H722">
        <f t="shared" si="26"/>
        <v>0.25</v>
      </c>
    </row>
    <row r="723" spans="4:8" x14ac:dyDescent="0.2">
      <c r="D723" s="35">
        <v>0.8</v>
      </c>
      <c r="E723" s="35">
        <v>2.54</v>
      </c>
      <c r="F723" t="e">
        <f ca="1">m*E723+b+2*G723*RANDBETWEEN(-500,500)/1000</f>
        <v>#VALUE!</v>
      </c>
      <c r="G723">
        <f t="shared" si="25"/>
        <v>2</v>
      </c>
      <c r="H723">
        <f t="shared" si="26"/>
        <v>0.25</v>
      </c>
    </row>
    <row r="724" spans="4:8" x14ac:dyDescent="0.2">
      <c r="D724" s="35">
        <v>0.8</v>
      </c>
      <c r="E724" s="35">
        <v>9.14</v>
      </c>
      <c r="F724" t="e">
        <f ca="1">m*E724+b+2*G724*RANDBETWEEN(-500,500)/1000</f>
        <v>#VALUE!</v>
      </c>
      <c r="G724">
        <f t="shared" si="25"/>
        <v>2</v>
      </c>
      <c r="H724">
        <f t="shared" si="26"/>
        <v>0.25</v>
      </c>
    </row>
    <row r="725" spans="4:8" x14ac:dyDescent="0.2">
      <c r="D725" s="35">
        <v>0.8</v>
      </c>
      <c r="E725" s="35">
        <v>18.400000000000002</v>
      </c>
      <c r="F725" t="e">
        <f ca="1">m*E725+b+2*G725*RANDBETWEEN(-500,500)/1000</f>
        <v>#VALUE!</v>
      </c>
      <c r="G725">
        <f t="shared" si="25"/>
        <v>2</v>
      </c>
      <c r="H725">
        <f t="shared" si="26"/>
        <v>0.25</v>
      </c>
    </row>
    <row r="726" spans="4:8" x14ac:dyDescent="0.2">
      <c r="D726" s="35">
        <v>0.8</v>
      </c>
      <c r="E726" s="35">
        <v>19</v>
      </c>
      <c r="F726" t="e">
        <f ca="1">m*E726+b+2*G726*RANDBETWEEN(-500,500)/1000</f>
        <v>#VALUE!</v>
      </c>
      <c r="G726">
        <f t="shared" si="25"/>
        <v>2</v>
      </c>
      <c r="H726">
        <f t="shared" si="26"/>
        <v>0.25</v>
      </c>
    </row>
    <row r="727" spans="4:8" x14ac:dyDescent="0.2">
      <c r="D727" s="35">
        <v>0.8</v>
      </c>
      <c r="E727" s="35">
        <v>19.8</v>
      </c>
      <c r="F727" t="e">
        <f ca="1">m*E727+b+2*G727*RANDBETWEEN(-500,500)/1000</f>
        <v>#VALUE!</v>
      </c>
      <c r="G727">
        <f t="shared" si="25"/>
        <v>2</v>
      </c>
      <c r="H727">
        <f t="shared" si="26"/>
        <v>0.25</v>
      </c>
    </row>
    <row r="728" spans="4:8" x14ac:dyDescent="0.2">
      <c r="D728" s="35">
        <v>0.8</v>
      </c>
      <c r="E728" s="35">
        <v>1.06</v>
      </c>
      <c r="F728" t="e">
        <f ca="1">m*E728+b+2*G728*RANDBETWEEN(-500,500)/1000</f>
        <v>#VALUE!</v>
      </c>
      <c r="G728">
        <f t="shared" si="25"/>
        <v>2</v>
      </c>
      <c r="H728">
        <f t="shared" si="26"/>
        <v>0.25</v>
      </c>
    </row>
    <row r="729" spans="4:8" x14ac:dyDescent="0.2">
      <c r="D729" s="35">
        <v>0.8</v>
      </c>
      <c r="E729" s="35">
        <v>0.84</v>
      </c>
      <c r="F729" t="e">
        <f ca="1">m*E729+b+2*G729*RANDBETWEEN(-500,500)/1000</f>
        <v>#VALUE!</v>
      </c>
      <c r="G729">
        <f t="shared" si="25"/>
        <v>2</v>
      </c>
      <c r="H729">
        <f t="shared" si="26"/>
        <v>0.25</v>
      </c>
    </row>
    <row r="730" spans="4:8" x14ac:dyDescent="0.2">
      <c r="D730" s="35">
        <v>0.8</v>
      </c>
      <c r="E730" s="35">
        <v>0.16</v>
      </c>
      <c r="F730" t="e">
        <f ca="1">m*E730+b+2*G730*RANDBETWEEN(-500,500)/1000</f>
        <v>#VALUE!</v>
      </c>
      <c r="G730">
        <f t="shared" si="25"/>
        <v>2</v>
      </c>
      <c r="H730">
        <f t="shared" si="26"/>
        <v>0.25</v>
      </c>
    </row>
    <row r="731" spans="4:8" x14ac:dyDescent="0.2">
      <c r="D731" s="35">
        <v>0.8</v>
      </c>
      <c r="E731" s="35">
        <v>0.26</v>
      </c>
      <c r="F731" t="e">
        <f ca="1">m*E731+b+2*G731*RANDBETWEEN(-500,500)/1000</f>
        <v>#VALUE!</v>
      </c>
      <c r="G731">
        <f t="shared" si="25"/>
        <v>2</v>
      </c>
      <c r="H731">
        <f t="shared" si="26"/>
        <v>0.25</v>
      </c>
    </row>
    <row r="732" spans="4:8" x14ac:dyDescent="0.2">
      <c r="D732" s="35">
        <v>0.8</v>
      </c>
      <c r="E732" s="35">
        <v>4.24</v>
      </c>
      <c r="F732" t="e">
        <f ca="1">m*E732+b+2*G732*RANDBETWEEN(-500,500)/1000</f>
        <v>#VALUE!</v>
      </c>
      <c r="G732">
        <f t="shared" si="25"/>
        <v>2</v>
      </c>
      <c r="H732">
        <f t="shared" si="26"/>
        <v>0.25</v>
      </c>
    </row>
    <row r="733" spans="4:8" x14ac:dyDescent="0.2">
      <c r="D733" s="35">
        <v>0.8</v>
      </c>
      <c r="E733" s="35">
        <v>1.92</v>
      </c>
      <c r="F733" t="e">
        <f ca="1">m*E733+b+2*G733*RANDBETWEEN(-500,500)/1000</f>
        <v>#VALUE!</v>
      </c>
      <c r="G733">
        <f t="shared" si="25"/>
        <v>2</v>
      </c>
      <c r="H733">
        <f t="shared" si="26"/>
        <v>0.25</v>
      </c>
    </row>
    <row r="734" spans="4:8" x14ac:dyDescent="0.2">
      <c r="D734" s="35">
        <v>0.8</v>
      </c>
      <c r="E734" s="35">
        <v>4.18</v>
      </c>
      <c r="F734" t="e">
        <f ca="1">m*E734+b+2*G734*RANDBETWEEN(-500,500)/1000</f>
        <v>#VALUE!</v>
      </c>
      <c r="G734">
        <f t="shared" si="25"/>
        <v>2</v>
      </c>
      <c r="H734">
        <f t="shared" si="26"/>
        <v>0.25</v>
      </c>
    </row>
    <row r="735" spans="4:8" x14ac:dyDescent="0.2">
      <c r="D735" s="35">
        <v>0.8</v>
      </c>
      <c r="E735" s="35">
        <v>2.9</v>
      </c>
      <c r="F735" t="e">
        <f ca="1">m*E735+b+2*G735*RANDBETWEEN(-500,500)/1000</f>
        <v>#VALUE!</v>
      </c>
      <c r="G735">
        <f t="shared" si="25"/>
        <v>2</v>
      </c>
      <c r="H735">
        <f t="shared" si="26"/>
        <v>0.25</v>
      </c>
    </row>
    <row r="736" spans="4:8" x14ac:dyDescent="0.2">
      <c r="D736" s="35">
        <v>0.8</v>
      </c>
      <c r="E736" s="35">
        <v>0.54</v>
      </c>
      <c r="F736" t="e">
        <f ca="1">m*E736+b+2*G736*RANDBETWEEN(-500,500)/1000</f>
        <v>#VALUE!</v>
      </c>
      <c r="G736">
        <f t="shared" si="25"/>
        <v>2</v>
      </c>
      <c r="H736">
        <f t="shared" si="26"/>
        <v>0.25</v>
      </c>
    </row>
    <row r="737" spans="4:8" x14ac:dyDescent="0.2">
      <c r="D737" s="35">
        <v>0.82000000000000006</v>
      </c>
      <c r="E737" s="35">
        <v>18</v>
      </c>
      <c r="F737" t="e">
        <f ca="1">m*E737+b+2*G737*RANDBETWEEN(-500,500)/1000</f>
        <v>#VALUE!</v>
      </c>
      <c r="G737">
        <f t="shared" si="25"/>
        <v>2</v>
      </c>
      <c r="H737">
        <f t="shared" si="26"/>
        <v>0.25</v>
      </c>
    </row>
    <row r="738" spans="4:8" x14ac:dyDescent="0.2">
      <c r="D738" s="35">
        <v>0.82000000000000006</v>
      </c>
      <c r="E738" s="35">
        <v>0.3</v>
      </c>
      <c r="F738" t="e">
        <f ca="1">m*E738+b+2*G738*RANDBETWEEN(-500,500)/1000</f>
        <v>#VALUE!</v>
      </c>
      <c r="G738">
        <f t="shared" si="25"/>
        <v>2</v>
      </c>
      <c r="H738">
        <f t="shared" si="26"/>
        <v>0.25</v>
      </c>
    </row>
    <row r="739" spans="4:8" x14ac:dyDescent="0.2">
      <c r="D739" s="35">
        <v>0.82000000000000006</v>
      </c>
      <c r="E739" s="35">
        <v>13.280000000000001</v>
      </c>
      <c r="F739" t="e">
        <f ca="1">m*E739+b+2*G739*RANDBETWEEN(-500,500)/1000</f>
        <v>#VALUE!</v>
      </c>
      <c r="G739">
        <f t="shared" si="25"/>
        <v>2</v>
      </c>
      <c r="H739">
        <f t="shared" si="26"/>
        <v>0.25</v>
      </c>
    </row>
    <row r="740" spans="4:8" x14ac:dyDescent="0.2">
      <c r="D740" s="35">
        <v>0.82000000000000006</v>
      </c>
      <c r="E740" s="35">
        <v>0.28000000000000003</v>
      </c>
      <c r="F740" t="e">
        <f ca="1">m*E740+b+2*G740*RANDBETWEEN(-500,500)/1000</f>
        <v>#VALUE!</v>
      </c>
      <c r="G740">
        <f t="shared" si="25"/>
        <v>2</v>
      </c>
      <c r="H740">
        <f t="shared" si="26"/>
        <v>0.25</v>
      </c>
    </row>
    <row r="741" spans="4:8" x14ac:dyDescent="0.2">
      <c r="D741" s="35">
        <v>0.82000000000000006</v>
      </c>
      <c r="E741" s="35">
        <v>0.4</v>
      </c>
      <c r="F741" t="e">
        <f ca="1">m*E741+b+2*G741*RANDBETWEEN(-500,500)/1000</f>
        <v>#VALUE!</v>
      </c>
      <c r="G741">
        <f t="shared" si="25"/>
        <v>2</v>
      </c>
      <c r="H741">
        <f t="shared" si="26"/>
        <v>0.25</v>
      </c>
    </row>
    <row r="742" spans="4:8" x14ac:dyDescent="0.2">
      <c r="D742" s="35">
        <v>0.82000000000000006</v>
      </c>
      <c r="E742" s="35">
        <v>1.22</v>
      </c>
      <c r="F742" t="e">
        <f ca="1">m*E742+b+2*G742*RANDBETWEEN(-500,500)/1000</f>
        <v>#VALUE!</v>
      </c>
      <c r="G742">
        <f t="shared" si="25"/>
        <v>2</v>
      </c>
      <c r="H742">
        <f t="shared" si="26"/>
        <v>0.25</v>
      </c>
    </row>
    <row r="743" spans="4:8" x14ac:dyDescent="0.2">
      <c r="D743" s="35">
        <v>0.82000000000000006</v>
      </c>
      <c r="E743" s="35">
        <v>2.16</v>
      </c>
      <c r="F743" t="e">
        <f ca="1">m*E743+b+2*G743*RANDBETWEEN(-500,500)/1000</f>
        <v>#VALUE!</v>
      </c>
      <c r="G743">
        <f t="shared" si="25"/>
        <v>2</v>
      </c>
      <c r="H743">
        <f t="shared" si="26"/>
        <v>0.25</v>
      </c>
    </row>
    <row r="744" spans="4:8" x14ac:dyDescent="0.2">
      <c r="D744" s="35">
        <v>0.82000000000000006</v>
      </c>
      <c r="E744" s="35">
        <v>17.740000000000002</v>
      </c>
      <c r="F744" t="e">
        <f ca="1">m*E744+b+2*G744*RANDBETWEEN(-500,500)/1000</f>
        <v>#VALUE!</v>
      </c>
      <c r="G744">
        <f t="shared" si="25"/>
        <v>2</v>
      </c>
      <c r="H744">
        <f t="shared" si="26"/>
        <v>0.25</v>
      </c>
    </row>
    <row r="745" spans="4:8" x14ac:dyDescent="0.2">
      <c r="D745" s="35">
        <v>0.82000000000000006</v>
      </c>
      <c r="E745" s="35">
        <v>0.72</v>
      </c>
      <c r="F745" t="e">
        <f ca="1">m*E745+b+2*G745*RANDBETWEEN(-500,500)/1000</f>
        <v>#VALUE!</v>
      </c>
      <c r="G745">
        <f t="shared" si="25"/>
        <v>2</v>
      </c>
      <c r="H745">
        <f t="shared" si="26"/>
        <v>0.25</v>
      </c>
    </row>
    <row r="746" spans="4:8" x14ac:dyDescent="0.2">
      <c r="D746" s="35">
        <v>0.82000000000000006</v>
      </c>
      <c r="E746" s="35">
        <v>0.94000000000000006</v>
      </c>
      <c r="F746" t="e">
        <f ca="1">m*E746+b+2*G746*RANDBETWEEN(-500,500)/1000</f>
        <v>#VALUE!</v>
      </c>
      <c r="G746">
        <f t="shared" si="25"/>
        <v>2</v>
      </c>
      <c r="H746">
        <f t="shared" si="26"/>
        <v>0.25</v>
      </c>
    </row>
    <row r="747" spans="4:8" x14ac:dyDescent="0.2">
      <c r="D747" s="35">
        <v>0.82000000000000006</v>
      </c>
      <c r="E747" s="35">
        <v>19.96</v>
      </c>
      <c r="F747" t="e">
        <f ca="1">m*E747+b+2*G747*RANDBETWEEN(-500,500)/1000</f>
        <v>#VALUE!</v>
      </c>
      <c r="G747">
        <f t="shared" si="25"/>
        <v>2</v>
      </c>
      <c r="H747">
        <f t="shared" si="26"/>
        <v>0.25</v>
      </c>
    </row>
    <row r="748" spans="4:8" x14ac:dyDescent="0.2">
      <c r="D748" s="35">
        <v>0.82000000000000006</v>
      </c>
      <c r="E748" s="35">
        <v>5.82</v>
      </c>
      <c r="F748" t="e">
        <f ca="1">m*E748+b+2*G748*RANDBETWEEN(-500,500)/1000</f>
        <v>#VALUE!</v>
      </c>
      <c r="G748">
        <f t="shared" si="25"/>
        <v>2</v>
      </c>
      <c r="H748">
        <f t="shared" si="26"/>
        <v>0.25</v>
      </c>
    </row>
    <row r="749" spans="4:8" x14ac:dyDescent="0.2">
      <c r="D749" s="35">
        <v>0.82000000000000006</v>
      </c>
      <c r="E749" s="35">
        <v>2.3000000000000003</v>
      </c>
      <c r="F749" t="e">
        <f ca="1">m*E749+b+2*G749*RANDBETWEEN(-500,500)/1000</f>
        <v>#VALUE!</v>
      </c>
      <c r="G749">
        <f t="shared" si="25"/>
        <v>2</v>
      </c>
      <c r="H749">
        <f t="shared" si="26"/>
        <v>0.25</v>
      </c>
    </row>
    <row r="750" spans="4:8" x14ac:dyDescent="0.2">
      <c r="D750" s="35">
        <v>0.82000000000000006</v>
      </c>
      <c r="E750" s="35">
        <v>1.1000000000000001</v>
      </c>
      <c r="F750" t="e">
        <f ca="1">m*E750+b+2*G750*RANDBETWEEN(-500,500)/1000</f>
        <v>#VALUE!</v>
      </c>
      <c r="G750">
        <f t="shared" si="25"/>
        <v>2</v>
      </c>
      <c r="H750">
        <f t="shared" si="26"/>
        <v>0.25</v>
      </c>
    </row>
    <row r="751" spans="4:8" x14ac:dyDescent="0.2">
      <c r="D751" s="35">
        <v>0.82000000000000006</v>
      </c>
      <c r="E751" s="35">
        <v>2.66</v>
      </c>
      <c r="F751" t="e">
        <f ca="1">m*E751+b+2*G751*RANDBETWEEN(-500,500)/1000</f>
        <v>#VALUE!</v>
      </c>
      <c r="G751">
        <f t="shared" si="25"/>
        <v>2</v>
      </c>
      <c r="H751">
        <f t="shared" si="26"/>
        <v>0.25</v>
      </c>
    </row>
    <row r="752" spans="4:8" x14ac:dyDescent="0.2">
      <c r="D752" s="35">
        <v>0.82000000000000006</v>
      </c>
      <c r="E752" s="35">
        <v>10.76</v>
      </c>
      <c r="F752" t="e">
        <f ca="1">m*E752+b+2*G752*RANDBETWEEN(-500,500)/1000</f>
        <v>#VALUE!</v>
      </c>
      <c r="G752">
        <f t="shared" si="25"/>
        <v>2</v>
      </c>
      <c r="H752">
        <f t="shared" si="26"/>
        <v>0.25</v>
      </c>
    </row>
    <row r="753" spans="4:8" x14ac:dyDescent="0.2">
      <c r="D753" s="35">
        <v>0.84</v>
      </c>
      <c r="E753" s="35">
        <v>1.94</v>
      </c>
      <c r="F753" t="e">
        <f ca="1">m*E753+b+2*G753*RANDBETWEEN(-500,500)/1000</f>
        <v>#VALUE!</v>
      </c>
      <c r="G753">
        <f t="shared" si="25"/>
        <v>2</v>
      </c>
      <c r="H753">
        <f t="shared" si="26"/>
        <v>0.25</v>
      </c>
    </row>
    <row r="754" spans="4:8" x14ac:dyDescent="0.2">
      <c r="D754" s="35">
        <v>0.84</v>
      </c>
      <c r="E754" s="35">
        <v>1.4000000000000001</v>
      </c>
      <c r="F754" t="e">
        <f ca="1">m*E754+b+2*G754*RANDBETWEEN(-500,500)/1000</f>
        <v>#VALUE!</v>
      </c>
      <c r="G754">
        <f t="shared" si="25"/>
        <v>2</v>
      </c>
      <c r="H754">
        <f t="shared" si="26"/>
        <v>0.25</v>
      </c>
    </row>
    <row r="755" spans="4:8" x14ac:dyDescent="0.2">
      <c r="D755" s="35">
        <v>0.84</v>
      </c>
      <c r="E755" s="35">
        <v>0.62</v>
      </c>
      <c r="F755" t="e">
        <f ca="1">m*E755+b+2*G755*RANDBETWEEN(-500,500)/1000</f>
        <v>#VALUE!</v>
      </c>
      <c r="G755">
        <f t="shared" si="25"/>
        <v>2</v>
      </c>
      <c r="H755">
        <f t="shared" si="26"/>
        <v>0.25</v>
      </c>
    </row>
    <row r="756" spans="4:8" x14ac:dyDescent="0.2">
      <c r="D756" s="35">
        <v>0.84</v>
      </c>
      <c r="E756" s="35">
        <v>2.62</v>
      </c>
      <c r="F756" t="e">
        <f ca="1">m*E756+b+2*G756*RANDBETWEEN(-500,500)/1000</f>
        <v>#VALUE!</v>
      </c>
      <c r="G756">
        <f t="shared" si="25"/>
        <v>2</v>
      </c>
      <c r="H756">
        <f t="shared" si="26"/>
        <v>0.25</v>
      </c>
    </row>
    <row r="757" spans="4:8" x14ac:dyDescent="0.2">
      <c r="D757" s="35">
        <v>0.84</v>
      </c>
      <c r="E757" s="35">
        <v>7.1000000000000005</v>
      </c>
      <c r="F757" t="e">
        <f ca="1">m*E757+b+2*G757*RANDBETWEEN(-500,500)/1000</f>
        <v>#VALUE!</v>
      </c>
      <c r="G757">
        <f t="shared" si="25"/>
        <v>2</v>
      </c>
      <c r="H757">
        <f t="shared" si="26"/>
        <v>0.25</v>
      </c>
    </row>
    <row r="758" spans="4:8" x14ac:dyDescent="0.2">
      <c r="D758" s="35">
        <v>0.84</v>
      </c>
      <c r="E758" s="35">
        <v>18.559999999999999</v>
      </c>
      <c r="F758" t="e">
        <f ca="1">m*E758+b+2*G758*RANDBETWEEN(-500,500)/1000</f>
        <v>#VALUE!</v>
      </c>
      <c r="G758">
        <f t="shared" si="25"/>
        <v>2</v>
      </c>
      <c r="H758">
        <f t="shared" si="26"/>
        <v>0.25</v>
      </c>
    </row>
    <row r="759" spans="4:8" x14ac:dyDescent="0.2">
      <c r="D759" s="35">
        <v>0.84</v>
      </c>
      <c r="E759" s="35">
        <v>0.74</v>
      </c>
      <c r="F759" t="e">
        <f ca="1">m*E759+b+2*G759*RANDBETWEEN(-500,500)/1000</f>
        <v>#VALUE!</v>
      </c>
      <c r="G759">
        <f t="shared" si="25"/>
        <v>2</v>
      </c>
      <c r="H759">
        <f t="shared" si="26"/>
        <v>0.25</v>
      </c>
    </row>
    <row r="760" spans="4:8" x14ac:dyDescent="0.2">
      <c r="D760" s="35">
        <v>0.84</v>
      </c>
      <c r="E760" s="35">
        <v>3.7</v>
      </c>
      <c r="F760" t="e">
        <f ca="1">m*E760+b+2*G760*RANDBETWEEN(-500,500)/1000</f>
        <v>#VALUE!</v>
      </c>
      <c r="G760">
        <f t="shared" si="25"/>
        <v>2</v>
      </c>
      <c r="H760">
        <f t="shared" si="26"/>
        <v>0.25</v>
      </c>
    </row>
    <row r="761" spans="4:8" x14ac:dyDescent="0.2">
      <c r="D761" s="35">
        <v>0.84</v>
      </c>
      <c r="E761" s="35">
        <v>13.92</v>
      </c>
      <c r="F761" t="e">
        <f ca="1">m*E761+b+2*G761*RANDBETWEEN(-500,500)/1000</f>
        <v>#VALUE!</v>
      </c>
      <c r="G761">
        <f t="shared" si="25"/>
        <v>2</v>
      </c>
      <c r="H761">
        <f t="shared" si="26"/>
        <v>0.25</v>
      </c>
    </row>
    <row r="762" spans="4:8" x14ac:dyDescent="0.2">
      <c r="D762" s="35">
        <v>0.84</v>
      </c>
      <c r="E762" s="35">
        <v>14.74</v>
      </c>
      <c r="F762" t="e">
        <f ca="1">m*E762+b+2*G762*RANDBETWEEN(-500,500)/1000</f>
        <v>#VALUE!</v>
      </c>
      <c r="G762">
        <f t="shared" si="25"/>
        <v>2</v>
      </c>
      <c r="H762">
        <f t="shared" si="26"/>
        <v>0.25</v>
      </c>
    </row>
    <row r="763" spans="4:8" x14ac:dyDescent="0.2">
      <c r="D763" s="35">
        <v>0.84</v>
      </c>
      <c r="E763" s="35">
        <v>13.8</v>
      </c>
      <c r="F763" t="e">
        <f ca="1">m*E763+b+2*G763*RANDBETWEEN(-500,500)/1000</f>
        <v>#VALUE!</v>
      </c>
      <c r="G763">
        <f t="shared" si="25"/>
        <v>2</v>
      </c>
      <c r="H763">
        <f t="shared" si="26"/>
        <v>0.25</v>
      </c>
    </row>
    <row r="764" spans="4:8" x14ac:dyDescent="0.2">
      <c r="D764" s="35">
        <v>0.84</v>
      </c>
      <c r="E764" s="35">
        <v>4.0600000000000005</v>
      </c>
      <c r="F764" t="e">
        <f ca="1">m*E764+b+2*G764*RANDBETWEEN(-500,500)/1000</f>
        <v>#VALUE!</v>
      </c>
      <c r="G764">
        <f t="shared" si="25"/>
        <v>2</v>
      </c>
      <c r="H764">
        <f t="shared" si="26"/>
        <v>0.25</v>
      </c>
    </row>
    <row r="765" spans="4:8" x14ac:dyDescent="0.2">
      <c r="D765" s="35">
        <v>0.84</v>
      </c>
      <c r="E765" s="35">
        <v>3.46</v>
      </c>
      <c r="F765" t="e">
        <f ca="1">m*E765+b+2*G765*RANDBETWEEN(-500,500)/1000</f>
        <v>#VALUE!</v>
      </c>
      <c r="G765">
        <f t="shared" si="25"/>
        <v>2</v>
      </c>
      <c r="H765">
        <f t="shared" si="26"/>
        <v>0.25</v>
      </c>
    </row>
    <row r="766" spans="4:8" x14ac:dyDescent="0.2">
      <c r="D766" s="35">
        <v>0.84</v>
      </c>
      <c r="E766" s="35">
        <v>13.5</v>
      </c>
      <c r="F766" t="e">
        <f ca="1">m*E766+b+2*G766*RANDBETWEEN(-500,500)/1000</f>
        <v>#VALUE!</v>
      </c>
      <c r="G766">
        <f t="shared" si="25"/>
        <v>2</v>
      </c>
      <c r="H766">
        <f t="shared" si="26"/>
        <v>0.25</v>
      </c>
    </row>
    <row r="767" spans="4:8" x14ac:dyDescent="0.2">
      <c r="D767" s="35">
        <v>0.84</v>
      </c>
      <c r="E767" s="35">
        <v>1.1200000000000001</v>
      </c>
      <c r="F767" t="e">
        <f ca="1">m*E767+b+2*G767*RANDBETWEEN(-500,500)/1000</f>
        <v>#VALUE!</v>
      </c>
      <c r="G767">
        <f t="shared" si="25"/>
        <v>2</v>
      </c>
      <c r="H767">
        <f t="shared" si="26"/>
        <v>0.25</v>
      </c>
    </row>
    <row r="768" spans="4:8" x14ac:dyDescent="0.2">
      <c r="D768" s="35">
        <v>0.84</v>
      </c>
      <c r="E768" s="35">
        <v>14.040000000000001</v>
      </c>
      <c r="F768" t="e">
        <f ca="1">m*E768+b+2*G768*RANDBETWEEN(-500,500)/1000</f>
        <v>#VALUE!</v>
      </c>
      <c r="G768">
        <f t="shared" si="25"/>
        <v>2</v>
      </c>
      <c r="H768">
        <f t="shared" si="26"/>
        <v>0.25</v>
      </c>
    </row>
    <row r="769" spans="4:8" x14ac:dyDescent="0.2">
      <c r="D769" s="35">
        <v>0.84</v>
      </c>
      <c r="E769" s="35">
        <v>3.38</v>
      </c>
      <c r="F769" t="e">
        <f ca="1">m*E769+b+2*G769*RANDBETWEEN(-500,500)/1000</f>
        <v>#VALUE!</v>
      </c>
      <c r="G769">
        <f t="shared" si="25"/>
        <v>2</v>
      </c>
      <c r="H769">
        <f t="shared" si="26"/>
        <v>0.25</v>
      </c>
    </row>
    <row r="770" spans="4:8" x14ac:dyDescent="0.2">
      <c r="D770" s="35">
        <v>0.86</v>
      </c>
      <c r="E770" s="35">
        <v>4.6000000000000005</v>
      </c>
      <c r="F770" t="e">
        <f ca="1">m*E770+b+2*G770*RANDBETWEEN(-500,500)/1000</f>
        <v>#VALUE!</v>
      </c>
      <c r="G770">
        <f t="shared" si="25"/>
        <v>2</v>
      </c>
      <c r="H770">
        <f t="shared" si="26"/>
        <v>0.25</v>
      </c>
    </row>
    <row r="771" spans="4:8" x14ac:dyDescent="0.2">
      <c r="D771" s="35">
        <v>0.86</v>
      </c>
      <c r="E771" s="35">
        <v>18.68</v>
      </c>
      <c r="F771" t="e">
        <f ca="1">m*E771+b+2*G771*RANDBETWEEN(-500,500)/1000</f>
        <v>#VALUE!</v>
      </c>
      <c r="G771">
        <f t="shared" ref="G771:G834" si="27">sigma</f>
        <v>2</v>
      </c>
      <c r="H771">
        <f t="shared" si="26"/>
        <v>0.25</v>
      </c>
    </row>
    <row r="772" spans="4:8" x14ac:dyDescent="0.2">
      <c r="D772" s="35">
        <v>0.86</v>
      </c>
      <c r="E772" s="35">
        <v>5.0200000000000005</v>
      </c>
      <c r="F772" t="e">
        <f ca="1">m*E772+b+2*G772*RANDBETWEEN(-500,500)/1000</f>
        <v>#VALUE!</v>
      </c>
      <c r="G772">
        <f t="shared" si="27"/>
        <v>2</v>
      </c>
      <c r="H772">
        <f t="shared" ref="H772:H835" si="28">1/(G772*G772)</f>
        <v>0.25</v>
      </c>
    </row>
    <row r="773" spans="4:8" x14ac:dyDescent="0.2">
      <c r="D773" s="35">
        <v>0.86</v>
      </c>
      <c r="E773" s="35">
        <v>0.22</v>
      </c>
      <c r="F773" t="e">
        <f ca="1">m*E773+b+2*G773*RANDBETWEEN(-500,500)/1000</f>
        <v>#VALUE!</v>
      </c>
      <c r="G773">
        <f t="shared" si="27"/>
        <v>2</v>
      </c>
      <c r="H773">
        <f t="shared" si="28"/>
        <v>0.25</v>
      </c>
    </row>
    <row r="774" spans="4:8" x14ac:dyDescent="0.2">
      <c r="D774" s="35">
        <v>0.86</v>
      </c>
      <c r="E774" s="35">
        <v>2.16</v>
      </c>
      <c r="F774" t="e">
        <f ca="1">m*E774+b+2*G774*RANDBETWEEN(-500,500)/1000</f>
        <v>#VALUE!</v>
      </c>
      <c r="G774">
        <f t="shared" si="27"/>
        <v>2</v>
      </c>
      <c r="H774">
        <f t="shared" si="28"/>
        <v>0.25</v>
      </c>
    </row>
    <row r="775" spans="4:8" x14ac:dyDescent="0.2">
      <c r="D775" s="35">
        <v>0.86</v>
      </c>
      <c r="E775" s="35">
        <v>3.06</v>
      </c>
      <c r="F775" t="e">
        <f ca="1">m*E775+b+2*G775*RANDBETWEEN(-500,500)/1000</f>
        <v>#VALUE!</v>
      </c>
      <c r="G775">
        <f t="shared" si="27"/>
        <v>2</v>
      </c>
      <c r="H775">
        <f t="shared" si="28"/>
        <v>0.25</v>
      </c>
    </row>
    <row r="776" spans="4:8" x14ac:dyDescent="0.2">
      <c r="D776" s="35">
        <v>0.86</v>
      </c>
      <c r="E776" s="35">
        <v>5</v>
      </c>
      <c r="F776" t="e">
        <f ca="1">m*E776+b+2*G776*RANDBETWEEN(-500,500)/1000</f>
        <v>#VALUE!</v>
      </c>
      <c r="G776">
        <f t="shared" si="27"/>
        <v>2</v>
      </c>
      <c r="H776">
        <f t="shared" si="28"/>
        <v>0.25</v>
      </c>
    </row>
    <row r="777" spans="4:8" x14ac:dyDescent="0.2">
      <c r="D777" s="35">
        <v>0.86</v>
      </c>
      <c r="E777" s="35">
        <v>12.82</v>
      </c>
      <c r="F777" t="e">
        <f ca="1">m*E777+b+2*G777*RANDBETWEEN(-500,500)/1000</f>
        <v>#VALUE!</v>
      </c>
      <c r="G777">
        <f t="shared" si="27"/>
        <v>2</v>
      </c>
      <c r="H777">
        <f t="shared" si="28"/>
        <v>0.25</v>
      </c>
    </row>
    <row r="778" spans="4:8" x14ac:dyDescent="0.2">
      <c r="D778" s="35">
        <v>0.86</v>
      </c>
      <c r="E778" s="35">
        <v>2.44</v>
      </c>
      <c r="F778" t="e">
        <f ca="1">m*E778+b+2*G778*RANDBETWEEN(-500,500)/1000</f>
        <v>#VALUE!</v>
      </c>
      <c r="G778">
        <f t="shared" si="27"/>
        <v>2</v>
      </c>
      <c r="H778">
        <f t="shared" si="28"/>
        <v>0.25</v>
      </c>
    </row>
    <row r="779" spans="4:8" x14ac:dyDescent="0.2">
      <c r="D779" s="35">
        <v>0.88</v>
      </c>
      <c r="E779" s="35">
        <v>7.96</v>
      </c>
      <c r="F779" t="e">
        <f ca="1">m*E779+b+2*G779*RANDBETWEEN(-500,500)/1000</f>
        <v>#VALUE!</v>
      </c>
      <c r="G779">
        <f t="shared" si="27"/>
        <v>2</v>
      </c>
      <c r="H779">
        <f t="shared" si="28"/>
        <v>0.25</v>
      </c>
    </row>
    <row r="780" spans="4:8" x14ac:dyDescent="0.2">
      <c r="D780" s="35">
        <v>0.88</v>
      </c>
      <c r="E780" s="35">
        <v>4</v>
      </c>
      <c r="F780" t="e">
        <f ca="1">m*E780+b+2*G780*RANDBETWEEN(-500,500)/1000</f>
        <v>#VALUE!</v>
      </c>
      <c r="G780">
        <f t="shared" si="27"/>
        <v>2</v>
      </c>
      <c r="H780">
        <f t="shared" si="28"/>
        <v>0.25</v>
      </c>
    </row>
    <row r="781" spans="4:8" x14ac:dyDescent="0.2">
      <c r="D781" s="35">
        <v>0.88</v>
      </c>
      <c r="E781" s="35">
        <v>0.26</v>
      </c>
      <c r="F781" t="e">
        <f ca="1">m*E781+b+2*G781*RANDBETWEEN(-500,500)/1000</f>
        <v>#VALUE!</v>
      </c>
      <c r="G781">
        <f t="shared" si="27"/>
        <v>2</v>
      </c>
      <c r="H781">
        <f t="shared" si="28"/>
        <v>0.25</v>
      </c>
    </row>
    <row r="782" spans="4:8" x14ac:dyDescent="0.2">
      <c r="D782" s="35">
        <v>0.88</v>
      </c>
      <c r="E782" s="35">
        <v>9.64</v>
      </c>
      <c r="F782" t="e">
        <f ca="1">m*E782+b+2*G782*RANDBETWEEN(-500,500)/1000</f>
        <v>#VALUE!</v>
      </c>
      <c r="G782">
        <f t="shared" si="27"/>
        <v>2</v>
      </c>
      <c r="H782">
        <f t="shared" si="28"/>
        <v>0.25</v>
      </c>
    </row>
    <row r="783" spans="4:8" x14ac:dyDescent="0.2">
      <c r="D783" s="35">
        <v>0.88</v>
      </c>
      <c r="E783" s="35">
        <v>1.52</v>
      </c>
      <c r="F783" t="e">
        <f ca="1">m*E783+b+2*G783*RANDBETWEEN(-500,500)/1000</f>
        <v>#VALUE!</v>
      </c>
      <c r="G783">
        <f t="shared" si="27"/>
        <v>2</v>
      </c>
      <c r="H783">
        <f t="shared" si="28"/>
        <v>0.25</v>
      </c>
    </row>
    <row r="784" spans="4:8" x14ac:dyDescent="0.2">
      <c r="D784" s="35">
        <v>0.88</v>
      </c>
      <c r="E784" s="35">
        <v>1.86</v>
      </c>
      <c r="F784" t="e">
        <f ca="1">m*E784+b+2*G784*RANDBETWEEN(-500,500)/1000</f>
        <v>#VALUE!</v>
      </c>
      <c r="G784">
        <f t="shared" si="27"/>
        <v>2</v>
      </c>
      <c r="H784">
        <f t="shared" si="28"/>
        <v>0.25</v>
      </c>
    </row>
    <row r="785" spans="4:8" x14ac:dyDescent="0.2">
      <c r="D785" s="35">
        <v>0.88</v>
      </c>
      <c r="E785" s="35">
        <v>2.08</v>
      </c>
      <c r="F785" t="e">
        <f ca="1">m*E785+b+2*G785*RANDBETWEEN(-500,500)/1000</f>
        <v>#VALUE!</v>
      </c>
      <c r="G785">
        <f t="shared" si="27"/>
        <v>2</v>
      </c>
      <c r="H785">
        <f t="shared" si="28"/>
        <v>0.25</v>
      </c>
    </row>
    <row r="786" spans="4:8" x14ac:dyDescent="0.2">
      <c r="D786" s="35">
        <v>0.88</v>
      </c>
      <c r="E786" s="35">
        <v>0.06</v>
      </c>
      <c r="F786" t="e">
        <f ca="1">m*E786+b+2*G786*RANDBETWEEN(-500,500)/1000</f>
        <v>#VALUE!</v>
      </c>
      <c r="G786">
        <f t="shared" si="27"/>
        <v>2</v>
      </c>
      <c r="H786">
        <f t="shared" si="28"/>
        <v>0.25</v>
      </c>
    </row>
    <row r="787" spans="4:8" x14ac:dyDescent="0.2">
      <c r="D787" s="35">
        <v>0.88</v>
      </c>
      <c r="E787" s="35">
        <v>0.06</v>
      </c>
      <c r="F787" t="e">
        <f ca="1">m*E787+b+2*G787*RANDBETWEEN(-500,500)/1000</f>
        <v>#VALUE!</v>
      </c>
      <c r="G787">
        <f t="shared" si="27"/>
        <v>2</v>
      </c>
      <c r="H787">
        <f t="shared" si="28"/>
        <v>0.25</v>
      </c>
    </row>
    <row r="788" spans="4:8" x14ac:dyDescent="0.2">
      <c r="D788" s="35">
        <v>0.88</v>
      </c>
      <c r="E788" s="35">
        <v>0.14000000000000001</v>
      </c>
      <c r="F788" t="e">
        <f ca="1">m*E788+b+2*G788*RANDBETWEEN(-500,500)/1000</f>
        <v>#VALUE!</v>
      </c>
      <c r="G788">
        <f t="shared" si="27"/>
        <v>2</v>
      </c>
      <c r="H788">
        <f t="shared" si="28"/>
        <v>0.25</v>
      </c>
    </row>
    <row r="789" spans="4:8" x14ac:dyDescent="0.2">
      <c r="D789" s="35">
        <v>0.88</v>
      </c>
      <c r="E789" s="35">
        <v>1.98</v>
      </c>
      <c r="F789" t="e">
        <f ca="1">m*E789+b+2*G789*RANDBETWEEN(-500,500)/1000</f>
        <v>#VALUE!</v>
      </c>
      <c r="G789">
        <f t="shared" si="27"/>
        <v>2</v>
      </c>
      <c r="H789">
        <f t="shared" si="28"/>
        <v>0.25</v>
      </c>
    </row>
    <row r="790" spans="4:8" x14ac:dyDescent="0.2">
      <c r="D790" s="35">
        <v>0.88</v>
      </c>
      <c r="E790" s="35">
        <v>0.3</v>
      </c>
      <c r="F790" t="e">
        <f ca="1">m*E790+b+2*G790*RANDBETWEEN(-500,500)/1000</f>
        <v>#VALUE!</v>
      </c>
      <c r="G790">
        <f t="shared" si="27"/>
        <v>2</v>
      </c>
      <c r="H790">
        <f t="shared" si="28"/>
        <v>0.25</v>
      </c>
    </row>
    <row r="791" spans="4:8" x14ac:dyDescent="0.2">
      <c r="D791" s="35">
        <v>0.88</v>
      </c>
      <c r="E791" s="35">
        <v>4.9000000000000004</v>
      </c>
      <c r="F791" t="e">
        <f ca="1">m*E791+b+2*G791*RANDBETWEEN(-500,500)/1000</f>
        <v>#VALUE!</v>
      </c>
      <c r="G791">
        <f t="shared" si="27"/>
        <v>2</v>
      </c>
      <c r="H791">
        <f t="shared" si="28"/>
        <v>0.25</v>
      </c>
    </row>
    <row r="792" spans="4:8" x14ac:dyDescent="0.2">
      <c r="D792" s="35">
        <v>0.88</v>
      </c>
      <c r="E792" s="35">
        <v>7.04</v>
      </c>
      <c r="F792" t="e">
        <f ca="1">m*E792+b+2*G792*RANDBETWEEN(-500,500)/1000</f>
        <v>#VALUE!</v>
      </c>
      <c r="G792">
        <f t="shared" si="27"/>
        <v>2</v>
      </c>
      <c r="H792">
        <f t="shared" si="28"/>
        <v>0.25</v>
      </c>
    </row>
    <row r="793" spans="4:8" x14ac:dyDescent="0.2">
      <c r="D793" s="35">
        <v>0.88</v>
      </c>
      <c r="E793" s="35">
        <v>0.52</v>
      </c>
      <c r="F793" t="e">
        <f ca="1">m*E793+b+2*G793*RANDBETWEEN(-500,500)/1000</f>
        <v>#VALUE!</v>
      </c>
      <c r="G793">
        <f t="shared" si="27"/>
        <v>2</v>
      </c>
      <c r="H793">
        <f t="shared" si="28"/>
        <v>0.25</v>
      </c>
    </row>
    <row r="794" spans="4:8" x14ac:dyDescent="0.2">
      <c r="D794" s="35">
        <v>0.88</v>
      </c>
      <c r="E794" s="35">
        <v>4.26</v>
      </c>
      <c r="F794" t="e">
        <f ca="1">m*E794+b+2*G794*RANDBETWEEN(-500,500)/1000</f>
        <v>#VALUE!</v>
      </c>
      <c r="G794">
        <f t="shared" si="27"/>
        <v>2</v>
      </c>
      <c r="H794">
        <f t="shared" si="28"/>
        <v>0.25</v>
      </c>
    </row>
    <row r="795" spans="4:8" x14ac:dyDescent="0.2">
      <c r="D795" s="35">
        <v>0.88</v>
      </c>
      <c r="E795" s="35">
        <v>1.3</v>
      </c>
      <c r="F795" t="e">
        <f ca="1">m*E795+b+2*G795*RANDBETWEEN(-500,500)/1000</f>
        <v>#VALUE!</v>
      </c>
      <c r="G795">
        <f t="shared" si="27"/>
        <v>2</v>
      </c>
      <c r="H795">
        <f t="shared" si="28"/>
        <v>0.25</v>
      </c>
    </row>
    <row r="796" spans="4:8" x14ac:dyDescent="0.2">
      <c r="D796" s="35">
        <v>0.9</v>
      </c>
      <c r="E796" s="35">
        <v>6.24</v>
      </c>
      <c r="F796" t="e">
        <f ca="1">m*E796+b+2*G796*RANDBETWEEN(-500,500)/1000</f>
        <v>#VALUE!</v>
      </c>
      <c r="G796">
        <f t="shared" si="27"/>
        <v>2</v>
      </c>
      <c r="H796">
        <f t="shared" si="28"/>
        <v>0.25</v>
      </c>
    </row>
    <row r="797" spans="4:8" x14ac:dyDescent="0.2">
      <c r="D797" s="35">
        <v>0.9</v>
      </c>
      <c r="E797" s="35">
        <v>1.22</v>
      </c>
      <c r="F797" t="e">
        <f ca="1">m*E797+b+2*G797*RANDBETWEEN(-500,500)/1000</f>
        <v>#VALUE!</v>
      </c>
      <c r="G797">
        <f t="shared" si="27"/>
        <v>2</v>
      </c>
      <c r="H797">
        <f t="shared" si="28"/>
        <v>0.25</v>
      </c>
    </row>
    <row r="798" spans="4:8" x14ac:dyDescent="0.2">
      <c r="D798" s="35">
        <v>0.9</v>
      </c>
      <c r="E798" s="35">
        <v>0.94000000000000006</v>
      </c>
      <c r="F798" t="e">
        <f ca="1">m*E798+b+2*G798*RANDBETWEEN(-500,500)/1000</f>
        <v>#VALUE!</v>
      </c>
      <c r="G798">
        <f t="shared" si="27"/>
        <v>2</v>
      </c>
      <c r="H798">
        <f t="shared" si="28"/>
        <v>0.25</v>
      </c>
    </row>
    <row r="799" spans="4:8" x14ac:dyDescent="0.2">
      <c r="D799" s="35">
        <v>0.9</v>
      </c>
      <c r="E799" s="35">
        <v>4.5200000000000005</v>
      </c>
      <c r="F799" t="e">
        <f ca="1">m*E799+b+2*G799*RANDBETWEEN(-500,500)/1000</f>
        <v>#VALUE!</v>
      </c>
      <c r="G799">
        <f t="shared" si="27"/>
        <v>2</v>
      </c>
      <c r="H799">
        <f t="shared" si="28"/>
        <v>0.25</v>
      </c>
    </row>
    <row r="800" spans="4:8" x14ac:dyDescent="0.2">
      <c r="D800" s="35">
        <v>0.9</v>
      </c>
      <c r="E800" s="35">
        <v>2.14</v>
      </c>
      <c r="F800" t="e">
        <f ca="1">m*E800+b+2*G800*RANDBETWEEN(-500,500)/1000</f>
        <v>#VALUE!</v>
      </c>
      <c r="G800">
        <f t="shared" si="27"/>
        <v>2</v>
      </c>
      <c r="H800">
        <f t="shared" si="28"/>
        <v>0.25</v>
      </c>
    </row>
    <row r="801" spans="4:8" x14ac:dyDescent="0.2">
      <c r="D801" s="35">
        <v>0.9</v>
      </c>
      <c r="E801" s="35">
        <v>0.62</v>
      </c>
      <c r="F801" t="e">
        <f ca="1">m*E801+b+2*G801*RANDBETWEEN(-500,500)/1000</f>
        <v>#VALUE!</v>
      </c>
      <c r="G801">
        <f t="shared" si="27"/>
        <v>2</v>
      </c>
      <c r="H801">
        <f t="shared" si="28"/>
        <v>0.25</v>
      </c>
    </row>
    <row r="802" spans="4:8" x14ac:dyDescent="0.2">
      <c r="D802" s="35">
        <v>0.9</v>
      </c>
      <c r="E802" s="35">
        <v>1.92</v>
      </c>
      <c r="F802" t="e">
        <f ca="1">m*E802+b+2*G802*RANDBETWEEN(-500,500)/1000</f>
        <v>#VALUE!</v>
      </c>
      <c r="G802">
        <f t="shared" si="27"/>
        <v>2</v>
      </c>
      <c r="H802">
        <f t="shared" si="28"/>
        <v>0.25</v>
      </c>
    </row>
    <row r="803" spans="4:8" x14ac:dyDescent="0.2">
      <c r="D803" s="35">
        <v>0.9</v>
      </c>
      <c r="E803" s="35">
        <v>0.72</v>
      </c>
      <c r="F803" t="e">
        <f ca="1">m*E803+b+2*G803*RANDBETWEEN(-500,500)/1000</f>
        <v>#VALUE!</v>
      </c>
      <c r="G803">
        <f t="shared" si="27"/>
        <v>2</v>
      </c>
      <c r="H803">
        <f t="shared" si="28"/>
        <v>0.25</v>
      </c>
    </row>
    <row r="804" spans="4:8" x14ac:dyDescent="0.2">
      <c r="D804" s="35">
        <v>0.9</v>
      </c>
      <c r="E804" s="35">
        <v>0.48</v>
      </c>
      <c r="F804" t="e">
        <f ca="1">m*E804+b+2*G804*RANDBETWEEN(-500,500)/1000</f>
        <v>#VALUE!</v>
      </c>
      <c r="G804">
        <f t="shared" si="27"/>
        <v>2</v>
      </c>
      <c r="H804">
        <f t="shared" si="28"/>
        <v>0.25</v>
      </c>
    </row>
    <row r="805" spans="4:8" x14ac:dyDescent="0.2">
      <c r="D805" s="35">
        <v>0.9</v>
      </c>
      <c r="E805" s="35">
        <v>15.700000000000001</v>
      </c>
      <c r="F805" t="e">
        <f ca="1">m*E805+b+2*G805*RANDBETWEEN(-500,500)/1000</f>
        <v>#VALUE!</v>
      </c>
      <c r="G805">
        <f t="shared" si="27"/>
        <v>2</v>
      </c>
      <c r="H805">
        <f t="shared" si="28"/>
        <v>0.25</v>
      </c>
    </row>
    <row r="806" spans="4:8" x14ac:dyDescent="0.2">
      <c r="D806" s="35">
        <v>0.9</v>
      </c>
      <c r="E806" s="35">
        <v>0.88</v>
      </c>
      <c r="F806" t="e">
        <f ca="1">m*E806+b+2*G806*RANDBETWEEN(-500,500)/1000</f>
        <v>#VALUE!</v>
      </c>
      <c r="G806">
        <f t="shared" si="27"/>
        <v>2</v>
      </c>
      <c r="H806">
        <f t="shared" si="28"/>
        <v>0.25</v>
      </c>
    </row>
    <row r="807" spans="4:8" x14ac:dyDescent="0.2">
      <c r="D807" s="35">
        <v>0.9</v>
      </c>
      <c r="E807" s="35">
        <v>1.26</v>
      </c>
      <c r="F807" t="e">
        <f ca="1">m*E807+b+2*G807*RANDBETWEEN(-500,500)/1000</f>
        <v>#VALUE!</v>
      </c>
      <c r="G807">
        <f t="shared" si="27"/>
        <v>2</v>
      </c>
      <c r="H807">
        <f t="shared" si="28"/>
        <v>0.25</v>
      </c>
    </row>
    <row r="808" spans="4:8" x14ac:dyDescent="0.2">
      <c r="D808" s="35">
        <v>0.9</v>
      </c>
      <c r="E808" s="35">
        <v>0.12</v>
      </c>
      <c r="F808" t="e">
        <f ca="1">m*E808+b+2*G808*RANDBETWEEN(-500,500)/1000</f>
        <v>#VALUE!</v>
      </c>
      <c r="G808">
        <f t="shared" si="27"/>
        <v>2</v>
      </c>
      <c r="H808">
        <f t="shared" si="28"/>
        <v>0.25</v>
      </c>
    </row>
    <row r="809" spans="4:8" x14ac:dyDescent="0.2">
      <c r="D809" s="35">
        <v>0.9</v>
      </c>
      <c r="E809" s="35">
        <v>2.14</v>
      </c>
      <c r="F809" t="e">
        <f ca="1">m*E809+b+2*G809*RANDBETWEEN(-500,500)/1000</f>
        <v>#VALUE!</v>
      </c>
      <c r="G809">
        <f t="shared" si="27"/>
        <v>2</v>
      </c>
      <c r="H809">
        <f t="shared" si="28"/>
        <v>0.25</v>
      </c>
    </row>
    <row r="810" spans="4:8" x14ac:dyDescent="0.2">
      <c r="D810" s="35">
        <v>0.9</v>
      </c>
      <c r="E810" s="35">
        <v>9.34</v>
      </c>
      <c r="F810" t="e">
        <f ca="1">m*E810+b+2*G810*RANDBETWEEN(-500,500)/1000</f>
        <v>#VALUE!</v>
      </c>
      <c r="G810">
        <f t="shared" si="27"/>
        <v>2</v>
      </c>
      <c r="H810">
        <f t="shared" si="28"/>
        <v>0.25</v>
      </c>
    </row>
    <row r="811" spans="4:8" x14ac:dyDescent="0.2">
      <c r="D811" s="35">
        <v>0.9</v>
      </c>
      <c r="E811" s="35">
        <v>1.84</v>
      </c>
      <c r="F811" t="e">
        <f ca="1">m*E811+b+2*G811*RANDBETWEEN(-500,500)/1000</f>
        <v>#VALUE!</v>
      </c>
      <c r="G811">
        <f t="shared" si="27"/>
        <v>2</v>
      </c>
      <c r="H811">
        <f t="shared" si="28"/>
        <v>0.25</v>
      </c>
    </row>
    <row r="812" spans="4:8" x14ac:dyDescent="0.2">
      <c r="D812" s="35">
        <v>0.9</v>
      </c>
      <c r="E812" s="35">
        <v>0.54</v>
      </c>
      <c r="F812" t="e">
        <f ca="1">m*E812+b+2*G812*RANDBETWEEN(-500,500)/1000</f>
        <v>#VALUE!</v>
      </c>
      <c r="G812">
        <f t="shared" si="27"/>
        <v>2</v>
      </c>
      <c r="H812">
        <f t="shared" si="28"/>
        <v>0.25</v>
      </c>
    </row>
    <row r="813" spans="4:8" x14ac:dyDescent="0.2">
      <c r="D813" s="35">
        <v>0.92</v>
      </c>
      <c r="E813" s="35">
        <v>0.96</v>
      </c>
      <c r="F813" t="e">
        <f ca="1">m*E813+b+2*G813*RANDBETWEEN(-500,500)/1000</f>
        <v>#VALUE!</v>
      </c>
      <c r="G813">
        <f t="shared" si="27"/>
        <v>2</v>
      </c>
      <c r="H813">
        <f t="shared" si="28"/>
        <v>0.25</v>
      </c>
    </row>
    <row r="814" spans="4:8" x14ac:dyDescent="0.2">
      <c r="D814" s="35">
        <v>0.92</v>
      </c>
      <c r="E814" s="35">
        <v>0.46</v>
      </c>
      <c r="F814" t="e">
        <f ca="1">m*E814+b+2*G814*RANDBETWEEN(-500,500)/1000</f>
        <v>#VALUE!</v>
      </c>
      <c r="G814">
        <f t="shared" si="27"/>
        <v>2</v>
      </c>
      <c r="H814">
        <f t="shared" si="28"/>
        <v>0.25</v>
      </c>
    </row>
    <row r="815" spans="4:8" x14ac:dyDescent="0.2">
      <c r="D815" s="35">
        <v>0.92</v>
      </c>
      <c r="E815" s="35">
        <v>3.58</v>
      </c>
      <c r="F815" t="e">
        <f ca="1">m*E815+b+2*G815*RANDBETWEEN(-500,500)/1000</f>
        <v>#VALUE!</v>
      </c>
      <c r="G815">
        <f t="shared" si="27"/>
        <v>2</v>
      </c>
      <c r="H815">
        <f t="shared" si="28"/>
        <v>0.25</v>
      </c>
    </row>
    <row r="816" spans="4:8" x14ac:dyDescent="0.2">
      <c r="D816" s="35">
        <v>0.92</v>
      </c>
      <c r="E816" s="35">
        <v>5.6000000000000005</v>
      </c>
      <c r="F816" t="e">
        <f ca="1">m*E816+b+2*G816*RANDBETWEEN(-500,500)/1000</f>
        <v>#VALUE!</v>
      </c>
      <c r="G816">
        <f t="shared" si="27"/>
        <v>2</v>
      </c>
      <c r="H816">
        <f t="shared" si="28"/>
        <v>0.25</v>
      </c>
    </row>
    <row r="817" spans="4:8" x14ac:dyDescent="0.2">
      <c r="D817" s="35">
        <v>0.92</v>
      </c>
      <c r="E817" s="35">
        <v>2.94</v>
      </c>
      <c r="F817" t="e">
        <f ca="1">m*E817+b+2*G817*RANDBETWEEN(-500,500)/1000</f>
        <v>#VALUE!</v>
      </c>
      <c r="G817">
        <f t="shared" si="27"/>
        <v>2</v>
      </c>
      <c r="H817">
        <f t="shared" si="28"/>
        <v>0.25</v>
      </c>
    </row>
    <row r="818" spans="4:8" x14ac:dyDescent="0.2">
      <c r="D818" s="35">
        <v>0.92</v>
      </c>
      <c r="E818" s="35">
        <v>6.16</v>
      </c>
      <c r="F818" t="e">
        <f ca="1">m*E818+b+2*G818*RANDBETWEEN(-500,500)/1000</f>
        <v>#VALUE!</v>
      </c>
      <c r="G818">
        <f t="shared" si="27"/>
        <v>2</v>
      </c>
      <c r="H818">
        <f t="shared" si="28"/>
        <v>0.25</v>
      </c>
    </row>
    <row r="819" spans="4:8" x14ac:dyDescent="0.2">
      <c r="D819" s="35">
        <v>0.92</v>
      </c>
      <c r="E819" s="35">
        <v>0.34</v>
      </c>
      <c r="F819" t="e">
        <f ca="1">m*E819+b+2*G819*RANDBETWEEN(-500,500)/1000</f>
        <v>#VALUE!</v>
      </c>
      <c r="G819">
        <f t="shared" si="27"/>
        <v>2</v>
      </c>
      <c r="H819">
        <f t="shared" si="28"/>
        <v>0.25</v>
      </c>
    </row>
    <row r="820" spans="4:8" x14ac:dyDescent="0.2">
      <c r="D820" s="35">
        <v>0.92</v>
      </c>
      <c r="E820" s="35">
        <v>0.6</v>
      </c>
      <c r="F820" t="e">
        <f ca="1">m*E820+b+2*G820*RANDBETWEEN(-500,500)/1000</f>
        <v>#VALUE!</v>
      </c>
      <c r="G820">
        <f t="shared" si="27"/>
        <v>2</v>
      </c>
      <c r="H820">
        <f t="shared" si="28"/>
        <v>0.25</v>
      </c>
    </row>
    <row r="821" spans="4:8" x14ac:dyDescent="0.2">
      <c r="D821" s="35">
        <v>0.92</v>
      </c>
      <c r="E821" s="35">
        <v>5.38</v>
      </c>
      <c r="F821" t="e">
        <f ca="1">m*E821+b+2*G821*RANDBETWEEN(-500,500)/1000</f>
        <v>#VALUE!</v>
      </c>
      <c r="G821">
        <f t="shared" si="27"/>
        <v>2</v>
      </c>
      <c r="H821">
        <f t="shared" si="28"/>
        <v>0.25</v>
      </c>
    </row>
    <row r="822" spans="4:8" x14ac:dyDescent="0.2">
      <c r="D822" s="35">
        <v>0.92</v>
      </c>
      <c r="E822" s="35">
        <v>1.1200000000000001</v>
      </c>
      <c r="F822" t="e">
        <f ca="1">m*E822+b+2*G822*RANDBETWEEN(-500,500)/1000</f>
        <v>#VALUE!</v>
      </c>
      <c r="G822">
        <f t="shared" si="27"/>
        <v>2</v>
      </c>
      <c r="H822">
        <f t="shared" si="28"/>
        <v>0.25</v>
      </c>
    </row>
    <row r="823" spans="4:8" x14ac:dyDescent="0.2">
      <c r="D823" s="35">
        <v>0.92</v>
      </c>
      <c r="E823" s="35">
        <v>0.64</v>
      </c>
      <c r="F823" t="e">
        <f ca="1">m*E823+b+2*G823*RANDBETWEEN(-500,500)/1000</f>
        <v>#VALUE!</v>
      </c>
      <c r="G823">
        <f t="shared" si="27"/>
        <v>2</v>
      </c>
      <c r="H823">
        <f t="shared" si="28"/>
        <v>0.25</v>
      </c>
    </row>
    <row r="824" spans="4:8" x14ac:dyDescent="0.2">
      <c r="D824" s="35">
        <v>0.92</v>
      </c>
      <c r="E824" s="35">
        <v>3.8000000000000003</v>
      </c>
      <c r="F824" t="e">
        <f ca="1">m*E824+b+2*G824*RANDBETWEEN(-500,500)/1000</f>
        <v>#VALUE!</v>
      </c>
      <c r="G824">
        <f t="shared" si="27"/>
        <v>2</v>
      </c>
      <c r="H824">
        <f t="shared" si="28"/>
        <v>0.25</v>
      </c>
    </row>
    <row r="825" spans="4:8" x14ac:dyDescent="0.2">
      <c r="D825" s="35">
        <v>0.94000000000000006</v>
      </c>
      <c r="E825" s="35">
        <v>0.26</v>
      </c>
      <c r="F825" t="e">
        <f ca="1">m*E825+b+2*G825*RANDBETWEEN(-500,500)/1000</f>
        <v>#VALUE!</v>
      </c>
      <c r="G825">
        <f t="shared" si="27"/>
        <v>2</v>
      </c>
      <c r="H825">
        <f t="shared" si="28"/>
        <v>0.25</v>
      </c>
    </row>
    <row r="826" spans="4:8" x14ac:dyDescent="0.2">
      <c r="D826" s="35">
        <v>0.94000000000000006</v>
      </c>
      <c r="E826" s="35">
        <v>14.540000000000001</v>
      </c>
      <c r="F826" t="e">
        <f ca="1">m*E826+b+2*G826*RANDBETWEEN(-500,500)/1000</f>
        <v>#VALUE!</v>
      </c>
      <c r="G826">
        <f t="shared" si="27"/>
        <v>2</v>
      </c>
      <c r="H826">
        <f t="shared" si="28"/>
        <v>0.25</v>
      </c>
    </row>
    <row r="827" spans="4:8" x14ac:dyDescent="0.2">
      <c r="D827" s="35">
        <v>0.94000000000000006</v>
      </c>
      <c r="E827" s="35">
        <v>0.38</v>
      </c>
      <c r="F827" t="e">
        <f ca="1">m*E827+b+2*G827*RANDBETWEEN(-500,500)/1000</f>
        <v>#VALUE!</v>
      </c>
      <c r="G827">
        <f t="shared" si="27"/>
        <v>2</v>
      </c>
      <c r="H827">
        <f t="shared" si="28"/>
        <v>0.25</v>
      </c>
    </row>
    <row r="828" spans="4:8" x14ac:dyDescent="0.2">
      <c r="D828" s="35">
        <v>0.94000000000000006</v>
      </c>
      <c r="E828" s="35">
        <v>0.70000000000000007</v>
      </c>
      <c r="F828" t="e">
        <f ca="1">m*E828+b+2*G828*RANDBETWEEN(-500,500)/1000</f>
        <v>#VALUE!</v>
      </c>
      <c r="G828">
        <f t="shared" si="27"/>
        <v>2</v>
      </c>
      <c r="H828">
        <f t="shared" si="28"/>
        <v>0.25</v>
      </c>
    </row>
    <row r="829" spans="4:8" x14ac:dyDescent="0.2">
      <c r="D829" s="35">
        <v>0.94000000000000006</v>
      </c>
      <c r="E829" s="35">
        <v>14.040000000000001</v>
      </c>
      <c r="F829" t="e">
        <f ca="1">m*E829+b+2*G829*RANDBETWEEN(-500,500)/1000</f>
        <v>#VALUE!</v>
      </c>
      <c r="G829">
        <f t="shared" si="27"/>
        <v>2</v>
      </c>
      <c r="H829">
        <f t="shared" si="28"/>
        <v>0.25</v>
      </c>
    </row>
    <row r="830" spans="4:8" x14ac:dyDescent="0.2">
      <c r="D830" s="35">
        <v>0.94000000000000006</v>
      </c>
      <c r="E830" s="35">
        <v>4.0200000000000005</v>
      </c>
      <c r="F830" t="e">
        <f ca="1">m*E830+b+2*G830*RANDBETWEEN(-500,500)/1000</f>
        <v>#VALUE!</v>
      </c>
      <c r="G830">
        <f t="shared" si="27"/>
        <v>2</v>
      </c>
      <c r="H830">
        <f t="shared" si="28"/>
        <v>0.25</v>
      </c>
    </row>
    <row r="831" spans="4:8" x14ac:dyDescent="0.2">
      <c r="D831" s="35">
        <v>0.94000000000000006</v>
      </c>
      <c r="E831" s="35">
        <v>0.72</v>
      </c>
      <c r="F831" t="e">
        <f ca="1">m*E831+b+2*G831*RANDBETWEEN(-500,500)/1000</f>
        <v>#VALUE!</v>
      </c>
      <c r="G831">
        <f t="shared" si="27"/>
        <v>2</v>
      </c>
      <c r="H831">
        <f t="shared" si="28"/>
        <v>0.25</v>
      </c>
    </row>
    <row r="832" spans="4:8" x14ac:dyDescent="0.2">
      <c r="D832" s="35">
        <v>0.94000000000000006</v>
      </c>
      <c r="E832" s="35">
        <v>1.02</v>
      </c>
      <c r="F832" t="e">
        <f ca="1">m*E832+b+2*G832*RANDBETWEEN(-500,500)/1000</f>
        <v>#VALUE!</v>
      </c>
      <c r="G832">
        <f t="shared" si="27"/>
        <v>2</v>
      </c>
      <c r="H832">
        <f t="shared" si="28"/>
        <v>0.25</v>
      </c>
    </row>
    <row r="833" spans="4:8" x14ac:dyDescent="0.2">
      <c r="D833" s="35">
        <v>0.94000000000000006</v>
      </c>
      <c r="E833" s="35">
        <v>4.8600000000000003</v>
      </c>
      <c r="F833" t="e">
        <f ca="1">m*E833+b+2*G833*RANDBETWEEN(-500,500)/1000</f>
        <v>#VALUE!</v>
      </c>
      <c r="G833">
        <f t="shared" si="27"/>
        <v>2</v>
      </c>
      <c r="H833">
        <f t="shared" si="28"/>
        <v>0.25</v>
      </c>
    </row>
    <row r="834" spans="4:8" x14ac:dyDescent="0.2">
      <c r="D834" s="35">
        <v>0.94000000000000006</v>
      </c>
      <c r="E834" s="35">
        <v>15.9</v>
      </c>
      <c r="F834" t="e">
        <f ca="1">m*E834+b+2*G834*RANDBETWEEN(-500,500)/1000</f>
        <v>#VALUE!</v>
      </c>
      <c r="G834">
        <f t="shared" si="27"/>
        <v>2</v>
      </c>
      <c r="H834">
        <f t="shared" si="28"/>
        <v>0.25</v>
      </c>
    </row>
    <row r="835" spans="4:8" x14ac:dyDescent="0.2">
      <c r="D835" s="35">
        <v>0.94000000000000006</v>
      </c>
      <c r="E835" s="35">
        <v>2.52</v>
      </c>
      <c r="F835" t="e">
        <f ca="1">m*E835+b+2*G835*RANDBETWEEN(-500,500)/1000</f>
        <v>#VALUE!</v>
      </c>
      <c r="G835">
        <f t="shared" ref="G835:G898" si="29">sigma</f>
        <v>2</v>
      </c>
      <c r="H835">
        <f t="shared" si="28"/>
        <v>0.25</v>
      </c>
    </row>
    <row r="836" spans="4:8" x14ac:dyDescent="0.2">
      <c r="D836" s="35">
        <v>0.94000000000000006</v>
      </c>
      <c r="E836" s="35">
        <v>7.86</v>
      </c>
      <c r="F836" t="e">
        <f ca="1">m*E836+b+2*G836*RANDBETWEEN(-500,500)/1000</f>
        <v>#VALUE!</v>
      </c>
      <c r="G836">
        <f t="shared" si="29"/>
        <v>2</v>
      </c>
      <c r="H836">
        <f t="shared" ref="H836:H899" si="30">1/(G836*G836)</f>
        <v>0.25</v>
      </c>
    </row>
    <row r="837" spans="4:8" x14ac:dyDescent="0.2">
      <c r="D837" s="35">
        <v>0.94000000000000006</v>
      </c>
      <c r="E837" s="35">
        <v>1.6400000000000001</v>
      </c>
      <c r="F837" t="e">
        <f ca="1">m*E837+b+2*G837*RANDBETWEEN(-500,500)/1000</f>
        <v>#VALUE!</v>
      </c>
      <c r="G837">
        <f t="shared" si="29"/>
        <v>2</v>
      </c>
      <c r="H837">
        <f t="shared" si="30"/>
        <v>0.25</v>
      </c>
    </row>
    <row r="838" spans="4:8" x14ac:dyDescent="0.2">
      <c r="D838" s="35">
        <v>0.94000000000000006</v>
      </c>
      <c r="E838" s="35">
        <v>0.46</v>
      </c>
      <c r="F838" t="e">
        <f ca="1">m*E838+b+2*G838*RANDBETWEEN(-500,500)/1000</f>
        <v>#VALUE!</v>
      </c>
      <c r="G838">
        <f t="shared" si="29"/>
        <v>2</v>
      </c>
      <c r="H838">
        <f t="shared" si="30"/>
        <v>0.25</v>
      </c>
    </row>
    <row r="839" spans="4:8" x14ac:dyDescent="0.2">
      <c r="D839" s="35">
        <v>0.94000000000000006</v>
      </c>
      <c r="E839" s="35">
        <v>3.2600000000000002</v>
      </c>
      <c r="F839" t="e">
        <f ca="1">m*E839+b+2*G839*RANDBETWEEN(-500,500)/1000</f>
        <v>#VALUE!</v>
      </c>
      <c r="G839">
        <f t="shared" si="29"/>
        <v>2</v>
      </c>
      <c r="H839">
        <f t="shared" si="30"/>
        <v>0.25</v>
      </c>
    </row>
    <row r="840" spans="4:8" x14ac:dyDescent="0.2">
      <c r="D840" s="35">
        <v>0.94000000000000006</v>
      </c>
      <c r="E840" s="35">
        <v>0.42</v>
      </c>
      <c r="F840" t="e">
        <f ca="1">m*E840+b+2*G840*RANDBETWEEN(-500,500)/1000</f>
        <v>#VALUE!</v>
      </c>
      <c r="G840">
        <f t="shared" si="29"/>
        <v>2</v>
      </c>
      <c r="H840">
        <f t="shared" si="30"/>
        <v>0.25</v>
      </c>
    </row>
    <row r="841" spans="4:8" x14ac:dyDescent="0.2">
      <c r="D841" s="35">
        <v>0.94000000000000006</v>
      </c>
      <c r="E841" s="35">
        <v>6</v>
      </c>
      <c r="F841" t="e">
        <f ca="1">m*E841+b+2*G841*RANDBETWEEN(-500,500)/1000</f>
        <v>#VALUE!</v>
      </c>
      <c r="G841">
        <f t="shared" si="29"/>
        <v>2</v>
      </c>
      <c r="H841">
        <f t="shared" si="30"/>
        <v>0.25</v>
      </c>
    </row>
    <row r="842" spans="4:8" x14ac:dyDescent="0.2">
      <c r="D842" s="35">
        <v>0.96</v>
      </c>
      <c r="E842" s="35">
        <v>0.34</v>
      </c>
      <c r="F842" t="e">
        <f ca="1">m*E842+b+2*G842*RANDBETWEEN(-500,500)/1000</f>
        <v>#VALUE!</v>
      </c>
      <c r="G842">
        <f t="shared" si="29"/>
        <v>2</v>
      </c>
      <c r="H842">
        <f t="shared" si="30"/>
        <v>0.25</v>
      </c>
    </row>
    <row r="843" spans="4:8" x14ac:dyDescent="0.2">
      <c r="D843" s="35">
        <v>0.96</v>
      </c>
      <c r="E843" s="35">
        <v>19.46</v>
      </c>
      <c r="F843" t="e">
        <f ca="1">m*E843+b+2*G843*RANDBETWEEN(-500,500)/1000</f>
        <v>#VALUE!</v>
      </c>
      <c r="G843">
        <f t="shared" si="29"/>
        <v>2</v>
      </c>
      <c r="H843">
        <f t="shared" si="30"/>
        <v>0.25</v>
      </c>
    </row>
    <row r="844" spans="4:8" x14ac:dyDescent="0.2">
      <c r="D844" s="35">
        <v>0.96</v>
      </c>
      <c r="E844" s="35">
        <v>3.18</v>
      </c>
      <c r="F844" t="e">
        <f ca="1">m*E844+b+2*G844*RANDBETWEEN(-500,500)/1000</f>
        <v>#VALUE!</v>
      </c>
      <c r="G844">
        <f t="shared" si="29"/>
        <v>2</v>
      </c>
      <c r="H844">
        <f t="shared" si="30"/>
        <v>0.25</v>
      </c>
    </row>
    <row r="845" spans="4:8" x14ac:dyDescent="0.2">
      <c r="D845" s="35">
        <v>0.96</v>
      </c>
      <c r="E845" s="35">
        <v>1.1200000000000001</v>
      </c>
      <c r="F845" t="e">
        <f ca="1">m*E845+b+2*G845*RANDBETWEEN(-500,500)/1000</f>
        <v>#VALUE!</v>
      </c>
      <c r="G845">
        <f t="shared" si="29"/>
        <v>2</v>
      </c>
      <c r="H845">
        <f t="shared" si="30"/>
        <v>0.25</v>
      </c>
    </row>
    <row r="846" spans="4:8" x14ac:dyDescent="0.2">
      <c r="D846" s="35">
        <v>0.96</v>
      </c>
      <c r="E846" s="35">
        <v>15.68</v>
      </c>
      <c r="F846" t="e">
        <f ca="1">m*E846+b+2*G846*RANDBETWEEN(-500,500)/1000</f>
        <v>#VALUE!</v>
      </c>
      <c r="G846">
        <f t="shared" si="29"/>
        <v>2</v>
      </c>
      <c r="H846">
        <f t="shared" si="30"/>
        <v>0.25</v>
      </c>
    </row>
    <row r="847" spans="4:8" x14ac:dyDescent="0.2">
      <c r="D847" s="35">
        <v>0.96</v>
      </c>
      <c r="E847" s="35">
        <v>4.8</v>
      </c>
      <c r="F847" t="e">
        <f ca="1">m*E847+b+2*G847*RANDBETWEEN(-500,500)/1000</f>
        <v>#VALUE!</v>
      </c>
      <c r="G847">
        <f t="shared" si="29"/>
        <v>2</v>
      </c>
      <c r="H847">
        <f t="shared" si="30"/>
        <v>0.25</v>
      </c>
    </row>
    <row r="848" spans="4:8" x14ac:dyDescent="0.2">
      <c r="D848" s="35">
        <v>0.96</v>
      </c>
      <c r="E848" s="35">
        <v>1.58</v>
      </c>
      <c r="F848" t="e">
        <f ca="1">m*E848+b+2*G848*RANDBETWEEN(-500,500)/1000</f>
        <v>#VALUE!</v>
      </c>
      <c r="G848">
        <f t="shared" si="29"/>
        <v>2</v>
      </c>
      <c r="H848">
        <f t="shared" si="30"/>
        <v>0.25</v>
      </c>
    </row>
    <row r="849" spans="4:8" x14ac:dyDescent="0.2">
      <c r="D849" s="35">
        <v>0.96</v>
      </c>
      <c r="E849" s="35">
        <v>2.1</v>
      </c>
      <c r="F849" t="e">
        <f ca="1">m*E849+b+2*G849*RANDBETWEEN(-500,500)/1000</f>
        <v>#VALUE!</v>
      </c>
      <c r="G849">
        <f t="shared" si="29"/>
        <v>2</v>
      </c>
      <c r="H849">
        <f t="shared" si="30"/>
        <v>0.25</v>
      </c>
    </row>
    <row r="850" spans="4:8" x14ac:dyDescent="0.2">
      <c r="D850" s="35">
        <v>0.96</v>
      </c>
      <c r="E850" s="35">
        <v>4.72</v>
      </c>
      <c r="F850" t="e">
        <f ca="1">m*E850+b+2*G850*RANDBETWEEN(-500,500)/1000</f>
        <v>#VALUE!</v>
      </c>
      <c r="G850">
        <f t="shared" si="29"/>
        <v>2</v>
      </c>
      <c r="H850">
        <f t="shared" si="30"/>
        <v>0.25</v>
      </c>
    </row>
    <row r="851" spans="4:8" x14ac:dyDescent="0.2">
      <c r="D851" s="35">
        <v>0.96</v>
      </c>
      <c r="E851" s="35">
        <v>0.68</v>
      </c>
      <c r="F851" t="e">
        <f ca="1">m*E851+b+2*G851*RANDBETWEEN(-500,500)/1000</f>
        <v>#VALUE!</v>
      </c>
      <c r="G851">
        <f t="shared" si="29"/>
        <v>2</v>
      </c>
      <c r="H851">
        <f t="shared" si="30"/>
        <v>0.25</v>
      </c>
    </row>
    <row r="852" spans="4:8" x14ac:dyDescent="0.2">
      <c r="D852" s="35">
        <v>0.96</v>
      </c>
      <c r="E852" s="35">
        <v>12.14</v>
      </c>
      <c r="F852" t="e">
        <f ca="1">m*E852+b+2*G852*RANDBETWEEN(-500,500)/1000</f>
        <v>#VALUE!</v>
      </c>
      <c r="G852">
        <f t="shared" si="29"/>
        <v>2</v>
      </c>
      <c r="H852">
        <f t="shared" si="30"/>
        <v>0.25</v>
      </c>
    </row>
    <row r="853" spans="4:8" x14ac:dyDescent="0.2">
      <c r="D853" s="35">
        <v>0.96</v>
      </c>
      <c r="E853" s="35">
        <v>11.64</v>
      </c>
      <c r="F853" t="e">
        <f ca="1">m*E853+b+2*G853*RANDBETWEEN(-500,500)/1000</f>
        <v>#VALUE!</v>
      </c>
      <c r="G853">
        <f t="shared" si="29"/>
        <v>2</v>
      </c>
      <c r="H853">
        <f t="shared" si="30"/>
        <v>0.25</v>
      </c>
    </row>
    <row r="854" spans="4:8" x14ac:dyDescent="0.2">
      <c r="D854" s="35">
        <v>0.96</v>
      </c>
      <c r="E854" s="35">
        <v>0.62</v>
      </c>
      <c r="F854" t="e">
        <f ca="1">m*E854+b+2*G854*RANDBETWEEN(-500,500)/1000</f>
        <v>#VALUE!</v>
      </c>
      <c r="G854">
        <f t="shared" si="29"/>
        <v>2</v>
      </c>
      <c r="H854">
        <f t="shared" si="30"/>
        <v>0.25</v>
      </c>
    </row>
    <row r="855" spans="4:8" x14ac:dyDescent="0.2">
      <c r="D855" s="35">
        <v>0.98</v>
      </c>
      <c r="E855" s="35">
        <v>0.64</v>
      </c>
      <c r="F855" t="e">
        <f ca="1">m*E855+b+2*G855*RANDBETWEEN(-500,500)/1000</f>
        <v>#VALUE!</v>
      </c>
      <c r="G855">
        <f t="shared" si="29"/>
        <v>2</v>
      </c>
      <c r="H855">
        <f t="shared" si="30"/>
        <v>0.25</v>
      </c>
    </row>
    <row r="856" spans="4:8" x14ac:dyDescent="0.2">
      <c r="D856" s="35">
        <v>0.98</v>
      </c>
      <c r="E856" s="35">
        <v>12.68</v>
      </c>
      <c r="F856" t="e">
        <f ca="1">m*E856+b+2*G856*RANDBETWEEN(-500,500)/1000</f>
        <v>#VALUE!</v>
      </c>
      <c r="G856">
        <f t="shared" si="29"/>
        <v>2</v>
      </c>
      <c r="H856">
        <f t="shared" si="30"/>
        <v>0.25</v>
      </c>
    </row>
    <row r="857" spans="4:8" x14ac:dyDescent="0.2">
      <c r="D857" s="35">
        <v>0.98</v>
      </c>
      <c r="E857" s="35">
        <v>0.48</v>
      </c>
      <c r="F857" t="e">
        <f ca="1">m*E857+b+2*G857*RANDBETWEEN(-500,500)/1000</f>
        <v>#VALUE!</v>
      </c>
      <c r="G857">
        <f t="shared" si="29"/>
        <v>2</v>
      </c>
      <c r="H857">
        <f t="shared" si="30"/>
        <v>0.25</v>
      </c>
    </row>
    <row r="858" spans="4:8" x14ac:dyDescent="0.2">
      <c r="D858" s="35">
        <v>0.98</v>
      </c>
      <c r="E858" s="35">
        <v>0.22</v>
      </c>
      <c r="F858" t="e">
        <f ca="1">m*E858+b+2*G858*RANDBETWEEN(-500,500)/1000</f>
        <v>#VALUE!</v>
      </c>
      <c r="G858">
        <f t="shared" si="29"/>
        <v>2</v>
      </c>
      <c r="H858">
        <f t="shared" si="30"/>
        <v>0.25</v>
      </c>
    </row>
    <row r="859" spans="4:8" x14ac:dyDescent="0.2">
      <c r="D859" s="35">
        <v>0.98</v>
      </c>
      <c r="E859" s="35">
        <v>1.24</v>
      </c>
      <c r="F859" t="e">
        <f ca="1">m*E859+b+2*G859*RANDBETWEEN(-500,500)/1000</f>
        <v>#VALUE!</v>
      </c>
      <c r="G859">
        <f t="shared" si="29"/>
        <v>2</v>
      </c>
      <c r="H859">
        <f t="shared" si="30"/>
        <v>0.25</v>
      </c>
    </row>
    <row r="860" spans="4:8" x14ac:dyDescent="0.2">
      <c r="D860" s="35">
        <v>0.98</v>
      </c>
      <c r="E860" s="35">
        <v>3.2</v>
      </c>
      <c r="F860" t="e">
        <f ca="1">m*E860+b+2*G860*RANDBETWEEN(-500,500)/1000</f>
        <v>#VALUE!</v>
      </c>
      <c r="G860">
        <f t="shared" si="29"/>
        <v>2</v>
      </c>
      <c r="H860">
        <f t="shared" si="30"/>
        <v>0.25</v>
      </c>
    </row>
    <row r="861" spans="4:8" x14ac:dyDescent="0.2">
      <c r="D861" s="35">
        <v>0.98</v>
      </c>
      <c r="E861" s="35">
        <v>0.14000000000000001</v>
      </c>
      <c r="F861" t="e">
        <f ca="1">m*E861+b+2*G861*RANDBETWEEN(-500,500)/1000</f>
        <v>#VALUE!</v>
      </c>
      <c r="G861">
        <f t="shared" si="29"/>
        <v>2</v>
      </c>
      <c r="H861">
        <f t="shared" si="30"/>
        <v>0.25</v>
      </c>
    </row>
    <row r="862" spans="4:8" x14ac:dyDescent="0.2">
      <c r="D862" s="35">
        <v>0.98</v>
      </c>
      <c r="E862" s="35">
        <v>0.38</v>
      </c>
      <c r="F862" t="e">
        <f ca="1">m*E862+b+2*G862*RANDBETWEEN(-500,500)/1000</f>
        <v>#VALUE!</v>
      </c>
      <c r="G862">
        <f t="shared" si="29"/>
        <v>2</v>
      </c>
      <c r="H862">
        <f t="shared" si="30"/>
        <v>0.25</v>
      </c>
    </row>
    <row r="863" spans="4:8" x14ac:dyDescent="0.2">
      <c r="D863" s="35">
        <v>0.98</v>
      </c>
      <c r="E863" s="35">
        <v>0.22</v>
      </c>
      <c r="F863" t="e">
        <f ca="1">m*E863+b+2*G863*RANDBETWEEN(-500,500)/1000</f>
        <v>#VALUE!</v>
      </c>
      <c r="G863">
        <f t="shared" si="29"/>
        <v>2</v>
      </c>
      <c r="H863">
        <f t="shared" si="30"/>
        <v>0.25</v>
      </c>
    </row>
    <row r="864" spans="4:8" x14ac:dyDescent="0.2">
      <c r="D864" s="35">
        <v>0.98</v>
      </c>
      <c r="E864" s="35">
        <v>0.64</v>
      </c>
      <c r="F864" t="e">
        <f ca="1">m*E864+b+2*G864*RANDBETWEEN(-500,500)/1000</f>
        <v>#VALUE!</v>
      </c>
      <c r="G864">
        <f t="shared" si="29"/>
        <v>2</v>
      </c>
      <c r="H864">
        <f t="shared" si="30"/>
        <v>0.25</v>
      </c>
    </row>
    <row r="865" spans="4:8" x14ac:dyDescent="0.2">
      <c r="D865" s="35">
        <v>0.98</v>
      </c>
      <c r="E865" s="35">
        <v>1.82</v>
      </c>
      <c r="F865" t="e">
        <f ca="1">m*E865+b+2*G865*RANDBETWEEN(-500,500)/1000</f>
        <v>#VALUE!</v>
      </c>
      <c r="G865">
        <f t="shared" si="29"/>
        <v>2</v>
      </c>
      <c r="H865">
        <f t="shared" si="30"/>
        <v>0.25</v>
      </c>
    </row>
    <row r="866" spans="4:8" x14ac:dyDescent="0.2">
      <c r="D866" s="35">
        <v>0.98</v>
      </c>
      <c r="E866" s="35">
        <v>8.42</v>
      </c>
      <c r="F866" t="e">
        <f ca="1">m*E866+b+2*G866*RANDBETWEEN(-500,500)/1000</f>
        <v>#VALUE!</v>
      </c>
      <c r="G866">
        <f t="shared" si="29"/>
        <v>2</v>
      </c>
      <c r="H866">
        <f t="shared" si="30"/>
        <v>0.25</v>
      </c>
    </row>
    <row r="867" spans="4:8" x14ac:dyDescent="0.2">
      <c r="D867" s="35">
        <v>0.98</v>
      </c>
      <c r="E867" s="35">
        <v>5.7</v>
      </c>
      <c r="F867" t="e">
        <f ca="1">m*E867+b+2*G867*RANDBETWEEN(-500,500)/1000</f>
        <v>#VALUE!</v>
      </c>
      <c r="G867">
        <f t="shared" si="29"/>
        <v>2</v>
      </c>
      <c r="H867">
        <f t="shared" si="30"/>
        <v>0.25</v>
      </c>
    </row>
    <row r="868" spans="4:8" x14ac:dyDescent="0.2">
      <c r="D868" s="35">
        <v>0.98</v>
      </c>
      <c r="E868" s="35">
        <v>3.24</v>
      </c>
      <c r="F868" t="e">
        <f ca="1">m*E868+b+2*G868*RANDBETWEEN(-500,500)/1000</f>
        <v>#VALUE!</v>
      </c>
      <c r="G868">
        <f t="shared" si="29"/>
        <v>2</v>
      </c>
      <c r="H868">
        <f t="shared" si="30"/>
        <v>0.25</v>
      </c>
    </row>
    <row r="869" spans="4:8" x14ac:dyDescent="0.2">
      <c r="D869" s="35">
        <v>0.98</v>
      </c>
      <c r="E869" s="35">
        <v>14.18</v>
      </c>
      <c r="F869" t="e">
        <f ca="1">m*E869+b+2*G869*RANDBETWEEN(-500,500)/1000</f>
        <v>#VALUE!</v>
      </c>
      <c r="G869">
        <f t="shared" si="29"/>
        <v>2</v>
      </c>
      <c r="H869">
        <f t="shared" si="30"/>
        <v>0.25</v>
      </c>
    </row>
    <row r="870" spans="4:8" x14ac:dyDescent="0.2">
      <c r="D870" s="35">
        <v>0.98</v>
      </c>
      <c r="E870" s="35">
        <v>0.70000000000000007</v>
      </c>
      <c r="F870" t="e">
        <f ca="1">m*E870+b+2*G870*RANDBETWEEN(-500,500)/1000</f>
        <v>#VALUE!</v>
      </c>
      <c r="G870">
        <f t="shared" si="29"/>
        <v>2</v>
      </c>
      <c r="H870">
        <f t="shared" si="30"/>
        <v>0.25</v>
      </c>
    </row>
    <row r="871" spans="4:8" x14ac:dyDescent="0.2">
      <c r="D871" s="35">
        <v>0.98</v>
      </c>
      <c r="E871" s="35">
        <v>3.7600000000000002</v>
      </c>
      <c r="F871" t="e">
        <f ca="1">m*E871+b+2*G871*RANDBETWEEN(-500,500)/1000</f>
        <v>#VALUE!</v>
      </c>
      <c r="G871">
        <f t="shared" si="29"/>
        <v>2</v>
      </c>
      <c r="H871">
        <f t="shared" si="30"/>
        <v>0.25</v>
      </c>
    </row>
    <row r="872" spans="4:8" x14ac:dyDescent="0.2">
      <c r="D872" s="35">
        <v>1</v>
      </c>
      <c r="E872" s="35">
        <v>9.18</v>
      </c>
      <c r="F872" t="e">
        <f ca="1">m*E872+b+2*G872*RANDBETWEEN(-500,500)/1000</f>
        <v>#VALUE!</v>
      </c>
      <c r="G872">
        <f t="shared" si="29"/>
        <v>2</v>
      </c>
      <c r="H872">
        <f t="shared" si="30"/>
        <v>0.25</v>
      </c>
    </row>
    <row r="873" spans="4:8" x14ac:dyDescent="0.2">
      <c r="D873" s="35">
        <v>1</v>
      </c>
      <c r="E873" s="35">
        <v>2.02</v>
      </c>
      <c r="F873" t="e">
        <f ca="1">m*E873+b+2*G873*RANDBETWEEN(-500,500)/1000</f>
        <v>#VALUE!</v>
      </c>
      <c r="G873">
        <f t="shared" si="29"/>
        <v>2</v>
      </c>
      <c r="H873">
        <f t="shared" si="30"/>
        <v>0.25</v>
      </c>
    </row>
    <row r="874" spans="4:8" x14ac:dyDescent="0.2">
      <c r="D874" s="35">
        <v>1</v>
      </c>
      <c r="E874" s="35">
        <v>0.36</v>
      </c>
      <c r="F874" t="e">
        <f ca="1">m*E874+b+2*G874*RANDBETWEEN(-500,500)/1000</f>
        <v>#VALUE!</v>
      </c>
      <c r="G874">
        <f t="shared" si="29"/>
        <v>2</v>
      </c>
      <c r="H874">
        <f t="shared" si="30"/>
        <v>0.25</v>
      </c>
    </row>
    <row r="875" spans="4:8" x14ac:dyDescent="0.2">
      <c r="D875" s="35">
        <v>1</v>
      </c>
      <c r="E875" s="35">
        <v>1.94</v>
      </c>
      <c r="F875" t="e">
        <f ca="1">m*E875+b+2*G875*RANDBETWEEN(-500,500)/1000</f>
        <v>#VALUE!</v>
      </c>
      <c r="G875">
        <f t="shared" si="29"/>
        <v>2</v>
      </c>
      <c r="H875">
        <f t="shared" si="30"/>
        <v>0.25</v>
      </c>
    </row>
    <row r="876" spans="4:8" x14ac:dyDescent="0.2">
      <c r="D876" s="35">
        <v>1</v>
      </c>
      <c r="E876" s="35">
        <v>14.46</v>
      </c>
      <c r="F876" t="e">
        <f ca="1">m*E876+b+2*G876*RANDBETWEEN(-500,500)/1000</f>
        <v>#VALUE!</v>
      </c>
      <c r="G876">
        <f t="shared" si="29"/>
        <v>2</v>
      </c>
      <c r="H876">
        <f t="shared" si="30"/>
        <v>0.25</v>
      </c>
    </row>
    <row r="877" spans="4:8" x14ac:dyDescent="0.2">
      <c r="D877" s="35">
        <v>1</v>
      </c>
      <c r="E877" s="35">
        <v>0.66</v>
      </c>
      <c r="F877" t="e">
        <f ca="1">m*E877+b+2*G877*RANDBETWEEN(-500,500)/1000</f>
        <v>#VALUE!</v>
      </c>
      <c r="G877">
        <f t="shared" si="29"/>
        <v>2</v>
      </c>
      <c r="H877">
        <f t="shared" si="30"/>
        <v>0.25</v>
      </c>
    </row>
    <row r="878" spans="4:8" x14ac:dyDescent="0.2">
      <c r="D878" s="35">
        <v>1</v>
      </c>
      <c r="E878" s="35">
        <v>0.54</v>
      </c>
      <c r="F878" t="e">
        <f ca="1">m*E878+b+2*G878*RANDBETWEEN(-500,500)/1000</f>
        <v>#VALUE!</v>
      </c>
      <c r="G878">
        <f t="shared" si="29"/>
        <v>2</v>
      </c>
      <c r="H878">
        <f t="shared" si="30"/>
        <v>0.25</v>
      </c>
    </row>
    <row r="879" spans="4:8" x14ac:dyDescent="0.2">
      <c r="D879" s="35">
        <v>1</v>
      </c>
      <c r="E879" s="35">
        <v>7.36</v>
      </c>
      <c r="F879" t="e">
        <f ca="1">m*E879+b+2*G879*RANDBETWEEN(-500,500)/1000</f>
        <v>#VALUE!</v>
      </c>
      <c r="G879">
        <f t="shared" si="29"/>
        <v>2</v>
      </c>
      <c r="H879">
        <f t="shared" si="30"/>
        <v>0.25</v>
      </c>
    </row>
    <row r="880" spans="4:8" x14ac:dyDescent="0.2">
      <c r="D880" s="35">
        <v>1</v>
      </c>
      <c r="E880" s="35">
        <v>9.36</v>
      </c>
      <c r="F880" t="e">
        <f ca="1">m*E880+b+2*G880*RANDBETWEEN(-500,500)/1000</f>
        <v>#VALUE!</v>
      </c>
      <c r="G880">
        <f t="shared" si="29"/>
        <v>2</v>
      </c>
      <c r="H880">
        <f t="shared" si="30"/>
        <v>0.25</v>
      </c>
    </row>
    <row r="881" spans="4:8" x14ac:dyDescent="0.2">
      <c r="D881" s="35">
        <v>1</v>
      </c>
      <c r="E881" s="35">
        <v>3.22</v>
      </c>
      <c r="F881" t="e">
        <f ca="1">m*E881+b+2*G881*RANDBETWEEN(-500,500)/1000</f>
        <v>#VALUE!</v>
      </c>
      <c r="G881">
        <f t="shared" si="29"/>
        <v>2</v>
      </c>
      <c r="H881">
        <f t="shared" si="30"/>
        <v>0.25</v>
      </c>
    </row>
    <row r="882" spans="4:8" x14ac:dyDescent="0.2">
      <c r="D882" s="35">
        <v>1</v>
      </c>
      <c r="E882" s="35">
        <v>19.559999999999999</v>
      </c>
      <c r="F882" t="e">
        <f ca="1">m*E882+b+2*G882*RANDBETWEEN(-500,500)/1000</f>
        <v>#VALUE!</v>
      </c>
      <c r="G882">
        <f t="shared" si="29"/>
        <v>2</v>
      </c>
      <c r="H882">
        <f t="shared" si="30"/>
        <v>0.25</v>
      </c>
    </row>
    <row r="883" spans="4:8" x14ac:dyDescent="0.2">
      <c r="D883" s="35">
        <v>1</v>
      </c>
      <c r="E883" s="35">
        <v>10.94</v>
      </c>
      <c r="F883" t="e">
        <f ca="1">m*E883+b+2*G883*RANDBETWEEN(-500,500)/1000</f>
        <v>#VALUE!</v>
      </c>
      <c r="G883">
        <f t="shared" si="29"/>
        <v>2</v>
      </c>
      <c r="H883">
        <f t="shared" si="30"/>
        <v>0.25</v>
      </c>
    </row>
    <row r="884" spans="4:8" x14ac:dyDescent="0.2">
      <c r="D884" s="35">
        <v>1</v>
      </c>
      <c r="E884" s="35">
        <v>2.2800000000000002</v>
      </c>
      <c r="F884" t="e">
        <f ca="1">m*E884+b+2*G884*RANDBETWEEN(-500,500)/1000</f>
        <v>#VALUE!</v>
      </c>
      <c r="G884">
        <f t="shared" si="29"/>
        <v>2</v>
      </c>
      <c r="H884">
        <f t="shared" si="30"/>
        <v>0.25</v>
      </c>
    </row>
    <row r="885" spans="4:8" x14ac:dyDescent="0.2">
      <c r="D885" s="35">
        <v>1</v>
      </c>
      <c r="E885" s="35">
        <v>2.66</v>
      </c>
      <c r="F885" t="e">
        <f ca="1">m*E885+b+2*G885*RANDBETWEEN(-500,500)/1000</f>
        <v>#VALUE!</v>
      </c>
      <c r="G885">
        <f t="shared" si="29"/>
        <v>2</v>
      </c>
      <c r="H885">
        <f t="shared" si="30"/>
        <v>0.25</v>
      </c>
    </row>
    <row r="886" spans="4:8" x14ac:dyDescent="0.2">
      <c r="D886" s="35">
        <v>1.02</v>
      </c>
      <c r="E886" s="35">
        <v>2.82</v>
      </c>
      <c r="F886" t="e">
        <f ca="1">m*E886+b+2*G886*RANDBETWEEN(-500,500)/1000</f>
        <v>#VALUE!</v>
      </c>
      <c r="G886">
        <f t="shared" si="29"/>
        <v>2</v>
      </c>
      <c r="H886">
        <f t="shared" si="30"/>
        <v>0.25</v>
      </c>
    </row>
    <row r="887" spans="4:8" x14ac:dyDescent="0.2">
      <c r="D887" s="35">
        <v>1.02</v>
      </c>
      <c r="E887" s="35">
        <v>6.5200000000000005</v>
      </c>
      <c r="F887" t="e">
        <f ca="1">m*E887+b+2*G887*RANDBETWEEN(-500,500)/1000</f>
        <v>#VALUE!</v>
      </c>
      <c r="G887">
        <f t="shared" si="29"/>
        <v>2</v>
      </c>
      <c r="H887">
        <f t="shared" si="30"/>
        <v>0.25</v>
      </c>
    </row>
    <row r="888" spans="4:8" x14ac:dyDescent="0.2">
      <c r="D888" s="35">
        <v>1.02</v>
      </c>
      <c r="E888" s="35">
        <v>2.08</v>
      </c>
      <c r="F888" t="e">
        <f ca="1">m*E888+b+2*G888*RANDBETWEEN(-500,500)/1000</f>
        <v>#VALUE!</v>
      </c>
      <c r="G888">
        <f t="shared" si="29"/>
        <v>2</v>
      </c>
      <c r="H888">
        <f t="shared" si="30"/>
        <v>0.25</v>
      </c>
    </row>
    <row r="889" spans="4:8" x14ac:dyDescent="0.2">
      <c r="D889" s="35">
        <v>1.02</v>
      </c>
      <c r="E889" s="35">
        <v>4.2</v>
      </c>
      <c r="F889" t="e">
        <f ca="1">m*E889+b+2*G889*RANDBETWEEN(-500,500)/1000</f>
        <v>#VALUE!</v>
      </c>
      <c r="G889">
        <f t="shared" si="29"/>
        <v>2</v>
      </c>
      <c r="H889">
        <f t="shared" si="30"/>
        <v>0.25</v>
      </c>
    </row>
    <row r="890" spans="4:8" x14ac:dyDescent="0.2">
      <c r="D890" s="35">
        <v>1.02</v>
      </c>
      <c r="E890" s="35">
        <v>0.4</v>
      </c>
      <c r="F890" t="e">
        <f ca="1">m*E890+b+2*G890*RANDBETWEEN(-500,500)/1000</f>
        <v>#VALUE!</v>
      </c>
      <c r="G890">
        <f t="shared" si="29"/>
        <v>2</v>
      </c>
      <c r="H890">
        <f t="shared" si="30"/>
        <v>0.25</v>
      </c>
    </row>
    <row r="891" spans="4:8" x14ac:dyDescent="0.2">
      <c r="D891" s="35">
        <v>1.02</v>
      </c>
      <c r="E891" s="35">
        <v>3.94</v>
      </c>
      <c r="F891" t="e">
        <f ca="1">m*E891+b+2*G891*RANDBETWEEN(-500,500)/1000</f>
        <v>#VALUE!</v>
      </c>
      <c r="G891">
        <f t="shared" si="29"/>
        <v>2</v>
      </c>
      <c r="H891">
        <f t="shared" si="30"/>
        <v>0.25</v>
      </c>
    </row>
    <row r="892" spans="4:8" x14ac:dyDescent="0.2">
      <c r="D892" s="35">
        <v>1.02</v>
      </c>
      <c r="E892" s="35">
        <v>9.98</v>
      </c>
      <c r="F892" t="e">
        <f ca="1">m*E892+b+2*G892*RANDBETWEEN(-500,500)/1000</f>
        <v>#VALUE!</v>
      </c>
      <c r="G892">
        <f t="shared" si="29"/>
        <v>2</v>
      </c>
      <c r="H892">
        <f t="shared" si="30"/>
        <v>0.25</v>
      </c>
    </row>
    <row r="893" spans="4:8" x14ac:dyDescent="0.2">
      <c r="D893" s="35">
        <v>1.02</v>
      </c>
      <c r="E893" s="35">
        <v>7.1400000000000006</v>
      </c>
      <c r="F893" t="e">
        <f ca="1">m*E893+b+2*G893*RANDBETWEEN(-500,500)/1000</f>
        <v>#VALUE!</v>
      </c>
      <c r="G893">
        <f t="shared" si="29"/>
        <v>2</v>
      </c>
      <c r="H893">
        <f t="shared" si="30"/>
        <v>0.25</v>
      </c>
    </row>
    <row r="894" spans="4:8" x14ac:dyDescent="0.2">
      <c r="D894" s="35">
        <v>1.02</v>
      </c>
      <c r="E894" s="35">
        <v>0.38</v>
      </c>
      <c r="F894" t="e">
        <f ca="1">m*E894+b+2*G894*RANDBETWEEN(-500,500)/1000</f>
        <v>#VALUE!</v>
      </c>
      <c r="G894">
        <f t="shared" si="29"/>
        <v>2</v>
      </c>
      <c r="H894">
        <f t="shared" si="30"/>
        <v>0.25</v>
      </c>
    </row>
    <row r="895" spans="4:8" x14ac:dyDescent="0.2">
      <c r="D895" s="35">
        <v>1.02</v>
      </c>
      <c r="E895" s="35">
        <v>0.3</v>
      </c>
      <c r="F895" t="e">
        <f ca="1">m*E895+b+2*G895*RANDBETWEEN(-500,500)/1000</f>
        <v>#VALUE!</v>
      </c>
      <c r="G895">
        <f t="shared" si="29"/>
        <v>2</v>
      </c>
      <c r="H895">
        <f t="shared" si="30"/>
        <v>0.25</v>
      </c>
    </row>
    <row r="896" spans="4:8" x14ac:dyDescent="0.2">
      <c r="D896" s="35">
        <v>1.02</v>
      </c>
      <c r="E896" s="35">
        <v>0.98</v>
      </c>
      <c r="F896" t="e">
        <f ca="1">m*E896+b+2*G896*RANDBETWEEN(-500,500)/1000</f>
        <v>#VALUE!</v>
      </c>
      <c r="G896">
        <f t="shared" si="29"/>
        <v>2</v>
      </c>
      <c r="H896">
        <f t="shared" si="30"/>
        <v>0.25</v>
      </c>
    </row>
    <row r="897" spans="4:8" x14ac:dyDescent="0.2">
      <c r="D897" s="35">
        <v>1.02</v>
      </c>
      <c r="E897" s="35">
        <v>4.38</v>
      </c>
      <c r="F897" t="e">
        <f ca="1">m*E897+b+2*G897*RANDBETWEEN(-500,500)/1000</f>
        <v>#VALUE!</v>
      </c>
      <c r="G897">
        <f t="shared" si="29"/>
        <v>2</v>
      </c>
      <c r="H897">
        <f t="shared" si="30"/>
        <v>0.25</v>
      </c>
    </row>
    <row r="898" spans="4:8" x14ac:dyDescent="0.2">
      <c r="D898" s="35">
        <v>1.02</v>
      </c>
      <c r="E898" s="35">
        <v>0.68</v>
      </c>
      <c r="F898" t="e">
        <f ca="1">m*E898+b+2*G898*RANDBETWEEN(-500,500)/1000</f>
        <v>#VALUE!</v>
      </c>
      <c r="G898">
        <f t="shared" si="29"/>
        <v>2</v>
      </c>
      <c r="H898">
        <f t="shared" si="30"/>
        <v>0.25</v>
      </c>
    </row>
    <row r="899" spans="4:8" x14ac:dyDescent="0.2">
      <c r="D899" s="35">
        <v>1.02</v>
      </c>
      <c r="E899" s="35">
        <v>0.42</v>
      </c>
      <c r="F899" t="e">
        <f ca="1">m*E899+b+2*G899*RANDBETWEEN(-500,500)/1000</f>
        <v>#VALUE!</v>
      </c>
      <c r="G899">
        <f t="shared" ref="G899:G962" si="31">sigma</f>
        <v>2</v>
      </c>
      <c r="H899">
        <f t="shared" si="30"/>
        <v>0.25</v>
      </c>
    </row>
    <row r="900" spans="4:8" x14ac:dyDescent="0.2">
      <c r="D900" s="35">
        <v>1.04</v>
      </c>
      <c r="E900" s="35">
        <v>0.70000000000000007</v>
      </c>
      <c r="F900" t="e">
        <f ca="1">m*E900+b+2*G900*RANDBETWEEN(-500,500)/1000</f>
        <v>#VALUE!</v>
      </c>
      <c r="G900">
        <f t="shared" si="31"/>
        <v>2</v>
      </c>
      <c r="H900">
        <f t="shared" ref="H900:H963" si="32">1/(G900*G900)</f>
        <v>0.25</v>
      </c>
    </row>
    <row r="901" spans="4:8" x14ac:dyDescent="0.2">
      <c r="D901" s="35">
        <v>1.04</v>
      </c>
      <c r="E901" s="35">
        <v>2.1</v>
      </c>
      <c r="F901" t="e">
        <f ca="1">m*E901+b+2*G901*RANDBETWEEN(-500,500)/1000</f>
        <v>#VALUE!</v>
      </c>
      <c r="G901">
        <f t="shared" si="31"/>
        <v>2</v>
      </c>
      <c r="H901">
        <f t="shared" si="32"/>
        <v>0.25</v>
      </c>
    </row>
    <row r="902" spans="4:8" x14ac:dyDescent="0.2">
      <c r="D902" s="35">
        <v>1.04</v>
      </c>
      <c r="E902" s="35">
        <v>2.42</v>
      </c>
      <c r="F902" t="e">
        <f ca="1">m*E902+b+2*G902*RANDBETWEEN(-500,500)/1000</f>
        <v>#VALUE!</v>
      </c>
      <c r="G902">
        <f t="shared" si="31"/>
        <v>2</v>
      </c>
      <c r="H902">
        <f t="shared" si="32"/>
        <v>0.25</v>
      </c>
    </row>
    <row r="903" spans="4:8" x14ac:dyDescent="0.2">
      <c r="D903" s="35">
        <v>1.04</v>
      </c>
      <c r="E903" s="35">
        <v>6.96</v>
      </c>
      <c r="F903" t="e">
        <f ca="1">m*E903+b+2*G903*RANDBETWEEN(-500,500)/1000</f>
        <v>#VALUE!</v>
      </c>
      <c r="G903">
        <f t="shared" si="31"/>
        <v>2</v>
      </c>
      <c r="H903">
        <f t="shared" si="32"/>
        <v>0.25</v>
      </c>
    </row>
    <row r="904" spans="4:8" x14ac:dyDescent="0.2">
      <c r="D904" s="35">
        <v>1.04</v>
      </c>
      <c r="E904" s="35">
        <v>2.1800000000000002</v>
      </c>
      <c r="F904" t="e">
        <f ca="1">m*E904+b+2*G904*RANDBETWEEN(-500,500)/1000</f>
        <v>#VALUE!</v>
      </c>
      <c r="G904">
        <f t="shared" si="31"/>
        <v>2</v>
      </c>
      <c r="H904">
        <f t="shared" si="32"/>
        <v>0.25</v>
      </c>
    </row>
    <row r="905" spans="4:8" x14ac:dyDescent="0.2">
      <c r="D905" s="35">
        <v>1.04</v>
      </c>
      <c r="E905" s="35">
        <v>3.2600000000000002</v>
      </c>
      <c r="F905" t="e">
        <f ca="1">m*E905+b+2*G905*RANDBETWEEN(-500,500)/1000</f>
        <v>#VALUE!</v>
      </c>
      <c r="G905">
        <f t="shared" si="31"/>
        <v>2</v>
      </c>
      <c r="H905">
        <f t="shared" si="32"/>
        <v>0.25</v>
      </c>
    </row>
    <row r="906" spans="4:8" x14ac:dyDescent="0.2">
      <c r="D906" s="35">
        <v>1.04</v>
      </c>
      <c r="E906" s="35">
        <v>8.24</v>
      </c>
      <c r="F906" t="e">
        <f ca="1">m*E906+b+2*G906*RANDBETWEEN(-500,500)/1000</f>
        <v>#VALUE!</v>
      </c>
      <c r="G906">
        <f t="shared" si="31"/>
        <v>2</v>
      </c>
      <c r="H906">
        <f t="shared" si="32"/>
        <v>0.25</v>
      </c>
    </row>
    <row r="907" spans="4:8" x14ac:dyDescent="0.2">
      <c r="D907" s="35">
        <v>1.04</v>
      </c>
      <c r="E907" s="35">
        <v>1.6</v>
      </c>
      <c r="F907" t="e">
        <f ca="1">m*E907+b+2*G907*RANDBETWEEN(-500,500)/1000</f>
        <v>#VALUE!</v>
      </c>
      <c r="G907">
        <f t="shared" si="31"/>
        <v>2</v>
      </c>
      <c r="H907">
        <f t="shared" si="32"/>
        <v>0.25</v>
      </c>
    </row>
    <row r="908" spans="4:8" x14ac:dyDescent="0.2">
      <c r="D908" s="35">
        <v>1.04</v>
      </c>
      <c r="E908" s="35">
        <v>3.72</v>
      </c>
      <c r="F908" t="e">
        <f ca="1">m*E908+b+2*G908*RANDBETWEEN(-500,500)/1000</f>
        <v>#VALUE!</v>
      </c>
      <c r="G908">
        <f t="shared" si="31"/>
        <v>2</v>
      </c>
      <c r="H908">
        <f t="shared" si="32"/>
        <v>0.25</v>
      </c>
    </row>
    <row r="909" spans="4:8" x14ac:dyDescent="0.2">
      <c r="D909" s="35">
        <v>1.04</v>
      </c>
      <c r="E909" s="35">
        <v>7.7</v>
      </c>
      <c r="F909" t="e">
        <f ca="1">m*E909+b+2*G909*RANDBETWEEN(-500,500)/1000</f>
        <v>#VALUE!</v>
      </c>
      <c r="G909">
        <f t="shared" si="31"/>
        <v>2</v>
      </c>
      <c r="H909">
        <f t="shared" si="32"/>
        <v>0.25</v>
      </c>
    </row>
    <row r="910" spans="4:8" x14ac:dyDescent="0.2">
      <c r="D910" s="35">
        <v>1.04</v>
      </c>
      <c r="E910" s="35">
        <v>16.22</v>
      </c>
      <c r="F910" t="e">
        <f ca="1">m*E910+b+2*G910*RANDBETWEEN(-500,500)/1000</f>
        <v>#VALUE!</v>
      </c>
      <c r="G910">
        <f t="shared" si="31"/>
        <v>2</v>
      </c>
      <c r="H910">
        <f t="shared" si="32"/>
        <v>0.25</v>
      </c>
    </row>
    <row r="911" spans="4:8" x14ac:dyDescent="0.2">
      <c r="D911" s="35">
        <v>1.04</v>
      </c>
      <c r="E911" s="35">
        <v>14.16</v>
      </c>
      <c r="F911" t="e">
        <f ca="1">m*E911+b+2*G911*RANDBETWEEN(-500,500)/1000</f>
        <v>#VALUE!</v>
      </c>
      <c r="G911">
        <f t="shared" si="31"/>
        <v>2</v>
      </c>
      <c r="H911">
        <f t="shared" si="32"/>
        <v>0.25</v>
      </c>
    </row>
    <row r="912" spans="4:8" x14ac:dyDescent="0.2">
      <c r="D912" s="35">
        <v>1.04</v>
      </c>
      <c r="E912" s="35">
        <v>8.86</v>
      </c>
      <c r="F912" t="e">
        <f ca="1">m*E912+b+2*G912*RANDBETWEEN(-500,500)/1000</f>
        <v>#VALUE!</v>
      </c>
      <c r="G912">
        <f t="shared" si="31"/>
        <v>2</v>
      </c>
      <c r="H912">
        <f t="shared" si="32"/>
        <v>0.25</v>
      </c>
    </row>
    <row r="913" spans="4:8" x14ac:dyDescent="0.2">
      <c r="D913" s="35">
        <v>1.04</v>
      </c>
      <c r="E913" s="35">
        <v>2</v>
      </c>
      <c r="F913" t="e">
        <f ca="1">m*E913+b+2*G913*RANDBETWEEN(-500,500)/1000</f>
        <v>#VALUE!</v>
      </c>
      <c r="G913">
        <f t="shared" si="31"/>
        <v>2</v>
      </c>
      <c r="H913">
        <f t="shared" si="32"/>
        <v>0.25</v>
      </c>
    </row>
    <row r="914" spans="4:8" x14ac:dyDescent="0.2">
      <c r="D914" s="35">
        <v>1.04</v>
      </c>
      <c r="E914" s="35">
        <v>0.54</v>
      </c>
      <c r="F914" t="e">
        <f ca="1">m*E914+b+2*G914*RANDBETWEEN(-500,500)/1000</f>
        <v>#VALUE!</v>
      </c>
      <c r="G914">
        <f t="shared" si="31"/>
        <v>2</v>
      </c>
      <c r="H914">
        <f t="shared" si="32"/>
        <v>0.25</v>
      </c>
    </row>
    <row r="915" spans="4:8" x14ac:dyDescent="0.2">
      <c r="D915" s="35">
        <v>1.04</v>
      </c>
      <c r="E915" s="35">
        <v>1.3800000000000001</v>
      </c>
      <c r="F915" t="e">
        <f ca="1">m*E915+b+2*G915*RANDBETWEEN(-500,500)/1000</f>
        <v>#VALUE!</v>
      </c>
      <c r="G915">
        <f t="shared" si="31"/>
        <v>2</v>
      </c>
      <c r="H915">
        <f t="shared" si="32"/>
        <v>0.25</v>
      </c>
    </row>
    <row r="916" spans="4:8" x14ac:dyDescent="0.2">
      <c r="D916" s="35">
        <v>1.04</v>
      </c>
      <c r="E916" s="35">
        <v>10.08</v>
      </c>
      <c r="F916" t="e">
        <f ca="1">m*E916+b+2*G916*RANDBETWEEN(-500,500)/1000</f>
        <v>#VALUE!</v>
      </c>
      <c r="G916">
        <f t="shared" si="31"/>
        <v>2</v>
      </c>
      <c r="H916">
        <f t="shared" si="32"/>
        <v>0.25</v>
      </c>
    </row>
    <row r="917" spans="4:8" x14ac:dyDescent="0.2">
      <c r="D917" s="35">
        <v>1.04</v>
      </c>
      <c r="E917" s="35">
        <v>3.22</v>
      </c>
      <c r="F917" t="e">
        <f ca="1">m*E917+b+2*G917*RANDBETWEEN(-500,500)/1000</f>
        <v>#VALUE!</v>
      </c>
      <c r="G917">
        <f t="shared" si="31"/>
        <v>2</v>
      </c>
      <c r="H917">
        <f t="shared" si="32"/>
        <v>0.25</v>
      </c>
    </row>
    <row r="918" spans="4:8" x14ac:dyDescent="0.2">
      <c r="D918" s="35">
        <v>1.06</v>
      </c>
      <c r="E918" s="35">
        <v>0.16</v>
      </c>
      <c r="F918" t="e">
        <f ca="1">m*E918+b+2*G918*RANDBETWEEN(-500,500)/1000</f>
        <v>#VALUE!</v>
      </c>
      <c r="G918">
        <f t="shared" si="31"/>
        <v>2</v>
      </c>
      <c r="H918">
        <f t="shared" si="32"/>
        <v>0.25</v>
      </c>
    </row>
    <row r="919" spans="4:8" x14ac:dyDescent="0.2">
      <c r="D919" s="35">
        <v>1.06</v>
      </c>
      <c r="E919" s="35">
        <v>2.36</v>
      </c>
      <c r="F919" t="e">
        <f ca="1">m*E919+b+2*G919*RANDBETWEEN(-500,500)/1000</f>
        <v>#VALUE!</v>
      </c>
      <c r="G919">
        <f t="shared" si="31"/>
        <v>2</v>
      </c>
      <c r="H919">
        <f t="shared" si="32"/>
        <v>0.25</v>
      </c>
    </row>
    <row r="920" spans="4:8" x14ac:dyDescent="0.2">
      <c r="D920" s="35">
        <v>1.06</v>
      </c>
      <c r="E920" s="35">
        <v>1.96</v>
      </c>
      <c r="F920" t="e">
        <f ca="1">m*E920+b+2*G920*RANDBETWEEN(-500,500)/1000</f>
        <v>#VALUE!</v>
      </c>
      <c r="G920">
        <f t="shared" si="31"/>
        <v>2</v>
      </c>
      <c r="H920">
        <f t="shared" si="32"/>
        <v>0.25</v>
      </c>
    </row>
    <row r="921" spans="4:8" x14ac:dyDescent="0.2">
      <c r="D921" s="35">
        <v>1.06</v>
      </c>
      <c r="E921" s="35">
        <v>1.1000000000000001</v>
      </c>
      <c r="F921" t="e">
        <f ca="1">m*E921+b+2*G921*RANDBETWEEN(-500,500)/1000</f>
        <v>#VALUE!</v>
      </c>
      <c r="G921">
        <f t="shared" si="31"/>
        <v>2</v>
      </c>
      <c r="H921">
        <f t="shared" si="32"/>
        <v>0.25</v>
      </c>
    </row>
    <row r="922" spans="4:8" x14ac:dyDescent="0.2">
      <c r="D922" s="35">
        <v>1.06</v>
      </c>
      <c r="E922" s="35">
        <v>0.98</v>
      </c>
      <c r="F922" t="e">
        <f ca="1">m*E922+b+2*G922*RANDBETWEEN(-500,500)/1000</f>
        <v>#VALUE!</v>
      </c>
      <c r="G922">
        <f t="shared" si="31"/>
        <v>2</v>
      </c>
      <c r="H922">
        <f t="shared" si="32"/>
        <v>0.25</v>
      </c>
    </row>
    <row r="923" spans="4:8" x14ac:dyDescent="0.2">
      <c r="D923" s="35">
        <v>1.06</v>
      </c>
      <c r="E923" s="35">
        <v>1.6400000000000001</v>
      </c>
      <c r="F923" t="e">
        <f ca="1">m*E923+b+2*G923*RANDBETWEEN(-500,500)/1000</f>
        <v>#VALUE!</v>
      </c>
      <c r="G923">
        <f t="shared" si="31"/>
        <v>2</v>
      </c>
      <c r="H923">
        <f t="shared" si="32"/>
        <v>0.25</v>
      </c>
    </row>
    <row r="924" spans="4:8" x14ac:dyDescent="0.2">
      <c r="D924" s="35">
        <v>1.06</v>
      </c>
      <c r="E924" s="35">
        <v>0.06</v>
      </c>
      <c r="F924" t="e">
        <f ca="1">m*E924+b+2*G924*RANDBETWEEN(-500,500)/1000</f>
        <v>#VALUE!</v>
      </c>
      <c r="G924">
        <f t="shared" si="31"/>
        <v>2</v>
      </c>
      <c r="H924">
        <f t="shared" si="32"/>
        <v>0.25</v>
      </c>
    </row>
    <row r="925" spans="4:8" x14ac:dyDescent="0.2">
      <c r="D925" s="35">
        <v>1.06</v>
      </c>
      <c r="E925" s="35">
        <v>1.1400000000000001</v>
      </c>
      <c r="F925" t="e">
        <f ca="1">m*E925+b+2*G925*RANDBETWEEN(-500,500)/1000</f>
        <v>#VALUE!</v>
      </c>
      <c r="G925">
        <f t="shared" si="31"/>
        <v>2</v>
      </c>
      <c r="H925">
        <f t="shared" si="32"/>
        <v>0.25</v>
      </c>
    </row>
    <row r="926" spans="4:8" x14ac:dyDescent="0.2">
      <c r="D926" s="35">
        <v>1.06</v>
      </c>
      <c r="E926" s="35">
        <v>3.44</v>
      </c>
      <c r="F926" t="e">
        <f ca="1">m*E926+b+2*G926*RANDBETWEEN(-500,500)/1000</f>
        <v>#VALUE!</v>
      </c>
      <c r="G926">
        <f t="shared" si="31"/>
        <v>2</v>
      </c>
      <c r="H926">
        <f t="shared" si="32"/>
        <v>0.25</v>
      </c>
    </row>
    <row r="927" spans="4:8" x14ac:dyDescent="0.2">
      <c r="D927" s="35">
        <v>1.06</v>
      </c>
      <c r="E927" s="35">
        <v>1.4000000000000001</v>
      </c>
      <c r="F927" t="e">
        <f ca="1">m*E927+b+2*G927*RANDBETWEEN(-500,500)/1000</f>
        <v>#VALUE!</v>
      </c>
      <c r="G927">
        <f t="shared" si="31"/>
        <v>2</v>
      </c>
      <c r="H927">
        <f t="shared" si="32"/>
        <v>0.25</v>
      </c>
    </row>
    <row r="928" spans="4:8" x14ac:dyDescent="0.2">
      <c r="D928" s="35">
        <v>1.06</v>
      </c>
      <c r="E928" s="35">
        <v>2</v>
      </c>
      <c r="F928" t="e">
        <f ca="1">m*E928+b+2*G928*RANDBETWEEN(-500,500)/1000</f>
        <v>#VALUE!</v>
      </c>
      <c r="G928">
        <f t="shared" si="31"/>
        <v>2</v>
      </c>
      <c r="H928">
        <f t="shared" si="32"/>
        <v>0.25</v>
      </c>
    </row>
    <row r="929" spans="4:8" x14ac:dyDescent="0.2">
      <c r="D929" s="35">
        <v>1.06</v>
      </c>
      <c r="E929" s="35">
        <v>5.72</v>
      </c>
      <c r="F929" t="e">
        <f ca="1">m*E929+b+2*G929*RANDBETWEEN(-500,500)/1000</f>
        <v>#VALUE!</v>
      </c>
      <c r="G929">
        <f t="shared" si="31"/>
        <v>2</v>
      </c>
      <c r="H929">
        <f t="shared" si="32"/>
        <v>0.25</v>
      </c>
    </row>
    <row r="930" spans="4:8" x14ac:dyDescent="0.2">
      <c r="D930" s="35">
        <v>1.06</v>
      </c>
      <c r="E930" s="35">
        <v>0.82000000000000006</v>
      </c>
      <c r="F930" t="e">
        <f ca="1">m*E930+b+2*G930*RANDBETWEEN(-500,500)/1000</f>
        <v>#VALUE!</v>
      </c>
      <c r="G930">
        <f t="shared" si="31"/>
        <v>2</v>
      </c>
      <c r="H930">
        <f t="shared" si="32"/>
        <v>0.25</v>
      </c>
    </row>
    <row r="931" spans="4:8" x14ac:dyDescent="0.2">
      <c r="D931" s="35">
        <v>1.08</v>
      </c>
      <c r="E931" s="35">
        <v>0.64</v>
      </c>
      <c r="F931" t="e">
        <f ca="1">m*E931+b+2*G931*RANDBETWEEN(-500,500)/1000</f>
        <v>#VALUE!</v>
      </c>
      <c r="G931">
        <f t="shared" si="31"/>
        <v>2</v>
      </c>
      <c r="H931">
        <f t="shared" si="32"/>
        <v>0.25</v>
      </c>
    </row>
    <row r="932" spans="4:8" x14ac:dyDescent="0.2">
      <c r="D932" s="35">
        <v>1.08</v>
      </c>
      <c r="E932" s="35">
        <v>4.72</v>
      </c>
      <c r="F932" t="e">
        <f ca="1">m*E932+b+2*G932*RANDBETWEEN(-500,500)/1000</f>
        <v>#VALUE!</v>
      </c>
      <c r="G932">
        <f t="shared" si="31"/>
        <v>2</v>
      </c>
      <c r="H932">
        <f t="shared" si="32"/>
        <v>0.25</v>
      </c>
    </row>
    <row r="933" spans="4:8" x14ac:dyDescent="0.2">
      <c r="D933" s="35">
        <v>1.08</v>
      </c>
      <c r="E933" s="35">
        <v>7.38</v>
      </c>
      <c r="F933" t="e">
        <f ca="1">m*E933+b+2*G933*RANDBETWEEN(-500,500)/1000</f>
        <v>#VALUE!</v>
      </c>
      <c r="G933">
        <f t="shared" si="31"/>
        <v>2</v>
      </c>
      <c r="H933">
        <f t="shared" si="32"/>
        <v>0.25</v>
      </c>
    </row>
    <row r="934" spans="4:8" x14ac:dyDescent="0.2">
      <c r="D934" s="35">
        <v>1.08</v>
      </c>
      <c r="E934" s="35">
        <v>4.96</v>
      </c>
      <c r="F934" t="e">
        <f ca="1">m*E934+b+2*G934*RANDBETWEEN(-500,500)/1000</f>
        <v>#VALUE!</v>
      </c>
      <c r="G934">
        <f t="shared" si="31"/>
        <v>2</v>
      </c>
      <c r="H934">
        <f t="shared" si="32"/>
        <v>0.25</v>
      </c>
    </row>
    <row r="935" spans="4:8" x14ac:dyDescent="0.2">
      <c r="D935" s="35">
        <v>1.08</v>
      </c>
      <c r="E935" s="35">
        <v>0.76</v>
      </c>
      <c r="F935" t="e">
        <f ca="1">m*E935+b+2*G935*RANDBETWEEN(-500,500)/1000</f>
        <v>#VALUE!</v>
      </c>
      <c r="G935">
        <f t="shared" si="31"/>
        <v>2</v>
      </c>
      <c r="H935">
        <f t="shared" si="32"/>
        <v>0.25</v>
      </c>
    </row>
    <row r="936" spans="4:8" x14ac:dyDescent="0.2">
      <c r="D936" s="35">
        <v>1.08</v>
      </c>
      <c r="E936" s="35">
        <v>1.76</v>
      </c>
      <c r="F936" t="e">
        <f ca="1">m*E936+b+2*G936*RANDBETWEEN(-500,500)/1000</f>
        <v>#VALUE!</v>
      </c>
      <c r="G936">
        <f t="shared" si="31"/>
        <v>2</v>
      </c>
      <c r="H936">
        <f t="shared" si="32"/>
        <v>0.25</v>
      </c>
    </row>
    <row r="937" spans="4:8" x14ac:dyDescent="0.2">
      <c r="D937" s="35">
        <v>1.08</v>
      </c>
      <c r="E937" s="35">
        <v>2.48</v>
      </c>
      <c r="F937" t="e">
        <f ca="1">m*E937+b+2*G937*RANDBETWEEN(-500,500)/1000</f>
        <v>#VALUE!</v>
      </c>
      <c r="G937">
        <f t="shared" si="31"/>
        <v>2</v>
      </c>
      <c r="H937">
        <f t="shared" si="32"/>
        <v>0.25</v>
      </c>
    </row>
    <row r="938" spans="4:8" x14ac:dyDescent="0.2">
      <c r="D938" s="35">
        <v>1.08</v>
      </c>
      <c r="E938" s="35">
        <v>0.42</v>
      </c>
      <c r="F938" t="e">
        <f ca="1">m*E938+b+2*G938*RANDBETWEEN(-500,500)/1000</f>
        <v>#VALUE!</v>
      </c>
      <c r="G938">
        <f t="shared" si="31"/>
        <v>2</v>
      </c>
      <c r="H938">
        <f t="shared" si="32"/>
        <v>0.25</v>
      </c>
    </row>
    <row r="939" spans="4:8" x14ac:dyDescent="0.2">
      <c r="D939" s="35">
        <v>1.08</v>
      </c>
      <c r="E939" s="35">
        <v>0.66</v>
      </c>
      <c r="F939" t="e">
        <f ca="1">m*E939+b+2*G939*RANDBETWEEN(-500,500)/1000</f>
        <v>#VALUE!</v>
      </c>
      <c r="G939">
        <f t="shared" si="31"/>
        <v>2</v>
      </c>
      <c r="H939">
        <f t="shared" si="32"/>
        <v>0.25</v>
      </c>
    </row>
    <row r="940" spans="4:8" x14ac:dyDescent="0.2">
      <c r="D940" s="35">
        <v>1.08</v>
      </c>
      <c r="E940" s="35">
        <v>1.72</v>
      </c>
      <c r="F940" t="e">
        <f ca="1">m*E940+b+2*G940*RANDBETWEEN(-500,500)/1000</f>
        <v>#VALUE!</v>
      </c>
      <c r="G940">
        <f t="shared" si="31"/>
        <v>2</v>
      </c>
      <c r="H940">
        <f t="shared" si="32"/>
        <v>0.25</v>
      </c>
    </row>
    <row r="941" spans="4:8" x14ac:dyDescent="0.2">
      <c r="D941" s="35">
        <v>1.08</v>
      </c>
      <c r="E941" s="35">
        <v>2.96</v>
      </c>
      <c r="F941" t="e">
        <f ca="1">m*E941+b+2*G941*RANDBETWEEN(-500,500)/1000</f>
        <v>#VALUE!</v>
      </c>
      <c r="G941">
        <f t="shared" si="31"/>
        <v>2</v>
      </c>
      <c r="H941">
        <f t="shared" si="32"/>
        <v>0.25</v>
      </c>
    </row>
    <row r="942" spans="4:8" x14ac:dyDescent="0.2">
      <c r="D942" s="35">
        <v>1.08</v>
      </c>
      <c r="E942" s="35">
        <v>0.56000000000000005</v>
      </c>
      <c r="F942" t="e">
        <f ca="1">m*E942+b+2*G942*RANDBETWEEN(-500,500)/1000</f>
        <v>#VALUE!</v>
      </c>
      <c r="G942">
        <f t="shared" si="31"/>
        <v>2</v>
      </c>
      <c r="H942">
        <f t="shared" si="32"/>
        <v>0.25</v>
      </c>
    </row>
    <row r="943" spans="4:8" x14ac:dyDescent="0.2">
      <c r="D943" s="35">
        <v>1.08</v>
      </c>
      <c r="E943" s="35">
        <v>0.42</v>
      </c>
      <c r="F943" t="e">
        <f ca="1">m*E943+b+2*G943*RANDBETWEEN(-500,500)/1000</f>
        <v>#VALUE!</v>
      </c>
      <c r="G943">
        <f t="shared" si="31"/>
        <v>2</v>
      </c>
      <c r="H943">
        <f t="shared" si="32"/>
        <v>0.25</v>
      </c>
    </row>
    <row r="944" spans="4:8" x14ac:dyDescent="0.2">
      <c r="D944" s="35">
        <v>1.08</v>
      </c>
      <c r="E944" s="35">
        <v>0.36</v>
      </c>
      <c r="F944" t="e">
        <f ca="1">m*E944+b+2*G944*RANDBETWEEN(-500,500)/1000</f>
        <v>#VALUE!</v>
      </c>
      <c r="G944">
        <f t="shared" si="31"/>
        <v>2</v>
      </c>
      <c r="H944">
        <f t="shared" si="32"/>
        <v>0.25</v>
      </c>
    </row>
    <row r="945" spans="4:8" x14ac:dyDescent="0.2">
      <c r="D945" s="35">
        <v>1.08</v>
      </c>
      <c r="E945" s="35">
        <v>0.16</v>
      </c>
      <c r="F945" t="e">
        <f ca="1">m*E945+b+2*G945*RANDBETWEEN(-500,500)/1000</f>
        <v>#VALUE!</v>
      </c>
      <c r="G945">
        <f t="shared" si="31"/>
        <v>2</v>
      </c>
      <c r="H945">
        <f t="shared" si="32"/>
        <v>0.25</v>
      </c>
    </row>
    <row r="946" spans="4:8" x14ac:dyDescent="0.2">
      <c r="D946" s="35">
        <v>1.1000000000000001</v>
      </c>
      <c r="E946" s="35">
        <v>10.48</v>
      </c>
      <c r="F946" t="e">
        <f ca="1">m*E946+b+2*G946*RANDBETWEEN(-500,500)/1000</f>
        <v>#VALUE!</v>
      </c>
      <c r="G946">
        <f t="shared" si="31"/>
        <v>2</v>
      </c>
      <c r="H946">
        <f t="shared" si="32"/>
        <v>0.25</v>
      </c>
    </row>
    <row r="947" spans="4:8" x14ac:dyDescent="0.2">
      <c r="D947" s="35">
        <v>1.1000000000000001</v>
      </c>
      <c r="E947" s="35">
        <v>1.02</v>
      </c>
      <c r="F947" t="e">
        <f ca="1">m*E947+b+2*G947*RANDBETWEEN(-500,500)/1000</f>
        <v>#VALUE!</v>
      </c>
      <c r="G947">
        <f t="shared" si="31"/>
        <v>2</v>
      </c>
      <c r="H947">
        <f t="shared" si="32"/>
        <v>0.25</v>
      </c>
    </row>
    <row r="948" spans="4:8" x14ac:dyDescent="0.2">
      <c r="D948" s="35">
        <v>1.1000000000000001</v>
      </c>
      <c r="E948" s="35">
        <v>0.72</v>
      </c>
      <c r="F948" t="e">
        <f ca="1">m*E948+b+2*G948*RANDBETWEEN(-500,500)/1000</f>
        <v>#VALUE!</v>
      </c>
      <c r="G948">
        <f t="shared" si="31"/>
        <v>2</v>
      </c>
      <c r="H948">
        <f t="shared" si="32"/>
        <v>0.25</v>
      </c>
    </row>
    <row r="949" spans="4:8" x14ac:dyDescent="0.2">
      <c r="D949" s="35">
        <v>1.1000000000000001</v>
      </c>
      <c r="E949" s="35">
        <v>0.78</v>
      </c>
      <c r="F949" t="e">
        <f ca="1">m*E949+b+2*G949*RANDBETWEEN(-500,500)/1000</f>
        <v>#VALUE!</v>
      </c>
      <c r="G949">
        <f t="shared" si="31"/>
        <v>2</v>
      </c>
      <c r="H949">
        <f t="shared" si="32"/>
        <v>0.25</v>
      </c>
    </row>
    <row r="950" spans="4:8" x14ac:dyDescent="0.2">
      <c r="D950" s="35">
        <v>1.1000000000000001</v>
      </c>
      <c r="E950" s="35">
        <v>2.06</v>
      </c>
      <c r="F950" t="e">
        <f ca="1">m*E950+b+2*G950*RANDBETWEEN(-500,500)/1000</f>
        <v>#VALUE!</v>
      </c>
      <c r="G950">
        <f t="shared" si="31"/>
        <v>2</v>
      </c>
      <c r="H950">
        <f t="shared" si="32"/>
        <v>0.25</v>
      </c>
    </row>
    <row r="951" spans="4:8" x14ac:dyDescent="0.2">
      <c r="D951" s="35">
        <v>1.1000000000000001</v>
      </c>
      <c r="E951" s="35">
        <v>1.36</v>
      </c>
      <c r="F951" t="e">
        <f ca="1">m*E951+b+2*G951*RANDBETWEEN(-500,500)/1000</f>
        <v>#VALUE!</v>
      </c>
      <c r="G951">
        <f t="shared" si="31"/>
        <v>2</v>
      </c>
      <c r="H951">
        <f t="shared" si="32"/>
        <v>0.25</v>
      </c>
    </row>
    <row r="952" spans="4:8" x14ac:dyDescent="0.2">
      <c r="D952" s="35">
        <v>1.1000000000000001</v>
      </c>
      <c r="E952" s="35">
        <v>2.42</v>
      </c>
      <c r="F952" t="e">
        <f ca="1">m*E952+b+2*G952*RANDBETWEEN(-500,500)/1000</f>
        <v>#VALUE!</v>
      </c>
      <c r="G952">
        <f t="shared" si="31"/>
        <v>2</v>
      </c>
      <c r="H952">
        <f t="shared" si="32"/>
        <v>0.25</v>
      </c>
    </row>
    <row r="953" spans="4:8" x14ac:dyDescent="0.2">
      <c r="D953" s="35">
        <v>1.1000000000000001</v>
      </c>
      <c r="E953" s="35">
        <v>1.7</v>
      </c>
      <c r="F953" t="e">
        <f ca="1">m*E953+b+2*G953*RANDBETWEEN(-500,500)/1000</f>
        <v>#VALUE!</v>
      </c>
      <c r="G953">
        <f t="shared" si="31"/>
        <v>2</v>
      </c>
      <c r="H953">
        <f t="shared" si="32"/>
        <v>0.25</v>
      </c>
    </row>
    <row r="954" spans="4:8" x14ac:dyDescent="0.2">
      <c r="D954" s="35">
        <v>1.1000000000000001</v>
      </c>
      <c r="E954" s="35">
        <v>10.44</v>
      </c>
      <c r="F954" t="e">
        <f ca="1">m*E954+b+2*G954*RANDBETWEEN(-500,500)/1000</f>
        <v>#VALUE!</v>
      </c>
      <c r="G954">
        <f t="shared" si="31"/>
        <v>2</v>
      </c>
      <c r="H954">
        <f t="shared" si="32"/>
        <v>0.25</v>
      </c>
    </row>
    <row r="955" spans="4:8" x14ac:dyDescent="0.2">
      <c r="D955" s="35">
        <v>1.1000000000000001</v>
      </c>
      <c r="E955" s="35">
        <v>18.82</v>
      </c>
      <c r="F955" t="e">
        <f ca="1">m*E955+b+2*G955*RANDBETWEEN(-500,500)/1000</f>
        <v>#VALUE!</v>
      </c>
      <c r="G955">
        <f t="shared" si="31"/>
        <v>2</v>
      </c>
      <c r="H955">
        <f t="shared" si="32"/>
        <v>0.25</v>
      </c>
    </row>
    <row r="956" spans="4:8" x14ac:dyDescent="0.2">
      <c r="D956" s="35">
        <v>1.1200000000000001</v>
      </c>
      <c r="E956" s="35">
        <v>2.82</v>
      </c>
      <c r="F956" t="e">
        <f ca="1">m*E956+b+2*G956*RANDBETWEEN(-500,500)/1000</f>
        <v>#VALUE!</v>
      </c>
      <c r="G956">
        <f t="shared" si="31"/>
        <v>2</v>
      </c>
      <c r="H956">
        <f t="shared" si="32"/>
        <v>0.25</v>
      </c>
    </row>
    <row r="957" spans="4:8" x14ac:dyDescent="0.2">
      <c r="D957" s="35">
        <v>1.1200000000000001</v>
      </c>
      <c r="E957" s="35">
        <v>1.74</v>
      </c>
      <c r="F957" t="e">
        <f ca="1">m*E957+b+2*G957*RANDBETWEEN(-500,500)/1000</f>
        <v>#VALUE!</v>
      </c>
      <c r="G957">
        <f t="shared" si="31"/>
        <v>2</v>
      </c>
      <c r="H957">
        <f t="shared" si="32"/>
        <v>0.25</v>
      </c>
    </row>
    <row r="958" spans="4:8" x14ac:dyDescent="0.2">
      <c r="D958" s="35">
        <v>1.1200000000000001</v>
      </c>
      <c r="E958" s="35">
        <v>1.48</v>
      </c>
      <c r="F958" t="e">
        <f ca="1">m*E958+b+2*G958*RANDBETWEEN(-500,500)/1000</f>
        <v>#VALUE!</v>
      </c>
      <c r="G958">
        <f t="shared" si="31"/>
        <v>2</v>
      </c>
      <c r="H958">
        <f t="shared" si="32"/>
        <v>0.25</v>
      </c>
    </row>
    <row r="959" spans="4:8" x14ac:dyDescent="0.2">
      <c r="D959" s="35">
        <v>1.1200000000000001</v>
      </c>
      <c r="E959" s="35">
        <v>1.1400000000000001</v>
      </c>
      <c r="F959" t="e">
        <f ca="1">m*E959+b+2*G959*RANDBETWEEN(-500,500)/1000</f>
        <v>#VALUE!</v>
      </c>
      <c r="G959">
        <f t="shared" si="31"/>
        <v>2</v>
      </c>
      <c r="H959">
        <f t="shared" si="32"/>
        <v>0.25</v>
      </c>
    </row>
    <row r="960" spans="4:8" x14ac:dyDescent="0.2">
      <c r="D960" s="35">
        <v>1.1200000000000001</v>
      </c>
      <c r="E960" s="35">
        <v>1</v>
      </c>
      <c r="F960" t="e">
        <f ca="1">m*E960+b+2*G960*RANDBETWEEN(-500,500)/1000</f>
        <v>#VALUE!</v>
      </c>
      <c r="G960">
        <f t="shared" si="31"/>
        <v>2</v>
      </c>
      <c r="H960">
        <f t="shared" si="32"/>
        <v>0.25</v>
      </c>
    </row>
    <row r="961" spans="4:8" x14ac:dyDescent="0.2">
      <c r="D961" s="35">
        <v>1.1200000000000001</v>
      </c>
      <c r="E961" s="35">
        <v>7.32</v>
      </c>
      <c r="F961" t="e">
        <f ca="1">m*E961+b+2*G961*RANDBETWEEN(-500,500)/1000</f>
        <v>#VALUE!</v>
      </c>
      <c r="G961">
        <f t="shared" si="31"/>
        <v>2</v>
      </c>
      <c r="H961">
        <f t="shared" si="32"/>
        <v>0.25</v>
      </c>
    </row>
    <row r="962" spans="4:8" x14ac:dyDescent="0.2">
      <c r="D962" s="35">
        <v>1.1200000000000001</v>
      </c>
      <c r="E962" s="35">
        <v>8.3800000000000008</v>
      </c>
      <c r="F962" t="e">
        <f ca="1">m*E962+b+2*G962*RANDBETWEEN(-500,500)/1000</f>
        <v>#VALUE!</v>
      </c>
      <c r="G962">
        <f t="shared" si="31"/>
        <v>2</v>
      </c>
      <c r="H962">
        <f t="shared" si="32"/>
        <v>0.25</v>
      </c>
    </row>
    <row r="963" spans="4:8" x14ac:dyDescent="0.2">
      <c r="D963" s="35">
        <v>1.1200000000000001</v>
      </c>
      <c r="E963" s="35">
        <v>2.56</v>
      </c>
      <c r="F963" t="e">
        <f ca="1">m*E963+b+2*G963*RANDBETWEEN(-500,500)/1000</f>
        <v>#VALUE!</v>
      </c>
      <c r="G963">
        <f t="shared" ref="G963:G1026" si="33">sigma</f>
        <v>2</v>
      </c>
      <c r="H963">
        <f t="shared" si="32"/>
        <v>0.25</v>
      </c>
    </row>
    <row r="964" spans="4:8" x14ac:dyDescent="0.2">
      <c r="D964" s="35">
        <v>1.1200000000000001</v>
      </c>
      <c r="E964" s="35">
        <v>2.66</v>
      </c>
      <c r="F964" t="e">
        <f ca="1">m*E964+b+2*G964*RANDBETWEEN(-500,500)/1000</f>
        <v>#VALUE!</v>
      </c>
      <c r="G964">
        <f t="shared" si="33"/>
        <v>2</v>
      </c>
      <c r="H964">
        <f t="shared" ref="H964:H1027" si="34">1/(G964*G964)</f>
        <v>0.25</v>
      </c>
    </row>
    <row r="965" spans="4:8" x14ac:dyDescent="0.2">
      <c r="D965" s="35">
        <v>1.1200000000000001</v>
      </c>
      <c r="E965" s="35">
        <v>0.36</v>
      </c>
      <c r="F965" t="e">
        <f ca="1">m*E965+b+2*G965*RANDBETWEEN(-500,500)/1000</f>
        <v>#VALUE!</v>
      </c>
      <c r="G965">
        <f t="shared" si="33"/>
        <v>2</v>
      </c>
      <c r="H965">
        <f t="shared" si="34"/>
        <v>0.25</v>
      </c>
    </row>
    <row r="966" spans="4:8" x14ac:dyDescent="0.2">
      <c r="D966" s="35">
        <v>1.1200000000000001</v>
      </c>
      <c r="E966" s="35">
        <v>0.62</v>
      </c>
      <c r="F966" t="e">
        <f ca="1">m*E966+b+2*G966*RANDBETWEEN(-500,500)/1000</f>
        <v>#VALUE!</v>
      </c>
      <c r="G966">
        <f t="shared" si="33"/>
        <v>2</v>
      </c>
      <c r="H966">
        <f t="shared" si="34"/>
        <v>0.25</v>
      </c>
    </row>
    <row r="967" spans="4:8" x14ac:dyDescent="0.2">
      <c r="D967" s="35">
        <v>1.1200000000000001</v>
      </c>
      <c r="E967" s="35">
        <v>1.74</v>
      </c>
      <c r="F967" t="e">
        <f ca="1">m*E967+b+2*G967*RANDBETWEEN(-500,500)/1000</f>
        <v>#VALUE!</v>
      </c>
      <c r="G967">
        <f t="shared" si="33"/>
        <v>2</v>
      </c>
      <c r="H967">
        <f t="shared" si="34"/>
        <v>0.25</v>
      </c>
    </row>
    <row r="968" spans="4:8" x14ac:dyDescent="0.2">
      <c r="D968" s="35">
        <v>1.1400000000000001</v>
      </c>
      <c r="E968" s="35">
        <v>0.64</v>
      </c>
      <c r="F968" t="e">
        <f ca="1">m*E968+b+2*G968*RANDBETWEEN(-500,500)/1000</f>
        <v>#VALUE!</v>
      </c>
      <c r="G968">
        <f t="shared" si="33"/>
        <v>2</v>
      </c>
      <c r="H968">
        <f t="shared" si="34"/>
        <v>0.25</v>
      </c>
    </row>
    <row r="969" spans="4:8" x14ac:dyDescent="0.2">
      <c r="D969" s="35">
        <v>1.1400000000000001</v>
      </c>
      <c r="E969" s="35">
        <v>0.52</v>
      </c>
      <c r="F969" t="e">
        <f ca="1">m*E969+b+2*G969*RANDBETWEEN(-500,500)/1000</f>
        <v>#VALUE!</v>
      </c>
      <c r="G969">
        <f t="shared" si="33"/>
        <v>2</v>
      </c>
      <c r="H969">
        <f t="shared" si="34"/>
        <v>0.25</v>
      </c>
    </row>
    <row r="970" spans="4:8" x14ac:dyDescent="0.2">
      <c r="D970" s="35">
        <v>1.1400000000000001</v>
      </c>
      <c r="E970" s="35">
        <v>1.86</v>
      </c>
      <c r="F970" t="e">
        <f ca="1">m*E970+b+2*G970*RANDBETWEEN(-500,500)/1000</f>
        <v>#VALUE!</v>
      </c>
      <c r="G970">
        <f t="shared" si="33"/>
        <v>2</v>
      </c>
      <c r="H970">
        <f t="shared" si="34"/>
        <v>0.25</v>
      </c>
    </row>
    <row r="971" spans="4:8" x14ac:dyDescent="0.2">
      <c r="D971" s="35">
        <v>1.1400000000000001</v>
      </c>
      <c r="E971" s="35">
        <v>0.5</v>
      </c>
      <c r="F971" t="e">
        <f ca="1">m*E971+b+2*G971*RANDBETWEEN(-500,500)/1000</f>
        <v>#VALUE!</v>
      </c>
      <c r="G971">
        <f t="shared" si="33"/>
        <v>2</v>
      </c>
      <c r="H971">
        <f t="shared" si="34"/>
        <v>0.25</v>
      </c>
    </row>
    <row r="972" spans="4:8" x14ac:dyDescent="0.2">
      <c r="D972" s="35">
        <v>1.1400000000000001</v>
      </c>
      <c r="E972" s="35">
        <v>0.32</v>
      </c>
      <c r="F972" t="e">
        <f ca="1">m*E972+b+2*G972*RANDBETWEEN(-500,500)/1000</f>
        <v>#VALUE!</v>
      </c>
      <c r="G972">
        <f t="shared" si="33"/>
        <v>2</v>
      </c>
      <c r="H972">
        <f t="shared" si="34"/>
        <v>0.25</v>
      </c>
    </row>
    <row r="973" spans="4:8" x14ac:dyDescent="0.2">
      <c r="D973" s="35">
        <v>1.1400000000000001</v>
      </c>
      <c r="E973" s="35">
        <v>13.42</v>
      </c>
      <c r="F973" t="e">
        <f ca="1">m*E973+b+2*G973*RANDBETWEEN(-500,500)/1000</f>
        <v>#VALUE!</v>
      </c>
      <c r="G973">
        <f t="shared" si="33"/>
        <v>2</v>
      </c>
      <c r="H973">
        <f t="shared" si="34"/>
        <v>0.25</v>
      </c>
    </row>
    <row r="974" spans="4:8" x14ac:dyDescent="0.2">
      <c r="D974" s="35">
        <v>1.1400000000000001</v>
      </c>
      <c r="E974" s="35">
        <v>0.84</v>
      </c>
      <c r="F974" t="e">
        <f ca="1">m*E974+b+2*G974*RANDBETWEEN(-500,500)/1000</f>
        <v>#VALUE!</v>
      </c>
      <c r="G974">
        <f t="shared" si="33"/>
        <v>2</v>
      </c>
      <c r="H974">
        <f t="shared" si="34"/>
        <v>0.25</v>
      </c>
    </row>
    <row r="975" spans="4:8" x14ac:dyDescent="0.2">
      <c r="D975" s="35">
        <v>1.1400000000000001</v>
      </c>
      <c r="E975" s="35">
        <v>0.26</v>
      </c>
      <c r="F975" t="e">
        <f ca="1">m*E975+b+2*G975*RANDBETWEEN(-500,500)/1000</f>
        <v>#VALUE!</v>
      </c>
      <c r="G975">
        <f t="shared" si="33"/>
        <v>2</v>
      </c>
      <c r="H975">
        <f t="shared" si="34"/>
        <v>0.25</v>
      </c>
    </row>
    <row r="976" spans="4:8" x14ac:dyDescent="0.2">
      <c r="D976" s="35">
        <v>1.1400000000000001</v>
      </c>
      <c r="E976" s="35">
        <v>12.4</v>
      </c>
      <c r="F976" t="e">
        <f ca="1">m*E976+b+2*G976*RANDBETWEEN(-500,500)/1000</f>
        <v>#VALUE!</v>
      </c>
      <c r="G976">
        <f t="shared" si="33"/>
        <v>2</v>
      </c>
      <c r="H976">
        <f t="shared" si="34"/>
        <v>0.25</v>
      </c>
    </row>
    <row r="977" spans="4:8" x14ac:dyDescent="0.2">
      <c r="D977" s="35">
        <v>1.1400000000000001</v>
      </c>
      <c r="E977" s="35">
        <v>0.12</v>
      </c>
      <c r="F977" t="e">
        <f ca="1">m*E977+b+2*G977*RANDBETWEEN(-500,500)/1000</f>
        <v>#VALUE!</v>
      </c>
      <c r="G977">
        <f t="shared" si="33"/>
        <v>2</v>
      </c>
      <c r="H977">
        <f t="shared" si="34"/>
        <v>0.25</v>
      </c>
    </row>
    <row r="978" spans="4:8" x14ac:dyDescent="0.2">
      <c r="D978" s="35">
        <v>1.1400000000000001</v>
      </c>
      <c r="E978" s="35">
        <v>2.94</v>
      </c>
      <c r="F978" t="e">
        <f ca="1">m*E978+b+2*G978*RANDBETWEEN(-500,500)/1000</f>
        <v>#VALUE!</v>
      </c>
      <c r="G978">
        <f t="shared" si="33"/>
        <v>2</v>
      </c>
      <c r="H978">
        <f t="shared" si="34"/>
        <v>0.25</v>
      </c>
    </row>
    <row r="979" spans="4:8" x14ac:dyDescent="0.2">
      <c r="D979" s="35">
        <v>1.1400000000000001</v>
      </c>
      <c r="E979" s="35">
        <v>0.94000000000000006</v>
      </c>
      <c r="F979" t="e">
        <f ca="1">m*E979+b+2*G979*RANDBETWEEN(-500,500)/1000</f>
        <v>#VALUE!</v>
      </c>
      <c r="G979">
        <f t="shared" si="33"/>
        <v>2</v>
      </c>
      <c r="H979">
        <f t="shared" si="34"/>
        <v>0.25</v>
      </c>
    </row>
    <row r="980" spans="4:8" x14ac:dyDescent="0.2">
      <c r="D980" s="35">
        <v>1.1400000000000001</v>
      </c>
      <c r="E980" s="35">
        <v>0.26</v>
      </c>
      <c r="F980" t="e">
        <f ca="1">m*E980+b+2*G980*RANDBETWEEN(-500,500)/1000</f>
        <v>#VALUE!</v>
      </c>
      <c r="G980">
        <f t="shared" si="33"/>
        <v>2</v>
      </c>
      <c r="H980">
        <f t="shared" si="34"/>
        <v>0.25</v>
      </c>
    </row>
    <row r="981" spans="4:8" x14ac:dyDescent="0.2">
      <c r="D981" s="35">
        <v>1.1400000000000001</v>
      </c>
      <c r="E981" s="35">
        <v>5.8</v>
      </c>
      <c r="F981" t="e">
        <f ca="1">m*E981+b+2*G981*RANDBETWEEN(-500,500)/1000</f>
        <v>#VALUE!</v>
      </c>
      <c r="G981">
        <f t="shared" si="33"/>
        <v>2</v>
      </c>
      <c r="H981">
        <f t="shared" si="34"/>
        <v>0.25</v>
      </c>
    </row>
    <row r="982" spans="4:8" x14ac:dyDescent="0.2">
      <c r="D982" s="35">
        <v>1.1400000000000001</v>
      </c>
      <c r="E982" s="35">
        <v>2.4</v>
      </c>
      <c r="F982" t="e">
        <f ca="1">m*E982+b+2*G982*RANDBETWEEN(-500,500)/1000</f>
        <v>#VALUE!</v>
      </c>
      <c r="G982">
        <f t="shared" si="33"/>
        <v>2</v>
      </c>
      <c r="H982">
        <f t="shared" si="34"/>
        <v>0.25</v>
      </c>
    </row>
    <row r="983" spans="4:8" x14ac:dyDescent="0.2">
      <c r="D983" s="35">
        <v>1.1400000000000001</v>
      </c>
      <c r="E983" s="35">
        <v>7.38</v>
      </c>
      <c r="F983" t="e">
        <f ca="1">m*E983+b+2*G983*RANDBETWEEN(-500,500)/1000</f>
        <v>#VALUE!</v>
      </c>
      <c r="G983">
        <f t="shared" si="33"/>
        <v>2</v>
      </c>
      <c r="H983">
        <f t="shared" si="34"/>
        <v>0.25</v>
      </c>
    </row>
    <row r="984" spans="4:8" x14ac:dyDescent="0.2">
      <c r="D984" s="35">
        <v>1.1400000000000001</v>
      </c>
      <c r="E984" s="35">
        <v>0.46</v>
      </c>
      <c r="F984" t="e">
        <f ca="1">m*E984+b+2*G984*RANDBETWEEN(-500,500)/1000</f>
        <v>#VALUE!</v>
      </c>
      <c r="G984">
        <f t="shared" si="33"/>
        <v>2</v>
      </c>
      <c r="H984">
        <f t="shared" si="34"/>
        <v>0.25</v>
      </c>
    </row>
    <row r="985" spans="4:8" x14ac:dyDescent="0.2">
      <c r="D985" s="35">
        <v>1.1400000000000001</v>
      </c>
      <c r="E985" s="35">
        <v>5.74</v>
      </c>
      <c r="F985" t="e">
        <f ca="1">m*E985+b+2*G985*RANDBETWEEN(-500,500)/1000</f>
        <v>#VALUE!</v>
      </c>
      <c r="G985">
        <f t="shared" si="33"/>
        <v>2</v>
      </c>
      <c r="H985">
        <f t="shared" si="34"/>
        <v>0.25</v>
      </c>
    </row>
    <row r="986" spans="4:8" x14ac:dyDescent="0.2">
      <c r="D986" s="35">
        <v>1.1599999999999999</v>
      </c>
      <c r="E986" s="35">
        <v>2.6</v>
      </c>
      <c r="F986" t="e">
        <f ca="1">m*E986+b+2*G986*RANDBETWEEN(-500,500)/1000</f>
        <v>#VALUE!</v>
      </c>
      <c r="G986">
        <f t="shared" si="33"/>
        <v>2</v>
      </c>
      <c r="H986">
        <f t="shared" si="34"/>
        <v>0.25</v>
      </c>
    </row>
    <row r="987" spans="4:8" x14ac:dyDescent="0.2">
      <c r="D987" s="35">
        <v>1.1599999999999999</v>
      </c>
      <c r="E987" s="35">
        <v>4.8</v>
      </c>
      <c r="F987" t="e">
        <f ca="1">m*E987+b+2*G987*RANDBETWEEN(-500,500)/1000</f>
        <v>#VALUE!</v>
      </c>
      <c r="G987">
        <f t="shared" si="33"/>
        <v>2</v>
      </c>
      <c r="H987">
        <f t="shared" si="34"/>
        <v>0.25</v>
      </c>
    </row>
    <row r="988" spans="4:8" x14ac:dyDescent="0.2">
      <c r="D988" s="35">
        <v>1.1599999999999999</v>
      </c>
      <c r="E988" s="35">
        <v>8.5</v>
      </c>
      <c r="F988" t="e">
        <f ca="1">m*E988+b+2*G988*RANDBETWEEN(-500,500)/1000</f>
        <v>#VALUE!</v>
      </c>
      <c r="G988">
        <f t="shared" si="33"/>
        <v>2</v>
      </c>
      <c r="H988">
        <f t="shared" si="34"/>
        <v>0.25</v>
      </c>
    </row>
    <row r="989" spans="4:8" x14ac:dyDescent="0.2">
      <c r="D989" s="35">
        <v>1.1599999999999999</v>
      </c>
      <c r="E989" s="35">
        <v>1.76</v>
      </c>
      <c r="F989" t="e">
        <f ca="1">m*E989+b+2*G989*RANDBETWEEN(-500,500)/1000</f>
        <v>#VALUE!</v>
      </c>
      <c r="G989">
        <f t="shared" si="33"/>
        <v>2</v>
      </c>
      <c r="H989">
        <f t="shared" si="34"/>
        <v>0.25</v>
      </c>
    </row>
    <row r="990" spans="4:8" x14ac:dyDescent="0.2">
      <c r="D990" s="35">
        <v>1.1599999999999999</v>
      </c>
      <c r="E990" s="35">
        <v>0.22</v>
      </c>
      <c r="F990" t="e">
        <f ca="1">m*E990+b+2*G990*RANDBETWEEN(-500,500)/1000</f>
        <v>#VALUE!</v>
      </c>
      <c r="G990">
        <f t="shared" si="33"/>
        <v>2</v>
      </c>
      <c r="H990">
        <f t="shared" si="34"/>
        <v>0.25</v>
      </c>
    </row>
    <row r="991" spans="4:8" x14ac:dyDescent="0.2">
      <c r="D991" s="35">
        <v>1.1599999999999999</v>
      </c>
      <c r="E991" s="35">
        <v>3.7</v>
      </c>
      <c r="F991" t="e">
        <f ca="1">m*E991+b+2*G991*RANDBETWEEN(-500,500)/1000</f>
        <v>#VALUE!</v>
      </c>
      <c r="G991">
        <f t="shared" si="33"/>
        <v>2</v>
      </c>
      <c r="H991">
        <f t="shared" si="34"/>
        <v>0.25</v>
      </c>
    </row>
    <row r="992" spans="4:8" x14ac:dyDescent="0.2">
      <c r="D992" s="35">
        <v>1.1599999999999999</v>
      </c>
      <c r="E992" s="35">
        <v>2.92</v>
      </c>
      <c r="F992" t="e">
        <f ca="1">m*E992+b+2*G992*RANDBETWEEN(-500,500)/1000</f>
        <v>#VALUE!</v>
      </c>
      <c r="G992">
        <f t="shared" si="33"/>
        <v>2</v>
      </c>
      <c r="H992">
        <f t="shared" si="34"/>
        <v>0.25</v>
      </c>
    </row>
    <row r="993" spans="4:8" x14ac:dyDescent="0.2">
      <c r="D993" s="35">
        <v>1.1599999999999999</v>
      </c>
      <c r="E993" s="35">
        <v>0.78</v>
      </c>
      <c r="F993" t="e">
        <f ca="1">m*E993+b+2*G993*RANDBETWEEN(-500,500)/1000</f>
        <v>#VALUE!</v>
      </c>
      <c r="G993">
        <f t="shared" si="33"/>
        <v>2</v>
      </c>
      <c r="H993">
        <f t="shared" si="34"/>
        <v>0.25</v>
      </c>
    </row>
    <row r="994" spans="4:8" x14ac:dyDescent="0.2">
      <c r="D994" s="35">
        <v>1.1599999999999999</v>
      </c>
      <c r="E994" s="35">
        <v>4.1399999999999997</v>
      </c>
      <c r="F994" t="e">
        <f ca="1">m*E994+b+2*G994*RANDBETWEEN(-500,500)/1000</f>
        <v>#VALUE!</v>
      </c>
      <c r="G994">
        <f t="shared" si="33"/>
        <v>2</v>
      </c>
      <c r="H994">
        <f t="shared" si="34"/>
        <v>0.25</v>
      </c>
    </row>
    <row r="995" spans="4:8" x14ac:dyDescent="0.2">
      <c r="D995" s="35">
        <v>1.1599999999999999</v>
      </c>
      <c r="E995" s="35">
        <v>2.2400000000000002</v>
      </c>
      <c r="F995" t="e">
        <f ca="1">m*E995+b+2*G995*RANDBETWEEN(-500,500)/1000</f>
        <v>#VALUE!</v>
      </c>
      <c r="G995">
        <f t="shared" si="33"/>
        <v>2</v>
      </c>
      <c r="H995">
        <f t="shared" si="34"/>
        <v>0.25</v>
      </c>
    </row>
    <row r="996" spans="4:8" x14ac:dyDescent="0.2">
      <c r="D996" s="35">
        <v>1.1599999999999999</v>
      </c>
      <c r="E996" s="35">
        <v>1.28</v>
      </c>
      <c r="F996" t="e">
        <f ca="1">m*E996+b+2*G996*RANDBETWEEN(-500,500)/1000</f>
        <v>#VALUE!</v>
      </c>
      <c r="G996">
        <f t="shared" si="33"/>
        <v>2</v>
      </c>
      <c r="H996">
        <f t="shared" si="34"/>
        <v>0.25</v>
      </c>
    </row>
    <row r="997" spans="4:8" x14ac:dyDescent="0.2">
      <c r="D997" s="35">
        <v>1.18</v>
      </c>
      <c r="E997" s="35">
        <v>0.88</v>
      </c>
      <c r="F997" t="e">
        <f ca="1">m*E997+b+2*G997*RANDBETWEEN(-500,500)/1000</f>
        <v>#VALUE!</v>
      </c>
      <c r="G997">
        <f t="shared" si="33"/>
        <v>2</v>
      </c>
      <c r="H997">
        <f t="shared" si="34"/>
        <v>0.25</v>
      </c>
    </row>
    <row r="998" spans="4:8" x14ac:dyDescent="0.2">
      <c r="D998" s="35">
        <v>1.18</v>
      </c>
      <c r="E998" s="35">
        <v>4.4800000000000004</v>
      </c>
      <c r="F998" t="e">
        <f ca="1">m*E998+b+2*G998*RANDBETWEEN(-500,500)/1000</f>
        <v>#VALUE!</v>
      </c>
      <c r="G998">
        <f t="shared" si="33"/>
        <v>2</v>
      </c>
      <c r="H998">
        <f t="shared" si="34"/>
        <v>0.25</v>
      </c>
    </row>
    <row r="999" spans="4:8" x14ac:dyDescent="0.2">
      <c r="D999" s="35">
        <v>1.18</v>
      </c>
      <c r="E999" s="35">
        <v>7.84</v>
      </c>
      <c r="F999" t="e">
        <f ca="1">m*E999+b+2*G999*RANDBETWEEN(-500,500)/1000</f>
        <v>#VALUE!</v>
      </c>
      <c r="G999">
        <f t="shared" si="33"/>
        <v>2</v>
      </c>
      <c r="H999">
        <f t="shared" si="34"/>
        <v>0.25</v>
      </c>
    </row>
    <row r="1000" spans="4:8" x14ac:dyDescent="0.2">
      <c r="D1000" s="35">
        <v>1.18</v>
      </c>
      <c r="E1000" s="35">
        <v>0.14000000000000001</v>
      </c>
      <c r="F1000" t="e">
        <f ca="1">m*E1000+b+2*G1000*RANDBETWEEN(-500,500)/1000</f>
        <v>#VALUE!</v>
      </c>
      <c r="G1000">
        <f t="shared" si="33"/>
        <v>2</v>
      </c>
      <c r="H1000">
        <f t="shared" si="34"/>
        <v>0.25</v>
      </c>
    </row>
    <row r="1001" spans="4:8" x14ac:dyDescent="0.2">
      <c r="D1001" s="35">
        <v>1.18</v>
      </c>
      <c r="E1001" s="35">
        <v>0.9</v>
      </c>
      <c r="F1001" t="e">
        <f ca="1">m*E1001+b+2*G1001*RANDBETWEEN(-500,500)/1000</f>
        <v>#VALUE!</v>
      </c>
      <c r="G1001">
        <f t="shared" si="33"/>
        <v>2</v>
      </c>
      <c r="H1001">
        <f t="shared" si="34"/>
        <v>0.25</v>
      </c>
    </row>
    <row r="1002" spans="4:8" x14ac:dyDescent="0.2">
      <c r="D1002" s="35">
        <v>1.18</v>
      </c>
      <c r="E1002" s="35">
        <v>1.8800000000000001</v>
      </c>
      <c r="F1002" t="e">
        <f ca="1">m*E1002+b+2*G1002*RANDBETWEEN(-500,500)/1000</f>
        <v>#VALUE!</v>
      </c>
      <c r="G1002">
        <f t="shared" si="33"/>
        <v>2</v>
      </c>
      <c r="H1002">
        <f t="shared" si="34"/>
        <v>0.25</v>
      </c>
    </row>
    <row r="1003" spans="4:8" x14ac:dyDescent="0.2">
      <c r="D1003" s="35">
        <v>1.18</v>
      </c>
      <c r="E1003" s="35">
        <v>3.24</v>
      </c>
      <c r="F1003" t="e">
        <f ca="1">m*E1003+b+2*G1003*RANDBETWEEN(-500,500)/1000</f>
        <v>#VALUE!</v>
      </c>
      <c r="G1003">
        <f t="shared" si="33"/>
        <v>2</v>
      </c>
      <c r="H1003">
        <f t="shared" si="34"/>
        <v>0.25</v>
      </c>
    </row>
    <row r="1004" spans="4:8" x14ac:dyDescent="0.2">
      <c r="D1004" s="35">
        <v>1.18</v>
      </c>
      <c r="E1004" s="35">
        <v>2.2000000000000002</v>
      </c>
      <c r="F1004" t="e">
        <f ca="1">m*E1004+b+2*G1004*RANDBETWEEN(-500,500)/1000</f>
        <v>#VALUE!</v>
      </c>
      <c r="G1004">
        <f t="shared" si="33"/>
        <v>2</v>
      </c>
      <c r="H1004">
        <f t="shared" si="34"/>
        <v>0.25</v>
      </c>
    </row>
    <row r="1005" spans="4:8" x14ac:dyDescent="0.2">
      <c r="D1005" s="35">
        <v>1.18</v>
      </c>
      <c r="E1005" s="35">
        <v>0.46</v>
      </c>
      <c r="F1005" t="e">
        <f ca="1">m*E1005+b+2*G1005*RANDBETWEEN(-500,500)/1000</f>
        <v>#VALUE!</v>
      </c>
      <c r="G1005">
        <f t="shared" si="33"/>
        <v>2</v>
      </c>
      <c r="H1005">
        <f t="shared" si="34"/>
        <v>0.25</v>
      </c>
    </row>
    <row r="1006" spans="4:8" x14ac:dyDescent="0.2">
      <c r="D1006" s="35">
        <v>1.18</v>
      </c>
      <c r="E1006" s="35">
        <v>8.8800000000000008</v>
      </c>
      <c r="F1006" t="e">
        <f ca="1">m*E1006+b+2*G1006*RANDBETWEEN(-500,500)/1000</f>
        <v>#VALUE!</v>
      </c>
      <c r="G1006">
        <f t="shared" si="33"/>
        <v>2</v>
      </c>
      <c r="H1006">
        <f t="shared" si="34"/>
        <v>0.25</v>
      </c>
    </row>
    <row r="1007" spans="4:8" x14ac:dyDescent="0.2">
      <c r="D1007" s="35">
        <v>1.18</v>
      </c>
      <c r="E1007" s="35">
        <v>4.84</v>
      </c>
      <c r="F1007" t="e">
        <f ca="1">m*E1007+b+2*G1007*RANDBETWEEN(-500,500)/1000</f>
        <v>#VALUE!</v>
      </c>
      <c r="G1007">
        <f t="shared" si="33"/>
        <v>2</v>
      </c>
      <c r="H1007">
        <f t="shared" si="34"/>
        <v>0.25</v>
      </c>
    </row>
    <row r="1008" spans="4:8" x14ac:dyDescent="0.2">
      <c r="D1008" s="35">
        <v>1.18</v>
      </c>
      <c r="E1008" s="35">
        <v>0.48</v>
      </c>
      <c r="F1008" t="e">
        <f ca="1">m*E1008+b+2*G1008*RANDBETWEEN(-500,500)/1000</f>
        <v>#VALUE!</v>
      </c>
      <c r="G1008">
        <f t="shared" si="33"/>
        <v>2</v>
      </c>
      <c r="H1008">
        <f t="shared" si="34"/>
        <v>0.25</v>
      </c>
    </row>
    <row r="1009" spans="4:8" x14ac:dyDescent="0.2">
      <c r="D1009" s="35">
        <v>1.18</v>
      </c>
      <c r="E1009" s="35">
        <v>5.98</v>
      </c>
      <c r="F1009" t="e">
        <f ca="1">m*E1009+b+2*G1009*RANDBETWEEN(-500,500)/1000</f>
        <v>#VALUE!</v>
      </c>
      <c r="G1009">
        <f t="shared" si="33"/>
        <v>2</v>
      </c>
      <c r="H1009">
        <f t="shared" si="34"/>
        <v>0.25</v>
      </c>
    </row>
    <row r="1010" spans="4:8" x14ac:dyDescent="0.2">
      <c r="D1010" s="35">
        <v>1.2</v>
      </c>
      <c r="E1010" s="35">
        <v>1.1599999999999999</v>
      </c>
      <c r="F1010" t="e">
        <f ca="1">m*E1010+b+2*G1010*RANDBETWEEN(-500,500)/1000</f>
        <v>#VALUE!</v>
      </c>
      <c r="G1010">
        <f t="shared" si="33"/>
        <v>2</v>
      </c>
      <c r="H1010">
        <f t="shared" si="34"/>
        <v>0.25</v>
      </c>
    </row>
    <row r="1011" spans="4:8" x14ac:dyDescent="0.2">
      <c r="D1011" s="35">
        <v>1.2</v>
      </c>
      <c r="E1011" s="35">
        <v>4.54</v>
      </c>
      <c r="F1011" t="e">
        <f ca="1">m*E1011+b+2*G1011*RANDBETWEEN(-500,500)/1000</f>
        <v>#VALUE!</v>
      </c>
      <c r="G1011">
        <f t="shared" si="33"/>
        <v>2</v>
      </c>
      <c r="H1011">
        <f t="shared" si="34"/>
        <v>0.25</v>
      </c>
    </row>
    <row r="1012" spans="4:8" x14ac:dyDescent="0.2">
      <c r="D1012" s="35">
        <v>1.2</v>
      </c>
      <c r="E1012" s="35">
        <v>0.36</v>
      </c>
      <c r="F1012" t="e">
        <f ca="1">m*E1012+b+2*G1012*RANDBETWEEN(-500,500)/1000</f>
        <v>#VALUE!</v>
      </c>
      <c r="G1012">
        <f t="shared" si="33"/>
        <v>2</v>
      </c>
      <c r="H1012">
        <f t="shared" si="34"/>
        <v>0.25</v>
      </c>
    </row>
    <row r="1013" spans="4:8" x14ac:dyDescent="0.2">
      <c r="D1013" s="35">
        <v>1.2</v>
      </c>
      <c r="E1013" s="35">
        <v>1.42</v>
      </c>
      <c r="F1013" t="e">
        <f ca="1">m*E1013+b+2*G1013*RANDBETWEEN(-500,500)/1000</f>
        <v>#VALUE!</v>
      </c>
      <c r="G1013">
        <f t="shared" si="33"/>
        <v>2</v>
      </c>
      <c r="H1013">
        <f t="shared" si="34"/>
        <v>0.25</v>
      </c>
    </row>
    <row r="1014" spans="4:8" x14ac:dyDescent="0.2">
      <c r="D1014" s="35">
        <v>1.2</v>
      </c>
      <c r="E1014" s="35">
        <v>1.28</v>
      </c>
      <c r="F1014" t="e">
        <f ca="1">m*E1014+b+2*G1014*RANDBETWEEN(-500,500)/1000</f>
        <v>#VALUE!</v>
      </c>
      <c r="G1014">
        <f t="shared" si="33"/>
        <v>2</v>
      </c>
      <c r="H1014">
        <f t="shared" si="34"/>
        <v>0.25</v>
      </c>
    </row>
    <row r="1015" spans="4:8" x14ac:dyDescent="0.2">
      <c r="D1015" s="35">
        <v>1.2</v>
      </c>
      <c r="E1015" s="35">
        <v>2.56</v>
      </c>
      <c r="F1015" t="e">
        <f ca="1">m*E1015+b+2*G1015*RANDBETWEEN(-500,500)/1000</f>
        <v>#VALUE!</v>
      </c>
      <c r="G1015">
        <f t="shared" si="33"/>
        <v>2</v>
      </c>
      <c r="H1015">
        <f t="shared" si="34"/>
        <v>0.25</v>
      </c>
    </row>
    <row r="1016" spans="4:8" x14ac:dyDescent="0.2">
      <c r="D1016" s="35">
        <v>1.2</v>
      </c>
      <c r="E1016" s="35">
        <v>0.28000000000000003</v>
      </c>
      <c r="F1016" t="e">
        <f ca="1">m*E1016+b+2*G1016*RANDBETWEEN(-500,500)/1000</f>
        <v>#VALUE!</v>
      </c>
      <c r="G1016">
        <f t="shared" si="33"/>
        <v>2</v>
      </c>
      <c r="H1016">
        <f t="shared" si="34"/>
        <v>0.25</v>
      </c>
    </row>
    <row r="1017" spans="4:8" x14ac:dyDescent="0.2">
      <c r="D1017" s="35">
        <v>1.22</v>
      </c>
      <c r="E1017" s="35">
        <v>0.24</v>
      </c>
      <c r="F1017" t="e">
        <f ca="1">m*E1017+b+2*G1017*RANDBETWEEN(-500,500)/1000</f>
        <v>#VALUE!</v>
      </c>
      <c r="G1017">
        <f t="shared" si="33"/>
        <v>2</v>
      </c>
      <c r="H1017">
        <f t="shared" si="34"/>
        <v>0.25</v>
      </c>
    </row>
    <row r="1018" spans="4:8" x14ac:dyDescent="0.2">
      <c r="D1018" s="35">
        <v>1.22</v>
      </c>
      <c r="E1018" s="35">
        <v>13.86</v>
      </c>
      <c r="F1018" t="e">
        <f ca="1">m*E1018+b+2*G1018*RANDBETWEEN(-500,500)/1000</f>
        <v>#VALUE!</v>
      </c>
      <c r="G1018">
        <f t="shared" si="33"/>
        <v>2</v>
      </c>
      <c r="H1018">
        <f t="shared" si="34"/>
        <v>0.25</v>
      </c>
    </row>
    <row r="1019" spans="4:8" x14ac:dyDescent="0.2">
      <c r="D1019" s="35">
        <v>1.22</v>
      </c>
      <c r="E1019" s="35">
        <v>10.38</v>
      </c>
      <c r="F1019" t="e">
        <f ca="1">m*E1019+b+2*G1019*RANDBETWEEN(-500,500)/1000</f>
        <v>#VALUE!</v>
      </c>
      <c r="G1019">
        <f t="shared" si="33"/>
        <v>2</v>
      </c>
      <c r="H1019">
        <f t="shared" si="34"/>
        <v>0.25</v>
      </c>
    </row>
    <row r="1020" spans="4:8" x14ac:dyDescent="0.2">
      <c r="D1020" s="35">
        <v>1.22</v>
      </c>
      <c r="E1020" s="35">
        <v>1.3</v>
      </c>
      <c r="F1020" t="e">
        <f ca="1">m*E1020+b+2*G1020*RANDBETWEEN(-500,500)/1000</f>
        <v>#VALUE!</v>
      </c>
      <c r="G1020">
        <f t="shared" si="33"/>
        <v>2</v>
      </c>
      <c r="H1020">
        <f t="shared" si="34"/>
        <v>0.25</v>
      </c>
    </row>
    <row r="1021" spans="4:8" x14ac:dyDescent="0.2">
      <c r="D1021" s="35">
        <v>1.22</v>
      </c>
      <c r="E1021" s="35">
        <v>0.9</v>
      </c>
      <c r="F1021" t="e">
        <f ca="1">m*E1021+b+2*G1021*RANDBETWEEN(-500,500)/1000</f>
        <v>#VALUE!</v>
      </c>
      <c r="G1021">
        <f t="shared" si="33"/>
        <v>2</v>
      </c>
      <c r="H1021">
        <f t="shared" si="34"/>
        <v>0.25</v>
      </c>
    </row>
    <row r="1022" spans="4:8" x14ac:dyDescent="0.2">
      <c r="D1022" s="35">
        <v>1.22</v>
      </c>
      <c r="E1022" s="35">
        <v>1.44</v>
      </c>
      <c r="F1022" t="e">
        <f ca="1">m*E1022+b+2*G1022*RANDBETWEEN(-500,500)/1000</f>
        <v>#VALUE!</v>
      </c>
      <c r="G1022">
        <f t="shared" si="33"/>
        <v>2</v>
      </c>
      <c r="H1022">
        <f t="shared" si="34"/>
        <v>0.25</v>
      </c>
    </row>
    <row r="1023" spans="4:8" x14ac:dyDescent="0.2">
      <c r="D1023" s="35">
        <v>1.22</v>
      </c>
      <c r="E1023" s="35">
        <v>1.32</v>
      </c>
      <c r="F1023" t="e">
        <f ca="1">m*E1023+b+2*G1023*RANDBETWEEN(-500,500)/1000</f>
        <v>#VALUE!</v>
      </c>
      <c r="G1023">
        <f t="shared" si="33"/>
        <v>2</v>
      </c>
      <c r="H1023">
        <f t="shared" si="34"/>
        <v>0.25</v>
      </c>
    </row>
    <row r="1024" spans="4:8" x14ac:dyDescent="0.2">
      <c r="D1024" s="35">
        <v>1.22</v>
      </c>
      <c r="E1024" s="35">
        <v>1.68</v>
      </c>
      <c r="F1024" t="e">
        <f ca="1">m*E1024+b+2*G1024*RANDBETWEEN(-500,500)/1000</f>
        <v>#VALUE!</v>
      </c>
      <c r="G1024">
        <f t="shared" si="33"/>
        <v>2</v>
      </c>
      <c r="H1024">
        <f t="shared" si="34"/>
        <v>0.25</v>
      </c>
    </row>
    <row r="1025" spans="4:8" x14ac:dyDescent="0.2">
      <c r="D1025" s="35">
        <v>1.22</v>
      </c>
      <c r="E1025" s="35">
        <v>2.12</v>
      </c>
      <c r="F1025" t="e">
        <f ca="1">m*E1025+b+2*G1025*RANDBETWEEN(-500,500)/1000</f>
        <v>#VALUE!</v>
      </c>
      <c r="G1025">
        <f t="shared" si="33"/>
        <v>2</v>
      </c>
      <c r="H1025">
        <f t="shared" si="34"/>
        <v>0.25</v>
      </c>
    </row>
    <row r="1026" spans="4:8" x14ac:dyDescent="0.2">
      <c r="D1026" s="35">
        <v>1.22</v>
      </c>
      <c r="E1026" s="35">
        <v>18.28</v>
      </c>
      <c r="F1026" t="e">
        <f ca="1">m*E1026+b+2*G1026*RANDBETWEEN(-500,500)/1000</f>
        <v>#VALUE!</v>
      </c>
      <c r="G1026">
        <f t="shared" si="33"/>
        <v>2</v>
      </c>
      <c r="H1026">
        <f t="shared" si="34"/>
        <v>0.25</v>
      </c>
    </row>
    <row r="1027" spans="4:8" x14ac:dyDescent="0.2">
      <c r="D1027" s="35">
        <v>1.22</v>
      </c>
      <c r="E1027" s="35">
        <v>2.44</v>
      </c>
      <c r="F1027" t="e">
        <f ca="1">m*E1027+b+2*G1027*RANDBETWEEN(-500,500)/1000</f>
        <v>#VALUE!</v>
      </c>
      <c r="G1027">
        <f t="shared" ref="G1027:G1090" si="35">sigma</f>
        <v>2</v>
      </c>
      <c r="H1027">
        <f t="shared" si="34"/>
        <v>0.25</v>
      </c>
    </row>
    <row r="1028" spans="4:8" x14ac:dyDescent="0.2">
      <c r="D1028" s="35">
        <v>1.22</v>
      </c>
      <c r="E1028" s="35">
        <v>2.7600000000000002</v>
      </c>
      <c r="F1028" t="e">
        <f ca="1">m*E1028+b+2*G1028*RANDBETWEEN(-500,500)/1000</f>
        <v>#VALUE!</v>
      </c>
      <c r="G1028">
        <f t="shared" si="35"/>
        <v>2</v>
      </c>
      <c r="H1028">
        <f t="shared" ref="H1028:H1091" si="36">1/(G1028*G1028)</f>
        <v>0.25</v>
      </c>
    </row>
    <row r="1029" spans="4:8" x14ac:dyDescent="0.2">
      <c r="D1029" s="35">
        <v>1.22</v>
      </c>
      <c r="E1029" s="35">
        <v>1.22</v>
      </c>
      <c r="F1029" t="e">
        <f ca="1">m*E1029+b+2*G1029*RANDBETWEEN(-500,500)/1000</f>
        <v>#VALUE!</v>
      </c>
      <c r="G1029">
        <f t="shared" si="35"/>
        <v>2</v>
      </c>
      <c r="H1029">
        <f t="shared" si="36"/>
        <v>0.25</v>
      </c>
    </row>
    <row r="1030" spans="4:8" x14ac:dyDescent="0.2">
      <c r="D1030" s="35">
        <v>1.22</v>
      </c>
      <c r="E1030" s="35">
        <v>0.57999999999999996</v>
      </c>
      <c r="F1030" t="e">
        <f ca="1">m*E1030+b+2*G1030*RANDBETWEEN(-500,500)/1000</f>
        <v>#VALUE!</v>
      </c>
      <c r="G1030">
        <f t="shared" si="35"/>
        <v>2</v>
      </c>
      <c r="H1030">
        <f t="shared" si="36"/>
        <v>0.25</v>
      </c>
    </row>
    <row r="1031" spans="4:8" x14ac:dyDescent="0.2">
      <c r="D1031" s="35">
        <v>1.22</v>
      </c>
      <c r="E1031" s="35">
        <v>0.16</v>
      </c>
      <c r="F1031" t="e">
        <f ca="1">m*E1031+b+2*G1031*RANDBETWEEN(-500,500)/1000</f>
        <v>#VALUE!</v>
      </c>
      <c r="G1031">
        <f t="shared" si="35"/>
        <v>2</v>
      </c>
      <c r="H1031">
        <f t="shared" si="36"/>
        <v>0.25</v>
      </c>
    </row>
    <row r="1032" spans="4:8" x14ac:dyDescent="0.2">
      <c r="D1032" s="35">
        <v>1.24</v>
      </c>
      <c r="E1032" s="35">
        <v>1.26</v>
      </c>
      <c r="F1032" t="e">
        <f ca="1">m*E1032+b+2*G1032*RANDBETWEEN(-500,500)/1000</f>
        <v>#VALUE!</v>
      </c>
      <c r="G1032">
        <f t="shared" si="35"/>
        <v>2</v>
      </c>
      <c r="H1032">
        <f t="shared" si="36"/>
        <v>0.25</v>
      </c>
    </row>
    <row r="1033" spans="4:8" x14ac:dyDescent="0.2">
      <c r="D1033" s="35">
        <v>1.24</v>
      </c>
      <c r="E1033" s="35">
        <v>4.3600000000000003</v>
      </c>
      <c r="F1033" t="e">
        <f ca="1">m*E1033+b+2*G1033*RANDBETWEEN(-500,500)/1000</f>
        <v>#VALUE!</v>
      </c>
      <c r="G1033">
        <f t="shared" si="35"/>
        <v>2</v>
      </c>
      <c r="H1033">
        <f t="shared" si="36"/>
        <v>0.25</v>
      </c>
    </row>
    <row r="1034" spans="4:8" x14ac:dyDescent="0.2">
      <c r="D1034" s="35">
        <v>1.24</v>
      </c>
      <c r="E1034" s="35">
        <v>2.02</v>
      </c>
      <c r="F1034" t="e">
        <f ca="1">m*E1034+b+2*G1034*RANDBETWEEN(-500,500)/1000</f>
        <v>#VALUE!</v>
      </c>
      <c r="G1034">
        <f t="shared" si="35"/>
        <v>2</v>
      </c>
      <c r="H1034">
        <f t="shared" si="36"/>
        <v>0.25</v>
      </c>
    </row>
    <row r="1035" spans="4:8" x14ac:dyDescent="0.2">
      <c r="D1035" s="35">
        <v>1.24</v>
      </c>
      <c r="E1035" s="35">
        <v>1.1000000000000001</v>
      </c>
      <c r="F1035" t="e">
        <f ca="1">m*E1035+b+2*G1035*RANDBETWEEN(-500,500)/1000</f>
        <v>#VALUE!</v>
      </c>
      <c r="G1035">
        <f t="shared" si="35"/>
        <v>2</v>
      </c>
      <c r="H1035">
        <f t="shared" si="36"/>
        <v>0.25</v>
      </c>
    </row>
    <row r="1036" spans="4:8" x14ac:dyDescent="0.2">
      <c r="D1036" s="35">
        <v>1.24</v>
      </c>
      <c r="E1036" s="35">
        <v>2.7800000000000002</v>
      </c>
      <c r="F1036" t="e">
        <f ca="1">m*E1036+b+2*G1036*RANDBETWEEN(-500,500)/1000</f>
        <v>#VALUE!</v>
      </c>
      <c r="G1036">
        <f t="shared" si="35"/>
        <v>2</v>
      </c>
      <c r="H1036">
        <f t="shared" si="36"/>
        <v>0.25</v>
      </c>
    </row>
    <row r="1037" spans="4:8" x14ac:dyDescent="0.2">
      <c r="D1037" s="35">
        <v>1.24</v>
      </c>
      <c r="E1037" s="35">
        <v>2.58</v>
      </c>
      <c r="F1037" t="e">
        <f ca="1">m*E1037+b+2*G1037*RANDBETWEEN(-500,500)/1000</f>
        <v>#VALUE!</v>
      </c>
      <c r="G1037">
        <f t="shared" si="35"/>
        <v>2</v>
      </c>
      <c r="H1037">
        <f t="shared" si="36"/>
        <v>0.25</v>
      </c>
    </row>
    <row r="1038" spans="4:8" x14ac:dyDescent="0.2">
      <c r="D1038" s="35">
        <v>1.24</v>
      </c>
      <c r="E1038" s="35">
        <v>1.3</v>
      </c>
      <c r="F1038" t="e">
        <f ca="1">m*E1038+b+2*G1038*RANDBETWEEN(-500,500)/1000</f>
        <v>#VALUE!</v>
      </c>
      <c r="G1038">
        <f t="shared" si="35"/>
        <v>2</v>
      </c>
      <c r="H1038">
        <f t="shared" si="36"/>
        <v>0.25</v>
      </c>
    </row>
    <row r="1039" spans="4:8" x14ac:dyDescent="0.2">
      <c r="D1039" s="35">
        <v>1.24</v>
      </c>
      <c r="E1039" s="35">
        <v>9.34</v>
      </c>
      <c r="F1039" t="e">
        <f ca="1">m*E1039+b+2*G1039*RANDBETWEEN(-500,500)/1000</f>
        <v>#VALUE!</v>
      </c>
      <c r="G1039">
        <f t="shared" si="35"/>
        <v>2</v>
      </c>
      <c r="H1039">
        <f t="shared" si="36"/>
        <v>0.25</v>
      </c>
    </row>
    <row r="1040" spans="4:8" x14ac:dyDescent="0.2">
      <c r="D1040" s="35">
        <v>1.24</v>
      </c>
      <c r="E1040" s="35">
        <v>2.66</v>
      </c>
      <c r="F1040" t="e">
        <f ca="1">m*E1040+b+2*G1040*RANDBETWEEN(-500,500)/1000</f>
        <v>#VALUE!</v>
      </c>
      <c r="G1040">
        <f t="shared" si="35"/>
        <v>2</v>
      </c>
      <c r="H1040">
        <f t="shared" si="36"/>
        <v>0.25</v>
      </c>
    </row>
    <row r="1041" spans="4:8" x14ac:dyDescent="0.2">
      <c r="D1041" s="35">
        <v>1.24</v>
      </c>
      <c r="E1041" s="35">
        <v>0.16</v>
      </c>
      <c r="F1041" t="e">
        <f ca="1">m*E1041+b+2*G1041*RANDBETWEEN(-500,500)/1000</f>
        <v>#VALUE!</v>
      </c>
      <c r="G1041">
        <f t="shared" si="35"/>
        <v>2</v>
      </c>
      <c r="H1041">
        <f t="shared" si="36"/>
        <v>0.25</v>
      </c>
    </row>
    <row r="1042" spans="4:8" x14ac:dyDescent="0.2">
      <c r="D1042" s="35">
        <v>1.24</v>
      </c>
      <c r="E1042" s="35">
        <v>8.98</v>
      </c>
      <c r="F1042" t="e">
        <f ca="1">m*E1042+b+2*G1042*RANDBETWEEN(-500,500)/1000</f>
        <v>#VALUE!</v>
      </c>
      <c r="G1042">
        <f t="shared" si="35"/>
        <v>2</v>
      </c>
      <c r="H1042">
        <f t="shared" si="36"/>
        <v>0.25</v>
      </c>
    </row>
    <row r="1043" spans="4:8" x14ac:dyDescent="0.2">
      <c r="D1043" s="35">
        <v>1.24</v>
      </c>
      <c r="E1043" s="35">
        <v>19.96</v>
      </c>
      <c r="F1043" t="e">
        <f ca="1">m*E1043+b+2*G1043*RANDBETWEEN(-500,500)/1000</f>
        <v>#VALUE!</v>
      </c>
      <c r="G1043">
        <f t="shared" si="35"/>
        <v>2</v>
      </c>
      <c r="H1043">
        <f t="shared" si="36"/>
        <v>0.25</v>
      </c>
    </row>
    <row r="1044" spans="4:8" x14ac:dyDescent="0.2">
      <c r="D1044" s="35">
        <v>1.24</v>
      </c>
      <c r="E1044" s="35">
        <v>2.4</v>
      </c>
      <c r="F1044" t="e">
        <f ca="1">m*E1044+b+2*G1044*RANDBETWEEN(-500,500)/1000</f>
        <v>#VALUE!</v>
      </c>
      <c r="G1044">
        <f t="shared" si="35"/>
        <v>2</v>
      </c>
      <c r="H1044">
        <f t="shared" si="36"/>
        <v>0.25</v>
      </c>
    </row>
    <row r="1045" spans="4:8" x14ac:dyDescent="0.2">
      <c r="D1045" s="35">
        <v>1.24</v>
      </c>
      <c r="E1045" s="35">
        <v>2.54</v>
      </c>
      <c r="F1045" t="e">
        <f ca="1">m*E1045+b+2*G1045*RANDBETWEEN(-500,500)/1000</f>
        <v>#VALUE!</v>
      </c>
      <c r="G1045">
        <f t="shared" si="35"/>
        <v>2</v>
      </c>
      <c r="H1045">
        <f t="shared" si="36"/>
        <v>0.25</v>
      </c>
    </row>
    <row r="1046" spans="4:8" x14ac:dyDescent="0.2">
      <c r="D1046" s="35">
        <v>1.24</v>
      </c>
      <c r="E1046" s="35">
        <v>1.24</v>
      </c>
      <c r="F1046" t="e">
        <f ca="1">m*E1046+b+2*G1046*RANDBETWEEN(-500,500)/1000</f>
        <v>#VALUE!</v>
      </c>
      <c r="G1046">
        <f t="shared" si="35"/>
        <v>2</v>
      </c>
      <c r="H1046">
        <f t="shared" si="36"/>
        <v>0.25</v>
      </c>
    </row>
    <row r="1047" spans="4:8" x14ac:dyDescent="0.2">
      <c r="D1047" s="35">
        <v>1.24</v>
      </c>
      <c r="E1047" s="35">
        <v>1.04</v>
      </c>
      <c r="F1047" t="e">
        <f ca="1">m*E1047+b+2*G1047*RANDBETWEEN(-500,500)/1000</f>
        <v>#VALUE!</v>
      </c>
      <c r="G1047">
        <f t="shared" si="35"/>
        <v>2</v>
      </c>
      <c r="H1047">
        <f t="shared" si="36"/>
        <v>0.25</v>
      </c>
    </row>
    <row r="1048" spans="4:8" x14ac:dyDescent="0.2">
      <c r="D1048" s="35">
        <v>1.24</v>
      </c>
      <c r="E1048" s="35">
        <v>1.56</v>
      </c>
      <c r="F1048" t="e">
        <f ca="1">m*E1048+b+2*G1048*RANDBETWEEN(-500,500)/1000</f>
        <v>#VALUE!</v>
      </c>
      <c r="G1048">
        <f t="shared" si="35"/>
        <v>2</v>
      </c>
      <c r="H1048">
        <f t="shared" si="36"/>
        <v>0.25</v>
      </c>
    </row>
    <row r="1049" spans="4:8" x14ac:dyDescent="0.2">
      <c r="D1049" s="35">
        <v>1.24</v>
      </c>
      <c r="E1049" s="35">
        <v>0.96</v>
      </c>
      <c r="F1049" t="e">
        <f ca="1">m*E1049+b+2*G1049*RANDBETWEEN(-500,500)/1000</f>
        <v>#VALUE!</v>
      </c>
      <c r="G1049">
        <f t="shared" si="35"/>
        <v>2</v>
      </c>
      <c r="H1049">
        <f t="shared" si="36"/>
        <v>0.25</v>
      </c>
    </row>
    <row r="1050" spans="4:8" x14ac:dyDescent="0.2">
      <c r="D1050" s="35">
        <v>1.26</v>
      </c>
      <c r="E1050" s="35">
        <v>1.04</v>
      </c>
      <c r="F1050" t="e">
        <f ca="1">m*E1050+b+2*G1050*RANDBETWEEN(-500,500)/1000</f>
        <v>#VALUE!</v>
      </c>
      <c r="G1050">
        <f t="shared" si="35"/>
        <v>2</v>
      </c>
      <c r="H1050">
        <f t="shared" si="36"/>
        <v>0.25</v>
      </c>
    </row>
    <row r="1051" spans="4:8" x14ac:dyDescent="0.2">
      <c r="D1051" s="35">
        <v>1.26</v>
      </c>
      <c r="E1051" s="35">
        <v>17.760000000000002</v>
      </c>
      <c r="F1051" t="e">
        <f ca="1">m*E1051+b+2*G1051*RANDBETWEEN(-500,500)/1000</f>
        <v>#VALUE!</v>
      </c>
      <c r="G1051">
        <f t="shared" si="35"/>
        <v>2</v>
      </c>
      <c r="H1051">
        <f t="shared" si="36"/>
        <v>0.25</v>
      </c>
    </row>
    <row r="1052" spans="4:8" x14ac:dyDescent="0.2">
      <c r="D1052" s="35">
        <v>1.26</v>
      </c>
      <c r="E1052" s="35">
        <v>6.66</v>
      </c>
      <c r="F1052" t="e">
        <f ca="1">m*E1052+b+2*G1052*RANDBETWEEN(-500,500)/1000</f>
        <v>#VALUE!</v>
      </c>
      <c r="G1052">
        <f t="shared" si="35"/>
        <v>2</v>
      </c>
      <c r="H1052">
        <f t="shared" si="36"/>
        <v>0.25</v>
      </c>
    </row>
    <row r="1053" spans="4:8" x14ac:dyDescent="0.2">
      <c r="D1053" s="35">
        <v>1.26</v>
      </c>
      <c r="E1053" s="35">
        <v>3.46</v>
      </c>
      <c r="F1053" t="e">
        <f ca="1">m*E1053+b+2*G1053*RANDBETWEEN(-500,500)/1000</f>
        <v>#VALUE!</v>
      </c>
      <c r="G1053">
        <f t="shared" si="35"/>
        <v>2</v>
      </c>
      <c r="H1053">
        <f t="shared" si="36"/>
        <v>0.25</v>
      </c>
    </row>
    <row r="1054" spans="4:8" x14ac:dyDescent="0.2">
      <c r="D1054" s="35">
        <v>1.26</v>
      </c>
      <c r="E1054" s="35">
        <v>1.9000000000000001</v>
      </c>
      <c r="F1054" t="e">
        <f ca="1">m*E1054+b+2*G1054*RANDBETWEEN(-500,500)/1000</f>
        <v>#VALUE!</v>
      </c>
      <c r="G1054">
        <f t="shared" si="35"/>
        <v>2</v>
      </c>
      <c r="H1054">
        <f t="shared" si="36"/>
        <v>0.25</v>
      </c>
    </row>
    <row r="1055" spans="4:8" x14ac:dyDescent="0.2">
      <c r="D1055" s="35">
        <v>1.26</v>
      </c>
      <c r="E1055" s="35">
        <v>5.28</v>
      </c>
      <c r="F1055" t="e">
        <f ca="1">m*E1055+b+2*G1055*RANDBETWEEN(-500,500)/1000</f>
        <v>#VALUE!</v>
      </c>
      <c r="G1055">
        <f t="shared" si="35"/>
        <v>2</v>
      </c>
      <c r="H1055">
        <f t="shared" si="36"/>
        <v>0.25</v>
      </c>
    </row>
    <row r="1056" spans="4:8" x14ac:dyDescent="0.2">
      <c r="D1056" s="35">
        <v>1.26</v>
      </c>
      <c r="E1056" s="35">
        <v>0.76</v>
      </c>
      <c r="F1056" t="e">
        <f ca="1">m*E1056+b+2*G1056*RANDBETWEEN(-500,500)/1000</f>
        <v>#VALUE!</v>
      </c>
      <c r="G1056">
        <f t="shared" si="35"/>
        <v>2</v>
      </c>
      <c r="H1056">
        <f t="shared" si="36"/>
        <v>0.25</v>
      </c>
    </row>
    <row r="1057" spans="4:8" x14ac:dyDescent="0.2">
      <c r="D1057" s="35">
        <v>1.26</v>
      </c>
      <c r="E1057" s="35">
        <v>0.18</v>
      </c>
      <c r="F1057" t="e">
        <f ca="1">m*E1057+b+2*G1057*RANDBETWEEN(-500,500)/1000</f>
        <v>#VALUE!</v>
      </c>
      <c r="G1057">
        <f t="shared" si="35"/>
        <v>2</v>
      </c>
      <c r="H1057">
        <f t="shared" si="36"/>
        <v>0.25</v>
      </c>
    </row>
    <row r="1058" spans="4:8" x14ac:dyDescent="0.2">
      <c r="D1058" s="35">
        <v>1.26</v>
      </c>
      <c r="E1058" s="35">
        <v>3.3200000000000003</v>
      </c>
      <c r="F1058" t="e">
        <f ca="1">m*E1058+b+2*G1058*RANDBETWEEN(-500,500)/1000</f>
        <v>#VALUE!</v>
      </c>
      <c r="G1058">
        <f t="shared" si="35"/>
        <v>2</v>
      </c>
      <c r="H1058">
        <f t="shared" si="36"/>
        <v>0.25</v>
      </c>
    </row>
    <row r="1059" spans="4:8" x14ac:dyDescent="0.2">
      <c r="D1059" s="35">
        <v>1.26</v>
      </c>
      <c r="E1059" s="35">
        <v>2.02</v>
      </c>
      <c r="F1059" t="e">
        <f ca="1">m*E1059+b+2*G1059*RANDBETWEEN(-500,500)/1000</f>
        <v>#VALUE!</v>
      </c>
      <c r="G1059">
        <f t="shared" si="35"/>
        <v>2</v>
      </c>
      <c r="H1059">
        <f t="shared" si="36"/>
        <v>0.25</v>
      </c>
    </row>
    <row r="1060" spans="4:8" x14ac:dyDescent="0.2">
      <c r="D1060" s="35">
        <v>1.26</v>
      </c>
      <c r="E1060" s="35">
        <v>0.9</v>
      </c>
      <c r="F1060" t="e">
        <f ca="1">m*E1060+b+2*G1060*RANDBETWEEN(-500,500)/1000</f>
        <v>#VALUE!</v>
      </c>
      <c r="G1060">
        <f t="shared" si="35"/>
        <v>2</v>
      </c>
      <c r="H1060">
        <f t="shared" si="36"/>
        <v>0.25</v>
      </c>
    </row>
    <row r="1061" spans="4:8" x14ac:dyDescent="0.2">
      <c r="D1061" s="35">
        <v>1.26</v>
      </c>
      <c r="E1061" s="35">
        <v>0.1</v>
      </c>
      <c r="F1061" t="e">
        <f ca="1">m*E1061+b+2*G1061*RANDBETWEEN(-500,500)/1000</f>
        <v>#VALUE!</v>
      </c>
      <c r="G1061">
        <f t="shared" si="35"/>
        <v>2</v>
      </c>
      <c r="H1061">
        <f t="shared" si="36"/>
        <v>0.25</v>
      </c>
    </row>
    <row r="1062" spans="4:8" x14ac:dyDescent="0.2">
      <c r="D1062" s="35">
        <v>1.26</v>
      </c>
      <c r="E1062" s="35">
        <v>2.44</v>
      </c>
      <c r="F1062" t="e">
        <f ca="1">m*E1062+b+2*G1062*RANDBETWEEN(-500,500)/1000</f>
        <v>#VALUE!</v>
      </c>
      <c r="G1062">
        <f t="shared" si="35"/>
        <v>2</v>
      </c>
      <c r="H1062">
        <f t="shared" si="36"/>
        <v>0.25</v>
      </c>
    </row>
    <row r="1063" spans="4:8" x14ac:dyDescent="0.2">
      <c r="D1063" s="35">
        <v>1.26</v>
      </c>
      <c r="E1063" s="35">
        <v>2.1</v>
      </c>
      <c r="F1063" t="e">
        <f ca="1">m*E1063+b+2*G1063*RANDBETWEEN(-500,500)/1000</f>
        <v>#VALUE!</v>
      </c>
      <c r="G1063">
        <f t="shared" si="35"/>
        <v>2</v>
      </c>
      <c r="H1063">
        <f t="shared" si="36"/>
        <v>0.25</v>
      </c>
    </row>
    <row r="1064" spans="4:8" x14ac:dyDescent="0.2">
      <c r="D1064" s="35">
        <v>1.26</v>
      </c>
      <c r="E1064" s="35">
        <v>2.04</v>
      </c>
      <c r="F1064" t="e">
        <f ca="1">m*E1064+b+2*G1064*RANDBETWEEN(-500,500)/1000</f>
        <v>#VALUE!</v>
      </c>
      <c r="G1064">
        <f t="shared" si="35"/>
        <v>2</v>
      </c>
      <c r="H1064">
        <f t="shared" si="36"/>
        <v>0.25</v>
      </c>
    </row>
    <row r="1065" spans="4:8" x14ac:dyDescent="0.2">
      <c r="D1065" s="35">
        <v>1.26</v>
      </c>
      <c r="E1065" s="35">
        <v>10.28</v>
      </c>
      <c r="F1065" t="e">
        <f ca="1">m*E1065+b+2*G1065*RANDBETWEEN(-500,500)/1000</f>
        <v>#VALUE!</v>
      </c>
      <c r="G1065">
        <f t="shared" si="35"/>
        <v>2</v>
      </c>
      <c r="H1065">
        <f t="shared" si="36"/>
        <v>0.25</v>
      </c>
    </row>
    <row r="1066" spans="4:8" x14ac:dyDescent="0.2">
      <c r="D1066" s="35">
        <v>1.28</v>
      </c>
      <c r="E1066" s="35">
        <v>3.12</v>
      </c>
      <c r="F1066" t="e">
        <f ca="1">m*E1066+b+2*G1066*RANDBETWEEN(-500,500)/1000</f>
        <v>#VALUE!</v>
      </c>
      <c r="G1066">
        <f t="shared" si="35"/>
        <v>2</v>
      </c>
      <c r="H1066">
        <f t="shared" si="36"/>
        <v>0.25</v>
      </c>
    </row>
    <row r="1067" spans="4:8" x14ac:dyDescent="0.2">
      <c r="D1067" s="35">
        <v>1.28</v>
      </c>
      <c r="E1067" s="35">
        <v>3.02</v>
      </c>
      <c r="F1067" t="e">
        <f ca="1">m*E1067+b+2*G1067*RANDBETWEEN(-500,500)/1000</f>
        <v>#VALUE!</v>
      </c>
      <c r="G1067">
        <f t="shared" si="35"/>
        <v>2</v>
      </c>
      <c r="H1067">
        <f t="shared" si="36"/>
        <v>0.25</v>
      </c>
    </row>
    <row r="1068" spans="4:8" x14ac:dyDescent="0.2">
      <c r="D1068" s="35">
        <v>1.28</v>
      </c>
      <c r="E1068" s="35">
        <v>2.52</v>
      </c>
      <c r="F1068" t="e">
        <f ca="1">m*E1068+b+2*G1068*RANDBETWEEN(-500,500)/1000</f>
        <v>#VALUE!</v>
      </c>
      <c r="G1068">
        <f t="shared" si="35"/>
        <v>2</v>
      </c>
      <c r="H1068">
        <f t="shared" si="36"/>
        <v>0.25</v>
      </c>
    </row>
    <row r="1069" spans="4:8" x14ac:dyDescent="0.2">
      <c r="D1069" s="35">
        <v>1.28</v>
      </c>
      <c r="E1069" s="35">
        <v>0.54</v>
      </c>
      <c r="F1069" t="e">
        <f ca="1">m*E1069+b+2*G1069*RANDBETWEEN(-500,500)/1000</f>
        <v>#VALUE!</v>
      </c>
      <c r="G1069">
        <f t="shared" si="35"/>
        <v>2</v>
      </c>
      <c r="H1069">
        <f t="shared" si="36"/>
        <v>0.25</v>
      </c>
    </row>
    <row r="1070" spans="4:8" x14ac:dyDescent="0.2">
      <c r="D1070" s="35">
        <v>1.28</v>
      </c>
      <c r="E1070" s="35">
        <v>3.1</v>
      </c>
      <c r="F1070" t="e">
        <f ca="1">m*E1070+b+2*G1070*RANDBETWEEN(-500,500)/1000</f>
        <v>#VALUE!</v>
      </c>
      <c r="G1070">
        <f t="shared" si="35"/>
        <v>2</v>
      </c>
      <c r="H1070">
        <f t="shared" si="36"/>
        <v>0.25</v>
      </c>
    </row>
    <row r="1071" spans="4:8" x14ac:dyDescent="0.2">
      <c r="D1071" s="35">
        <v>1.28</v>
      </c>
      <c r="E1071" s="35">
        <v>1.78</v>
      </c>
      <c r="F1071" t="e">
        <f ca="1">m*E1071+b+2*G1071*RANDBETWEEN(-500,500)/1000</f>
        <v>#VALUE!</v>
      </c>
      <c r="G1071">
        <f t="shared" si="35"/>
        <v>2</v>
      </c>
      <c r="H1071">
        <f t="shared" si="36"/>
        <v>0.25</v>
      </c>
    </row>
    <row r="1072" spans="4:8" x14ac:dyDescent="0.2">
      <c r="D1072" s="35">
        <v>1.28</v>
      </c>
      <c r="E1072" s="35">
        <v>5.0200000000000005</v>
      </c>
      <c r="F1072" t="e">
        <f ca="1">m*E1072+b+2*G1072*RANDBETWEEN(-500,500)/1000</f>
        <v>#VALUE!</v>
      </c>
      <c r="G1072">
        <f t="shared" si="35"/>
        <v>2</v>
      </c>
      <c r="H1072">
        <f t="shared" si="36"/>
        <v>0.25</v>
      </c>
    </row>
    <row r="1073" spans="4:8" x14ac:dyDescent="0.2">
      <c r="D1073" s="35">
        <v>1.28</v>
      </c>
      <c r="E1073" s="35">
        <v>9.2799999999999994</v>
      </c>
      <c r="F1073" t="e">
        <f ca="1">m*E1073+b+2*G1073*RANDBETWEEN(-500,500)/1000</f>
        <v>#VALUE!</v>
      </c>
      <c r="G1073">
        <f t="shared" si="35"/>
        <v>2</v>
      </c>
      <c r="H1073">
        <f t="shared" si="36"/>
        <v>0.25</v>
      </c>
    </row>
    <row r="1074" spans="4:8" x14ac:dyDescent="0.2">
      <c r="D1074" s="35">
        <v>1.28</v>
      </c>
      <c r="E1074" s="35">
        <v>7.1400000000000006</v>
      </c>
      <c r="F1074" t="e">
        <f ca="1">m*E1074+b+2*G1074*RANDBETWEEN(-500,500)/1000</f>
        <v>#VALUE!</v>
      </c>
      <c r="G1074">
        <f t="shared" si="35"/>
        <v>2</v>
      </c>
      <c r="H1074">
        <f t="shared" si="36"/>
        <v>0.25</v>
      </c>
    </row>
    <row r="1075" spans="4:8" x14ac:dyDescent="0.2">
      <c r="D1075" s="35">
        <v>1.28</v>
      </c>
      <c r="E1075" s="35">
        <v>7</v>
      </c>
      <c r="F1075" t="e">
        <f ca="1">m*E1075+b+2*G1075*RANDBETWEEN(-500,500)/1000</f>
        <v>#VALUE!</v>
      </c>
      <c r="G1075">
        <f t="shared" si="35"/>
        <v>2</v>
      </c>
      <c r="H1075">
        <f t="shared" si="36"/>
        <v>0.25</v>
      </c>
    </row>
    <row r="1076" spans="4:8" x14ac:dyDescent="0.2">
      <c r="D1076" s="35">
        <v>1.28</v>
      </c>
      <c r="E1076" s="35">
        <v>1.04</v>
      </c>
      <c r="F1076" t="e">
        <f ca="1">m*E1076+b+2*G1076*RANDBETWEEN(-500,500)/1000</f>
        <v>#VALUE!</v>
      </c>
      <c r="G1076">
        <f t="shared" si="35"/>
        <v>2</v>
      </c>
      <c r="H1076">
        <f t="shared" si="36"/>
        <v>0.25</v>
      </c>
    </row>
    <row r="1077" spans="4:8" x14ac:dyDescent="0.2">
      <c r="D1077" s="35">
        <v>1.3</v>
      </c>
      <c r="E1077" s="35">
        <v>1.52</v>
      </c>
      <c r="F1077" t="e">
        <f ca="1">m*E1077+b+2*G1077*RANDBETWEEN(-500,500)/1000</f>
        <v>#VALUE!</v>
      </c>
      <c r="G1077">
        <f t="shared" si="35"/>
        <v>2</v>
      </c>
      <c r="H1077">
        <f t="shared" si="36"/>
        <v>0.25</v>
      </c>
    </row>
    <row r="1078" spans="4:8" x14ac:dyDescent="0.2">
      <c r="D1078" s="35">
        <v>1.3</v>
      </c>
      <c r="E1078" s="35">
        <v>1.1599999999999999</v>
      </c>
      <c r="F1078" t="e">
        <f ca="1">m*E1078+b+2*G1078*RANDBETWEEN(-500,500)/1000</f>
        <v>#VALUE!</v>
      </c>
      <c r="G1078">
        <f t="shared" si="35"/>
        <v>2</v>
      </c>
      <c r="H1078">
        <f t="shared" si="36"/>
        <v>0.25</v>
      </c>
    </row>
    <row r="1079" spans="4:8" x14ac:dyDescent="0.2">
      <c r="D1079" s="35">
        <v>1.3</v>
      </c>
      <c r="E1079" s="35">
        <v>1.1200000000000001</v>
      </c>
      <c r="F1079" t="e">
        <f ca="1">m*E1079+b+2*G1079*RANDBETWEEN(-500,500)/1000</f>
        <v>#VALUE!</v>
      </c>
      <c r="G1079">
        <f t="shared" si="35"/>
        <v>2</v>
      </c>
      <c r="H1079">
        <f t="shared" si="36"/>
        <v>0.25</v>
      </c>
    </row>
    <row r="1080" spans="4:8" x14ac:dyDescent="0.2">
      <c r="D1080" s="35">
        <v>1.3</v>
      </c>
      <c r="E1080" s="35">
        <v>4.7</v>
      </c>
      <c r="F1080" t="e">
        <f ca="1">m*E1080+b+2*G1080*RANDBETWEEN(-500,500)/1000</f>
        <v>#VALUE!</v>
      </c>
      <c r="G1080">
        <f t="shared" si="35"/>
        <v>2</v>
      </c>
      <c r="H1080">
        <f t="shared" si="36"/>
        <v>0.25</v>
      </c>
    </row>
    <row r="1081" spans="4:8" x14ac:dyDescent="0.2">
      <c r="D1081" s="35">
        <v>1.3</v>
      </c>
      <c r="E1081" s="35">
        <v>3.34</v>
      </c>
      <c r="F1081" t="e">
        <f ca="1">m*E1081+b+2*G1081*RANDBETWEEN(-500,500)/1000</f>
        <v>#VALUE!</v>
      </c>
      <c r="G1081">
        <f t="shared" si="35"/>
        <v>2</v>
      </c>
      <c r="H1081">
        <f t="shared" si="36"/>
        <v>0.25</v>
      </c>
    </row>
    <row r="1082" spans="4:8" x14ac:dyDescent="0.2">
      <c r="D1082" s="35">
        <v>1.3</v>
      </c>
      <c r="E1082" s="35">
        <v>1</v>
      </c>
      <c r="F1082" t="e">
        <f ca="1">m*E1082+b+2*G1082*RANDBETWEEN(-500,500)/1000</f>
        <v>#VALUE!</v>
      </c>
      <c r="G1082">
        <f t="shared" si="35"/>
        <v>2</v>
      </c>
      <c r="H1082">
        <f t="shared" si="36"/>
        <v>0.25</v>
      </c>
    </row>
    <row r="1083" spans="4:8" x14ac:dyDescent="0.2">
      <c r="D1083" s="35">
        <v>1.3</v>
      </c>
      <c r="E1083" s="35">
        <v>1.92</v>
      </c>
      <c r="F1083" t="e">
        <f ca="1">m*E1083+b+2*G1083*RANDBETWEEN(-500,500)/1000</f>
        <v>#VALUE!</v>
      </c>
      <c r="G1083">
        <f t="shared" si="35"/>
        <v>2</v>
      </c>
      <c r="H1083">
        <f t="shared" si="36"/>
        <v>0.25</v>
      </c>
    </row>
    <row r="1084" spans="4:8" x14ac:dyDescent="0.2">
      <c r="D1084" s="35">
        <v>1.3</v>
      </c>
      <c r="E1084" s="35">
        <v>1.1599999999999999</v>
      </c>
      <c r="F1084" t="e">
        <f ca="1">m*E1084+b+2*G1084*RANDBETWEEN(-500,500)/1000</f>
        <v>#VALUE!</v>
      </c>
      <c r="G1084">
        <f t="shared" si="35"/>
        <v>2</v>
      </c>
      <c r="H1084">
        <f t="shared" si="36"/>
        <v>0.25</v>
      </c>
    </row>
    <row r="1085" spans="4:8" x14ac:dyDescent="0.2">
      <c r="D1085" s="35">
        <v>1.3</v>
      </c>
      <c r="E1085" s="35">
        <v>12.58</v>
      </c>
      <c r="F1085" t="e">
        <f ca="1">m*E1085+b+2*G1085*RANDBETWEEN(-500,500)/1000</f>
        <v>#VALUE!</v>
      </c>
      <c r="G1085">
        <f t="shared" si="35"/>
        <v>2</v>
      </c>
      <c r="H1085">
        <f t="shared" si="36"/>
        <v>0.25</v>
      </c>
    </row>
    <row r="1086" spans="4:8" x14ac:dyDescent="0.2">
      <c r="D1086" s="35">
        <v>1.3</v>
      </c>
      <c r="E1086" s="35">
        <v>0.52</v>
      </c>
      <c r="F1086" t="e">
        <f ca="1">m*E1086+b+2*G1086*RANDBETWEEN(-500,500)/1000</f>
        <v>#VALUE!</v>
      </c>
      <c r="G1086">
        <f t="shared" si="35"/>
        <v>2</v>
      </c>
      <c r="H1086">
        <f t="shared" si="36"/>
        <v>0.25</v>
      </c>
    </row>
    <row r="1087" spans="4:8" x14ac:dyDescent="0.2">
      <c r="D1087" s="35">
        <v>1.3</v>
      </c>
      <c r="E1087" s="35">
        <v>1.22</v>
      </c>
      <c r="F1087" t="e">
        <f ca="1">m*E1087+b+2*G1087*RANDBETWEEN(-500,500)/1000</f>
        <v>#VALUE!</v>
      </c>
      <c r="G1087">
        <f t="shared" si="35"/>
        <v>2</v>
      </c>
      <c r="H1087">
        <f t="shared" si="36"/>
        <v>0.25</v>
      </c>
    </row>
    <row r="1088" spans="4:8" x14ac:dyDescent="0.2">
      <c r="D1088" s="35">
        <v>1.3</v>
      </c>
      <c r="E1088" s="35">
        <v>2.12</v>
      </c>
      <c r="F1088" t="e">
        <f ca="1">m*E1088+b+2*G1088*RANDBETWEEN(-500,500)/1000</f>
        <v>#VALUE!</v>
      </c>
      <c r="G1088">
        <f t="shared" si="35"/>
        <v>2</v>
      </c>
      <c r="H1088">
        <f t="shared" si="36"/>
        <v>0.25</v>
      </c>
    </row>
    <row r="1089" spans="4:8" x14ac:dyDescent="0.2">
      <c r="D1089" s="35">
        <v>1.3</v>
      </c>
      <c r="E1089" s="35">
        <v>1.84</v>
      </c>
      <c r="F1089" t="e">
        <f ca="1">m*E1089+b+2*G1089*RANDBETWEEN(-500,500)/1000</f>
        <v>#VALUE!</v>
      </c>
      <c r="G1089">
        <f t="shared" si="35"/>
        <v>2</v>
      </c>
      <c r="H1089">
        <f t="shared" si="36"/>
        <v>0.25</v>
      </c>
    </row>
    <row r="1090" spans="4:8" x14ac:dyDescent="0.2">
      <c r="D1090" s="35">
        <v>1.3</v>
      </c>
      <c r="E1090" s="35">
        <v>4.18</v>
      </c>
      <c r="F1090" t="e">
        <f ca="1">m*E1090+b+2*G1090*RANDBETWEEN(-500,500)/1000</f>
        <v>#VALUE!</v>
      </c>
      <c r="G1090">
        <f t="shared" si="35"/>
        <v>2</v>
      </c>
      <c r="H1090">
        <f t="shared" si="36"/>
        <v>0.25</v>
      </c>
    </row>
    <row r="1091" spans="4:8" x14ac:dyDescent="0.2">
      <c r="D1091" s="35">
        <v>1.3</v>
      </c>
      <c r="E1091" s="35">
        <v>1.82</v>
      </c>
      <c r="F1091" t="e">
        <f ca="1">m*E1091+b+2*G1091*RANDBETWEEN(-500,500)/1000</f>
        <v>#VALUE!</v>
      </c>
      <c r="G1091">
        <f t="shared" ref="G1091:G1154" si="37">sigma</f>
        <v>2</v>
      </c>
      <c r="H1091">
        <f t="shared" si="36"/>
        <v>0.25</v>
      </c>
    </row>
    <row r="1092" spans="4:8" x14ac:dyDescent="0.2">
      <c r="D1092" s="35">
        <v>1.3</v>
      </c>
      <c r="E1092" s="35">
        <v>1.82</v>
      </c>
      <c r="F1092" t="e">
        <f ca="1">m*E1092+b+2*G1092*RANDBETWEEN(-500,500)/1000</f>
        <v>#VALUE!</v>
      </c>
      <c r="G1092">
        <f t="shared" si="37"/>
        <v>2</v>
      </c>
      <c r="H1092">
        <f t="shared" ref="H1092:H1155" si="38">1/(G1092*G1092)</f>
        <v>0.25</v>
      </c>
    </row>
    <row r="1093" spans="4:8" x14ac:dyDescent="0.2">
      <c r="D1093" s="35">
        <v>1.3</v>
      </c>
      <c r="E1093" s="35">
        <v>0.1</v>
      </c>
      <c r="F1093" t="e">
        <f ca="1">m*E1093+b+2*G1093*RANDBETWEEN(-500,500)/1000</f>
        <v>#VALUE!</v>
      </c>
      <c r="G1093">
        <f t="shared" si="37"/>
        <v>2</v>
      </c>
      <c r="H1093">
        <f t="shared" si="38"/>
        <v>0.25</v>
      </c>
    </row>
    <row r="1094" spans="4:8" x14ac:dyDescent="0.2">
      <c r="D1094" s="35">
        <v>1.3</v>
      </c>
      <c r="E1094" s="35">
        <v>0.32</v>
      </c>
      <c r="F1094" t="e">
        <f ca="1">m*E1094+b+2*G1094*RANDBETWEEN(-500,500)/1000</f>
        <v>#VALUE!</v>
      </c>
      <c r="G1094">
        <f t="shared" si="37"/>
        <v>2</v>
      </c>
      <c r="H1094">
        <f t="shared" si="38"/>
        <v>0.25</v>
      </c>
    </row>
    <row r="1095" spans="4:8" x14ac:dyDescent="0.2">
      <c r="D1095" s="35">
        <v>1.3</v>
      </c>
      <c r="E1095" s="35">
        <v>1.2</v>
      </c>
      <c r="F1095" t="e">
        <f ca="1">m*E1095+b+2*G1095*RANDBETWEEN(-500,500)/1000</f>
        <v>#VALUE!</v>
      </c>
      <c r="G1095">
        <f t="shared" si="37"/>
        <v>2</v>
      </c>
      <c r="H1095">
        <f t="shared" si="38"/>
        <v>0.25</v>
      </c>
    </row>
    <row r="1096" spans="4:8" x14ac:dyDescent="0.2">
      <c r="D1096" s="35">
        <v>1.3</v>
      </c>
      <c r="E1096" s="35">
        <v>17.7</v>
      </c>
      <c r="F1096" t="e">
        <f ca="1">m*E1096+b+2*G1096*RANDBETWEEN(-500,500)/1000</f>
        <v>#VALUE!</v>
      </c>
      <c r="G1096">
        <f t="shared" si="37"/>
        <v>2</v>
      </c>
      <c r="H1096">
        <f t="shared" si="38"/>
        <v>0.25</v>
      </c>
    </row>
    <row r="1097" spans="4:8" x14ac:dyDescent="0.2">
      <c r="D1097" s="35">
        <v>1.3</v>
      </c>
      <c r="E1097" s="35">
        <v>2.7600000000000002</v>
      </c>
      <c r="F1097" t="e">
        <f ca="1">m*E1097+b+2*G1097*RANDBETWEEN(-500,500)/1000</f>
        <v>#VALUE!</v>
      </c>
      <c r="G1097">
        <f t="shared" si="37"/>
        <v>2</v>
      </c>
      <c r="H1097">
        <f t="shared" si="38"/>
        <v>0.25</v>
      </c>
    </row>
    <row r="1098" spans="4:8" x14ac:dyDescent="0.2">
      <c r="D1098" s="35">
        <v>1.32</v>
      </c>
      <c r="E1098" s="35">
        <v>3.92</v>
      </c>
      <c r="F1098" t="e">
        <f ca="1">m*E1098+b+2*G1098*RANDBETWEEN(-500,500)/1000</f>
        <v>#VALUE!</v>
      </c>
      <c r="G1098">
        <f t="shared" si="37"/>
        <v>2</v>
      </c>
      <c r="H1098">
        <f t="shared" si="38"/>
        <v>0.25</v>
      </c>
    </row>
    <row r="1099" spans="4:8" x14ac:dyDescent="0.2">
      <c r="D1099" s="35">
        <v>1.32</v>
      </c>
      <c r="E1099" s="35">
        <v>0.52</v>
      </c>
      <c r="F1099" t="e">
        <f ca="1">m*E1099+b+2*G1099*RANDBETWEEN(-500,500)/1000</f>
        <v>#VALUE!</v>
      </c>
      <c r="G1099">
        <f t="shared" si="37"/>
        <v>2</v>
      </c>
      <c r="H1099">
        <f t="shared" si="38"/>
        <v>0.25</v>
      </c>
    </row>
    <row r="1100" spans="4:8" x14ac:dyDescent="0.2">
      <c r="D1100" s="35">
        <v>1.32</v>
      </c>
      <c r="E1100" s="35">
        <v>3.24</v>
      </c>
      <c r="F1100" t="e">
        <f ca="1">m*E1100+b+2*G1100*RANDBETWEEN(-500,500)/1000</f>
        <v>#VALUE!</v>
      </c>
      <c r="G1100">
        <f t="shared" si="37"/>
        <v>2</v>
      </c>
      <c r="H1100">
        <f t="shared" si="38"/>
        <v>0.25</v>
      </c>
    </row>
    <row r="1101" spans="4:8" x14ac:dyDescent="0.2">
      <c r="D1101" s="35">
        <v>1.32</v>
      </c>
      <c r="E1101" s="35">
        <v>12.46</v>
      </c>
      <c r="F1101" t="e">
        <f ca="1">m*E1101+b+2*G1101*RANDBETWEEN(-500,500)/1000</f>
        <v>#VALUE!</v>
      </c>
      <c r="G1101">
        <f t="shared" si="37"/>
        <v>2</v>
      </c>
      <c r="H1101">
        <f t="shared" si="38"/>
        <v>0.25</v>
      </c>
    </row>
    <row r="1102" spans="4:8" x14ac:dyDescent="0.2">
      <c r="D1102" s="35">
        <v>1.32</v>
      </c>
      <c r="E1102" s="35">
        <v>0.4</v>
      </c>
      <c r="F1102" t="e">
        <f ca="1">m*E1102+b+2*G1102*RANDBETWEEN(-500,500)/1000</f>
        <v>#VALUE!</v>
      </c>
      <c r="G1102">
        <f t="shared" si="37"/>
        <v>2</v>
      </c>
      <c r="H1102">
        <f t="shared" si="38"/>
        <v>0.25</v>
      </c>
    </row>
    <row r="1103" spans="4:8" x14ac:dyDescent="0.2">
      <c r="D1103" s="35">
        <v>1.32</v>
      </c>
      <c r="E1103" s="35">
        <v>3.62</v>
      </c>
      <c r="F1103" t="e">
        <f ca="1">m*E1103+b+2*G1103*RANDBETWEEN(-500,500)/1000</f>
        <v>#VALUE!</v>
      </c>
      <c r="G1103">
        <f t="shared" si="37"/>
        <v>2</v>
      </c>
      <c r="H1103">
        <f t="shared" si="38"/>
        <v>0.25</v>
      </c>
    </row>
    <row r="1104" spans="4:8" x14ac:dyDescent="0.2">
      <c r="D1104" s="35">
        <v>1.32</v>
      </c>
      <c r="E1104" s="35">
        <v>0.76</v>
      </c>
      <c r="F1104" t="e">
        <f ca="1">m*E1104+b+2*G1104*RANDBETWEEN(-500,500)/1000</f>
        <v>#VALUE!</v>
      </c>
      <c r="G1104">
        <f t="shared" si="37"/>
        <v>2</v>
      </c>
      <c r="H1104">
        <f t="shared" si="38"/>
        <v>0.25</v>
      </c>
    </row>
    <row r="1105" spans="4:8" x14ac:dyDescent="0.2">
      <c r="D1105" s="35">
        <v>1.32</v>
      </c>
      <c r="E1105" s="35">
        <v>2.2600000000000002</v>
      </c>
      <c r="F1105" t="e">
        <f ca="1">m*E1105+b+2*G1105*RANDBETWEEN(-500,500)/1000</f>
        <v>#VALUE!</v>
      </c>
      <c r="G1105">
        <f t="shared" si="37"/>
        <v>2</v>
      </c>
      <c r="H1105">
        <f t="shared" si="38"/>
        <v>0.25</v>
      </c>
    </row>
    <row r="1106" spans="4:8" x14ac:dyDescent="0.2">
      <c r="D1106" s="35">
        <v>1.32</v>
      </c>
      <c r="E1106" s="35">
        <v>5.84</v>
      </c>
      <c r="F1106" t="e">
        <f ca="1">m*E1106+b+2*G1106*RANDBETWEEN(-500,500)/1000</f>
        <v>#VALUE!</v>
      </c>
      <c r="G1106">
        <f t="shared" si="37"/>
        <v>2</v>
      </c>
      <c r="H1106">
        <f t="shared" si="38"/>
        <v>0.25</v>
      </c>
    </row>
    <row r="1107" spans="4:8" x14ac:dyDescent="0.2">
      <c r="D1107" s="35">
        <v>1.32</v>
      </c>
      <c r="E1107" s="35">
        <v>3.5</v>
      </c>
      <c r="F1107" t="e">
        <f ca="1">m*E1107+b+2*G1107*RANDBETWEEN(-500,500)/1000</f>
        <v>#VALUE!</v>
      </c>
      <c r="G1107">
        <f t="shared" si="37"/>
        <v>2</v>
      </c>
      <c r="H1107">
        <f t="shared" si="38"/>
        <v>0.25</v>
      </c>
    </row>
    <row r="1108" spans="4:8" x14ac:dyDescent="0.2">
      <c r="D1108" s="35">
        <v>1.32</v>
      </c>
      <c r="E1108" s="35">
        <v>4.04</v>
      </c>
      <c r="F1108" t="e">
        <f ca="1">m*E1108+b+2*G1108*RANDBETWEEN(-500,500)/1000</f>
        <v>#VALUE!</v>
      </c>
      <c r="G1108">
        <f t="shared" si="37"/>
        <v>2</v>
      </c>
      <c r="H1108">
        <f t="shared" si="38"/>
        <v>0.25</v>
      </c>
    </row>
    <row r="1109" spans="4:8" x14ac:dyDescent="0.2">
      <c r="D1109" s="35">
        <v>1.32</v>
      </c>
      <c r="E1109" s="35">
        <v>1.48</v>
      </c>
      <c r="F1109" t="e">
        <f ca="1">m*E1109+b+2*G1109*RANDBETWEEN(-500,500)/1000</f>
        <v>#VALUE!</v>
      </c>
      <c r="G1109">
        <f t="shared" si="37"/>
        <v>2</v>
      </c>
      <c r="H1109">
        <f t="shared" si="38"/>
        <v>0.25</v>
      </c>
    </row>
    <row r="1110" spans="4:8" x14ac:dyDescent="0.2">
      <c r="D1110" s="35">
        <v>1.32</v>
      </c>
      <c r="E1110" s="35">
        <v>2.3199999999999998</v>
      </c>
      <c r="F1110" t="e">
        <f ca="1">m*E1110+b+2*G1110*RANDBETWEEN(-500,500)/1000</f>
        <v>#VALUE!</v>
      </c>
      <c r="G1110">
        <f t="shared" si="37"/>
        <v>2</v>
      </c>
      <c r="H1110">
        <f t="shared" si="38"/>
        <v>0.25</v>
      </c>
    </row>
    <row r="1111" spans="4:8" x14ac:dyDescent="0.2">
      <c r="D1111" s="35">
        <v>1.32</v>
      </c>
      <c r="E1111" s="35">
        <v>0.52</v>
      </c>
      <c r="F1111" t="e">
        <f ca="1">m*E1111+b+2*G1111*RANDBETWEEN(-500,500)/1000</f>
        <v>#VALUE!</v>
      </c>
      <c r="G1111">
        <f t="shared" si="37"/>
        <v>2</v>
      </c>
      <c r="H1111">
        <f t="shared" si="38"/>
        <v>0.25</v>
      </c>
    </row>
    <row r="1112" spans="4:8" x14ac:dyDescent="0.2">
      <c r="D1112" s="35">
        <v>1.34</v>
      </c>
      <c r="E1112" s="35">
        <v>6.78</v>
      </c>
      <c r="F1112" t="e">
        <f ca="1">m*E1112+b+2*G1112*RANDBETWEEN(-500,500)/1000</f>
        <v>#VALUE!</v>
      </c>
      <c r="G1112">
        <f t="shared" si="37"/>
        <v>2</v>
      </c>
      <c r="H1112">
        <f t="shared" si="38"/>
        <v>0.25</v>
      </c>
    </row>
    <row r="1113" spans="4:8" x14ac:dyDescent="0.2">
      <c r="D1113" s="35">
        <v>1.34</v>
      </c>
      <c r="E1113" s="35">
        <v>1.54</v>
      </c>
      <c r="F1113" t="e">
        <f ca="1">m*E1113+b+2*G1113*RANDBETWEEN(-500,500)/1000</f>
        <v>#VALUE!</v>
      </c>
      <c r="G1113">
        <f t="shared" si="37"/>
        <v>2</v>
      </c>
      <c r="H1113">
        <f t="shared" si="38"/>
        <v>0.25</v>
      </c>
    </row>
    <row r="1114" spans="4:8" x14ac:dyDescent="0.2">
      <c r="D1114" s="35">
        <v>1.34</v>
      </c>
      <c r="E1114" s="35">
        <v>0.38</v>
      </c>
      <c r="F1114" t="e">
        <f ca="1">m*E1114+b+2*G1114*RANDBETWEEN(-500,500)/1000</f>
        <v>#VALUE!</v>
      </c>
      <c r="G1114">
        <f t="shared" si="37"/>
        <v>2</v>
      </c>
      <c r="H1114">
        <f t="shared" si="38"/>
        <v>0.25</v>
      </c>
    </row>
    <row r="1115" spans="4:8" x14ac:dyDescent="0.2">
      <c r="D1115" s="35">
        <v>1.34</v>
      </c>
      <c r="E1115" s="35">
        <v>0.64</v>
      </c>
      <c r="F1115" t="e">
        <f ca="1">m*E1115+b+2*G1115*RANDBETWEEN(-500,500)/1000</f>
        <v>#VALUE!</v>
      </c>
      <c r="G1115">
        <f t="shared" si="37"/>
        <v>2</v>
      </c>
      <c r="H1115">
        <f t="shared" si="38"/>
        <v>0.25</v>
      </c>
    </row>
    <row r="1116" spans="4:8" x14ac:dyDescent="0.2">
      <c r="D1116" s="35">
        <v>1.36</v>
      </c>
      <c r="E1116" s="35">
        <v>0.46</v>
      </c>
      <c r="F1116" t="e">
        <f ca="1">m*E1116+b+2*G1116*RANDBETWEEN(-500,500)/1000</f>
        <v>#VALUE!</v>
      </c>
      <c r="G1116">
        <f t="shared" si="37"/>
        <v>2</v>
      </c>
      <c r="H1116">
        <f t="shared" si="38"/>
        <v>0.25</v>
      </c>
    </row>
    <row r="1117" spans="4:8" x14ac:dyDescent="0.2">
      <c r="D1117" s="35">
        <v>1.36</v>
      </c>
      <c r="E1117" s="35">
        <v>3.72</v>
      </c>
      <c r="F1117" t="e">
        <f ca="1">m*E1117+b+2*G1117*RANDBETWEEN(-500,500)/1000</f>
        <v>#VALUE!</v>
      </c>
      <c r="G1117">
        <f t="shared" si="37"/>
        <v>2</v>
      </c>
      <c r="H1117">
        <f t="shared" si="38"/>
        <v>0.25</v>
      </c>
    </row>
    <row r="1118" spans="4:8" x14ac:dyDescent="0.2">
      <c r="D1118" s="35">
        <v>1.36</v>
      </c>
      <c r="E1118" s="35">
        <v>0.24</v>
      </c>
      <c r="F1118" t="e">
        <f ca="1">m*E1118+b+2*G1118*RANDBETWEEN(-500,500)/1000</f>
        <v>#VALUE!</v>
      </c>
      <c r="G1118">
        <f t="shared" si="37"/>
        <v>2</v>
      </c>
      <c r="H1118">
        <f t="shared" si="38"/>
        <v>0.25</v>
      </c>
    </row>
    <row r="1119" spans="4:8" x14ac:dyDescent="0.2">
      <c r="D1119" s="35">
        <v>1.36</v>
      </c>
      <c r="E1119" s="35">
        <v>14.22</v>
      </c>
      <c r="F1119" t="e">
        <f ca="1">m*E1119+b+2*G1119*RANDBETWEEN(-500,500)/1000</f>
        <v>#VALUE!</v>
      </c>
      <c r="G1119">
        <f t="shared" si="37"/>
        <v>2</v>
      </c>
      <c r="H1119">
        <f t="shared" si="38"/>
        <v>0.25</v>
      </c>
    </row>
    <row r="1120" spans="4:8" x14ac:dyDescent="0.2">
      <c r="D1120" s="35">
        <v>1.36</v>
      </c>
      <c r="E1120" s="35">
        <v>1.62</v>
      </c>
      <c r="F1120" t="e">
        <f ca="1">m*E1120+b+2*G1120*RANDBETWEEN(-500,500)/1000</f>
        <v>#VALUE!</v>
      </c>
      <c r="G1120">
        <f t="shared" si="37"/>
        <v>2</v>
      </c>
      <c r="H1120">
        <f t="shared" si="38"/>
        <v>0.25</v>
      </c>
    </row>
    <row r="1121" spans="4:8" x14ac:dyDescent="0.2">
      <c r="D1121" s="35">
        <v>1.36</v>
      </c>
      <c r="E1121" s="35">
        <v>0.94000000000000006</v>
      </c>
      <c r="F1121" t="e">
        <f ca="1">m*E1121+b+2*G1121*RANDBETWEEN(-500,500)/1000</f>
        <v>#VALUE!</v>
      </c>
      <c r="G1121">
        <f t="shared" si="37"/>
        <v>2</v>
      </c>
      <c r="H1121">
        <f t="shared" si="38"/>
        <v>0.25</v>
      </c>
    </row>
    <row r="1122" spans="4:8" x14ac:dyDescent="0.2">
      <c r="D1122" s="35">
        <v>1.36</v>
      </c>
      <c r="E1122" s="35">
        <v>0.42</v>
      </c>
      <c r="F1122" t="e">
        <f ca="1">m*E1122+b+2*G1122*RANDBETWEEN(-500,500)/1000</f>
        <v>#VALUE!</v>
      </c>
      <c r="G1122">
        <f t="shared" si="37"/>
        <v>2</v>
      </c>
      <c r="H1122">
        <f t="shared" si="38"/>
        <v>0.25</v>
      </c>
    </row>
    <row r="1123" spans="4:8" x14ac:dyDescent="0.2">
      <c r="D1123" s="35">
        <v>1.36</v>
      </c>
      <c r="E1123" s="35">
        <v>16.88</v>
      </c>
      <c r="F1123" t="e">
        <f ca="1">m*E1123+b+2*G1123*RANDBETWEEN(-500,500)/1000</f>
        <v>#VALUE!</v>
      </c>
      <c r="G1123">
        <f t="shared" si="37"/>
        <v>2</v>
      </c>
      <c r="H1123">
        <f t="shared" si="38"/>
        <v>0.25</v>
      </c>
    </row>
    <row r="1124" spans="4:8" x14ac:dyDescent="0.2">
      <c r="D1124" s="35">
        <v>1.36</v>
      </c>
      <c r="E1124" s="35">
        <v>15.18</v>
      </c>
      <c r="F1124" t="e">
        <f ca="1">m*E1124+b+2*G1124*RANDBETWEEN(-500,500)/1000</f>
        <v>#VALUE!</v>
      </c>
      <c r="G1124">
        <f t="shared" si="37"/>
        <v>2</v>
      </c>
      <c r="H1124">
        <f t="shared" si="38"/>
        <v>0.25</v>
      </c>
    </row>
    <row r="1125" spans="4:8" x14ac:dyDescent="0.2">
      <c r="D1125" s="35">
        <v>1.3800000000000001</v>
      </c>
      <c r="E1125" s="35">
        <v>1.02</v>
      </c>
      <c r="F1125" t="e">
        <f ca="1">m*E1125+b+2*G1125*RANDBETWEEN(-500,500)/1000</f>
        <v>#VALUE!</v>
      </c>
      <c r="G1125">
        <f t="shared" si="37"/>
        <v>2</v>
      </c>
      <c r="H1125">
        <f t="shared" si="38"/>
        <v>0.25</v>
      </c>
    </row>
    <row r="1126" spans="4:8" x14ac:dyDescent="0.2">
      <c r="D1126" s="35">
        <v>1.3800000000000001</v>
      </c>
      <c r="E1126" s="35">
        <v>3.84</v>
      </c>
      <c r="F1126" t="e">
        <f ca="1">m*E1126+b+2*G1126*RANDBETWEEN(-500,500)/1000</f>
        <v>#VALUE!</v>
      </c>
      <c r="G1126">
        <f t="shared" si="37"/>
        <v>2</v>
      </c>
      <c r="H1126">
        <f t="shared" si="38"/>
        <v>0.25</v>
      </c>
    </row>
    <row r="1127" spans="4:8" x14ac:dyDescent="0.2">
      <c r="D1127" s="35">
        <v>1.3800000000000001</v>
      </c>
      <c r="E1127" s="35">
        <v>0.57999999999999996</v>
      </c>
      <c r="F1127" t="e">
        <f ca="1">m*E1127+b+2*G1127*RANDBETWEEN(-500,500)/1000</f>
        <v>#VALUE!</v>
      </c>
      <c r="G1127">
        <f t="shared" si="37"/>
        <v>2</v>
      </c>
      <c r="H1127">
        <f t="shared" si="38"/>
        <v>0.25</v>
      </c>
    </row>
    <row r="1128" spans="4:8" x14ac:dyDescent="0.2">
      <c r="D1128" s="35">
        <v>1.3800000000000001</v>
      </c>
      <c r="E1128" s="35">
        <v>0.18</v>
      </c>
      <c r="F1128" t="e">
        <f ca="1">m*E1128+b+2*G1128*RANDBETWEEN(-500,500)/1000</f>
        <v>#VALUE!</v>
      </c>
      <c r="G1128">
        <f t="shared" si="37"/>
        <v>2</v>
      </c>
      <c r="H1128">
        <f t="shared" si="38"/>
        <v>0.25</v>
      </c>
    </row>
    <row r="1129" spans="4:8" x14ac:dyDescent="0.2">
      <c r="D1129" s="35">
        <v>1.3800000000000001</v>
      </c>
      <c r="E1129" s="35">
        <v>1.32</v>
      </c>
      <c r="F1129" t="e">
        <f ca="1">m*E1129+b+2*G1129*RANDBETWEEN(-500,500)/1000</f>
        <v>#VALUE!</v>
      </c>
      <c r="G1129">
        <f t="shared" si="37"/>
        <v>2</v>
      </c>
      <c r="H1129">
        <f t="shared" si="38"/>
        <v>0.25</v>
      </c>
    </row>
    <row r="1130" spans="4:8" x14ac:dyDescent="0.2">
      <c r="D1130" s="35">
        <v>1.3800000000000001</v>
      </c>
      <c r="E1130" s="35">
        <v>3.74</v>
      </c>
      <c r="F1130" t="e">
        <f ca="1">m*E1130+b+2*G1130*RANDBETWEEN(-500,500)/1000</f>
        <v>#VALUE!</v>
      </c>
      <c r="G1130">
        <f t="shared" si="37"/>
        <v>2</v>
      </c>
      <c r="H1130">
        <f t="shared" si="38"/>
        <v>0.25</v>
      </c>
    </row>
    <row r="1131" spans="4:8" x14ac:dyDescent="0.2">
      <c r="D1131" s="35">
        <v>1.3800000000000001</v>
      </c>
      <c r="E1131" s="35">
        <v>5.0200000000000005</v>
      </c>
      <c r="F1131" t="e">
        <f ca="1">m*E1131+b+2*G1131*RANDBETWEEN(-500,500)/1000</f>
        <v>#VALUE!</v>
      </c>
      <c r="G1131">
        <f t="shared" si="37"/>
        <v>2</v>
      </c>
      <c r="H1131">
        <f t="shared" si="38"/>
        <v>0.25</v>
      </c>
    </row>
    <row r="1132" spans="4:8" x14ac:dyDescent="0.2">
      <c r="D1132" s="35">
        <v>1.3800000000000001</v>
      </c>
      <c r="E1132" s="35">
        <v>9.2000000000000011</v>
      </c>
      <c r="F1132" t="e">
        <f ca="1">m*E1132+b+2*G1132*RANDBETWEEN(-500,500)/1000</f>
        <v>#VALUE!</v>
      </c>
      <c r="G1132">
        <f t="shared" si="37"/>
        <v>2</v>
      </c>
      <c r="H1132">
        <f t="shared" si="38"/>
        <v>0.25</v>
      </c>
    </row>
    <row r="1133" spans="4:8" x14ac:dyDescent="0.2">
      <c r="D1133" s="35">
        <v>1.3800000000000001</v>
      </c>
      <c r="E1133" s="35">
        <v>0.44</v>
      </c>
      <c r="F1133" t="e">
        <f ca="1">m*E1133+b+2*G1133*RANDBETWEEN(-500,500)/1000</f>
        <v>#VALUE!</v>
      </c>
      <c r="G1133">
        <f t="shared" si="37"/>
        <v>2</v>
      </c>
      <c r="H1133">
        <f t="shared" si="38"/>
        <v>0.25</v>
      </c>
    </row>
    <row r="1134" spans="4:8" x14ac:dyDescent="0.2">
      <c r="D1134" s="35">
        <v>1.3800000000000001</v>
      </c>
      <c r="E1134" s="35">
        <v>12.82</v>
      </c>
      <c r="F1134" t="e">
        <f ca="1">m*E1134+b+2*G1134*RANDBETWEEN(-500,500)/1000</f>
        <v>#VALUE!</v>
      </c>
      <c r="G1134">
        <f t="shared" si="37"/>
        <v>2</v>
      </c>
      <c r="H1134">
        <f t="shared" si="38"/>
        <v>0.25</v>
      </c>
    </row>
    <row r="1135" spans="4:8" x14ac:dyDescent="0.2">
      <c r="D1135" s="35">
        <v>1.3800000000000001</v>
      </c>
      <c r="E1135" s="35">
        <v>17.78</v>
      </c>
      <c r="F1135" t="e">
        <f ca="1">m*E1135+b+2*G1135*RANDBETWEEN(-500,500)/1000</f>
        <v>#VALUE!</v>
      </c>
      <c r="G1135">
        <f t="shared" si="37"/>
        <v>2</v>
      </c>
      <c r="H1135">
        <f t="shared" si="38"/>
        <v>0.25</v>
      </c>
    </row>
    <row r="1136" spans="4:8" x14ac:dyDescent="0.2">
      <c r="D1136" s="35">
        <v>1.3800000000000001</v>
      </c>
      <c r="E1136" s="35">
        <v>0.2</v>
      </c>
      <c r="F1136" t="e">
        <f ca="1">m*E1136+b+2*G1136*RANDBETWEEN(-500,500)/1000</f>
        <v>#VALUE!</v>
      </c>
      <c r="G1136">
        <f t="shared" si="37"/>
        <v>2</v>
      </c>
      <c r="H1136">
        <f t="shared" si="38"/>
        <v>0.25</v>
      </c>
    </row>
    <row r="1137" spans="4:8" x14ac:dyDescent="0.2">
      <c r="D1137" s="35">
        <v>1.3800000000000001</v>
      </c>
      <c r="E1137" s="35">
        <v>0.38</v>
      </c>
      <c r="F1137" t="e">
        <f ca="1">m*E1137+b+2*G1137*RANDBETWEEN(-500,500)/1000</f>
        <v>#VALUE!</v>
      </c>
      <c r="G1137">
        <f t="shared" si="37"/>
        <v>2</v>
      </c>
      <c r="H1137">
        <f t="shared" si="38"/>
        <v>0.25</v>
      </c>
    </row>
    <row r="1138" spans="4:8" x14ac:dyDescent="0.2">
      <c r="D1138" s="35">
        <v>1.3800000000000001</v>
      </c>
      <c r="E1138" s="35">
        <v>1.32</v>
      </c>
      <c r="F1138" t="e">
        <f ca="1">m*E1138+b+2*G1138*RANDBETWEEN(-500,500)/1000</f>
        <v>#VALUE!</v>
      </c>
      <c r="G1138">
        <f t="shared" si="37"/>
        <v>2</v>
      </c>
      <c r="H1138">
        <f t="shared" si="38"/>
        <v>0.25</v>
      </c>
    </row>
    <row r="1139" spans="4:8" x14ac:dyDescent="0.2">
      <c r="D1139" s="35">
        <v>1.4000000000000001</v>
      </c>
      <c r="E1139" s="35">
        <v>1.86</v>
      </c>
      <c r="F1139" t="e">
        <f ca="1">m*E1139+b+2*G1139*RANDBETWEEN(-500,500)/1000</f>
        <v>#VALUE!</v>
      </c>
      <c r="G1139">
        <f t="shared" si="37"/>
        <v>2</v>
      </c>
      <c r="H1139">
        <f t="shared" si="38"/>
        <v>0.25</v>
      </c>
    </row>
    <row r="1140" spans="4:8" x14ac:dyDescent="0.2">
      <c r="D1140" s="35">
        <v>1.4000000000000001</v>
      </c>
      <c r="E1140" s="35">
        <v>17.62</v>
      </c>
      <c r="F1140" t="e">
        <f ca="1">m*E1140+b+2*G1140*RANDBETWEEN(-500,500)/1000</f>
        <v>#VALUE!</v>
      </c>
      <c r="G1140">
        <f t="shared" si="37"/>
        <v>2</v>
      </c>
      <c r="H1140">
        <f t="shared" si="38"/>
        <v>0.25</v>
      </c>
    </row>
    <row r="1141" spans="4:8" x14ac:dyDescent="0.2">
      <c r="D1141" s="35">
        <v>1.4000000000000001</v>
      </c>
      <c r="E1141" s="35">
        <v>10.28</v>
      </c>
      <c r="F1141" t="e">
        <f ca="1">m*E1141+b+2*G1141*RANDBETWEEN(-500,500)/1000</f>
        <v>#VALUE!</v>
      </c>
      <c r="G1141">
        <f t="shared" si="37"/>
        <v>2</v>
      </c>
      <c r="H1141">
        <f t="shared" si="38"/>
        <v>0.25</v>
      </c>
    </row>
    <row r="1142" spans="4:8" x14ac:dyDescent="0.2">
      <c r="D1142" s="35">
        <v>1.4000000000000001</v>
      </c>
      <c r="E1142" s="35">
        <v>11.44</v>
      </c>
      <c r="F1142" t="e">
        <f ca="1">m*E1142+b+2*G1142*RANDBETWEEN(-500,500)/1000</f>
        <v>#VALUE!</v>
      </c>
      <c r="G1142">
        <f t="shared" si="37"/>
        <v>2</v>
      </c>
      <c r="H1142">
        <f t="shared" si="38"/>
        <v>0.25</v>
      </c>
    </row>
    <row r="1143" spans="4:8" x14ac:dyDescent="0.2">
      <c r="D1143" s="35">
        <v>1.4000000000000001</v>
      </c>
      <c r="E1143" s="35">
        <v>6.34</v>
      </c>
      <c r="F1143" t="e">
        <f ca="1">m*E1143+b+2*G1143*RANDBETWEEN(-500,500)/1000</f>
        <v>#VALUE!</v>
      </c>
      <c r="G1143">
        <f t="shared" si="37"/>
        <v>2</v>
      </c>
      <c r="H1143">
        <f t="shared" si="38"/>
        <v>0.25</v>
      </c>
    </row>
    <row r="1144" spans="4:8" x14ac:dyDescent="0.2">
      <c r="D1144" s="35">
        <v>1.4000000000000001</v>
      </c>
      <c r="E1144" s="35">
        <v>0.78</v>
      </c>
      <c r="F1144" t="e">
        <f ca="1">m*E1144+b+2*G1144*RANDBETWEEN(-500,500)/1000</f>
        <v>#VALUE!</v>
      </c>
      <c r="G1144">
        <f t="shared" si="37"/>
        <v>2</v>
      </c>
      <c r="H1144">
        <f t="shared" si="38"/>
        <v>0.25</v>
      </c>
    </row>
    <row r="1145" spans="4:8" x14ac:dyDescent="0.2">
      <c r="D1145" s="35">
        <v>1.4000000000000001</v>
      </c>
      <c r="E1145" s="35">
        <v>2.3199999999999998</v>
      </c>
      <c r="F1145" t="e">
        <f ca="1">m*E1145+b+2*G1145*RANDBETWEEN(-500,500)/1000</f>
        <v>#VALUE!</v>
      </c>
      <c r="G1145">
        <f t="shared" si="37"/>
        <v>2</v>
      </c>
      <c r="H1145">
        <f t="shared" si="38"/>
        <v>0.25</v>
      </c>
    </row>
    <row r="1146" spans="4:8" x14ac:dyDescent="0.2">
      <c r="D1146" s="35">
        <v>1.4000000000000001</v>
      </c>
      <c r="E1146" s="35">
        <v>16.5</v>
      </c>
      <c r="F1146" t="e">
        <f ca="1">m*E1146+b+2*G1146*RANDBETWEEN(-500,500)/1000</f>
        <v>#VALUE!</v>
      </c>
      <c r="G1146">
        <f t="shared" si="37"/>
        <v>2</v>
      </c>
      <c r="H1146">
        <f t="shared" si="38"/>
        <v>0.25</v>
      </c>
    </row>
    <row r="1147" spans="4:8" x14ac:dyDescent="0.2">
      <c r="D1147" s="35">
        <v>1.4000000000000001</v>
      </c>
      <c r="E1147" s="35">
        <v>1.84</v>
      </c>
      <c r="F1147" t="e">
        <f ca="1">m*E1147+b+2*G1147*RANDBETWEEN(-500,500)/1000</f>
        <v>#VALUE!</v>
      </c>
      <c r="G1147">
        <f t="shared" si="37"/>
        <v>2</v>
      </c>
      <c r="H1147">
        <f t="shared" si="38"/>
        <v>0.25</v>
      </c>
    </row>
    <row r="1148" spans="4:8" x14ac:dyDescent="0.2">
      <c r="D1148" s="35">
        <v>1.4000000000000001</v>
      </c>
      <c r="E1148" s="35">
        <v>0.9</v>
      </c>
      <c r="F1148" t="e">
        <f ca="1">m*E1148+b+2*G1148*RANDBETWEEN(-500,500)/1000</f>
        <v>#VALUE!</v>
      </c>
      <c r="G1148">
        <f t="shared" si="37"/>
        <v>2</v>
      </c>
      <c r="H1148">
        <f t="shared" si="38"/>
        <v>0.25</v>
      </c>
    </row>
    <row r="1149" spans="4:8" x14ac:dyDescent="0.2">
      <c r="D1149" s="35">
        <v>1.4000000000000001</v>
      </c>
      <c r="E1149" s="35">
        <v>1.32</v>
      </c>
      <c r="F1149" t="e">
        <f ca="1">m*E1149+b+2*G1149*RANDBETWEEN(-500,500)/1000</f>
        <v>#VALUE!</v>
      </c>
      <c r="G1149">
        <f t="shared" si="37"/>
        <v>2</v>
      </c>
      <c r="H1149">
        <f t="shared" si="38"/>
        <v>0.25</v>
      </c>
    </row>
    <row r="1150" spans="4:8" x14ac:dyDescent="0.2">
      <c r="D1150" s="35">
        <v>1.42</v>
      </c>
      <c r="E1150" s="35">
        <v>2.1</v>
      </c>
      <c r="F1150" t="e">
        <f ca="1">m*E1150+b+2*G1150*RANDBETWEEN(-500,500)/1000</f>
        <v>#VALUE!</v>
      </c>
      <c r="G1150">
        <f t="shared" si="37"/>
        <v>2</v>
      </c>
      <c r="H1150">
        <f t="shared" si="38"/>
        <v>0.25</v>
      </c>
    </row>
    <row r="1151" spans="4:8" x14ac:dyDescent="0.2">
      <c r="D1151" s="35">
        <v>1.42</v>
      </c>
      <c r="E1151" s="35">
        <v>1.6400000000000001</v>
      </c>
      <c r="F1151" t="e">
        <f ca="1">m*E1151+b+2*G1151*RANDBETWEEN(-500,500)/1000</f>
        <v>#VALUE!</v>
      </c>
      <c r="G1151">
        <f t="shared" si="37"/>
        <v>2</v>
      </c>
      <c r="H1151">
        <f t="shared" si="38"/>
        <v>0.25</v>
      </c>
    </row>
    <row r="1152" spans="4:8" x14ac:dyDescent="0.2">
      <c r="D1152" s="35">
        <v>1.42</v>
      </c>
      <c r="E1152" s="35">
        <v>17.34</v>
      </c>
      <c r="F1152" t="e">
        <f ca="1">m*E1152+b+2*G1152*RANDBETWEEN(-500,500)/1000</f>
        <v>#VALUE!</v>
      </c>
      <c r="G1152">
        <f t="shared" si="37"/>
        <v>2</v>
      </c>
      <c r="H1152">
        <f t="shared" si="38"/>
        <v>0.25</v>
      </c>
    </row>
    <row r="1153" spans="4:8" x14ac:dyDescent="0.2">
      <c r="D1153" s="35">
        <v>1.42</v>
      </c>
      <c r="E1153" s="35">
        <v>0.3</v>
      </c>
      <c r="F1153" t="e">
        <f ca="1">m*E1153+b+2*G1153*RANDBETWEEN(-500,500)/1000</f>
        <v>#VALUE!</v>
      </c>
      <c r="G1153">
        <f t="shared" si="37"/>
        <v>2</v>
      </c>
      <c r="H1153">
        <f t="shared" si="38"/>
        <v>0.25</v>
      </c>
    </row>
    <row r="1154" spans="4:8" x14ac:dyDescent="0.2">
      <c r="D1154" s="35">
        <v>1.42</v>
      </c>
      <c r="E1154" s="35">
        <v>14.42</v>
      </c>
      <c r="F1154" t="e">
        <f ca="1">m*E1154+b+2*G1154*RANDBETWEEN(-500,500)/1000</f>
        <v>#VALUE!</v>
      </c>
      <c r="G1154">
        <f t="shared" si="37"/>
        <v>2</v>
      </c>
      <c r="H1154">
        <f t="shared" si="38"/>
        <v>0.25</v>
      </c>
    </row>
    <row r="1155" spans="4:8" x14ac:dyDescent="0.2">
      <c r="D1155" s="35">
        <v>1.42</v>
      </c>
      <c r="E1155" s="35">
        <v>0.28000000000000003</v>
      </c>
      <c r="F1155" t="e">
        <f ca="1">m*E1155+b+2*G1155*RANDBETWEEN(-500,500)/1000</f>
        <v>#VALUE!</v>
      </c>
      <c r="G1155">
        <f t="shared" ref="G1155:G1218" si="39">sigma</f>
        <v>2</v>
      </c>
      <c r="H1155">
        <f t="shared" si="38"/>
        <v>0.25</v>
      </c>
    </row>
    <row r="1156" spans="4:8" x14ac:dyDescent="0.2">
      <c r="D1156" s="35">
        <v>1.44</v>
      </c>
      <c r="E1156" s="35">
        <v>6.5600000000000005</v>
      </c>
      <c r="F1156" t="e">
        <f ca="1">m*E1156+b+2*G1156*RANDBETWEEN(-500,500)/1000</f>
        <v>#VALUE!</v>
      </c>
      <c r="G1156">
        <f t="shared" si="39"/>
        <v>2</v>
      </c>
      <c r="H1156">
        <f t="shared" ref="H1156:H1219" si="40">1/(G1156*G1156)</f>
        <v>0.25</v>
      </c>
    </row>
    <row r="1157" spans="4:8" x14ac:dyDescent="0.2">
      <c r="D1157" s="35">
        <v>1.44</v>
      </c>
      <c r="E1157" s="35">
        <v>4.04</v>
      </c>
      <c r="F1157" t="e">
        <f ca="1">m*E1157+b+2*G1157*RANDBETWEEN(-500,500)/1000</f>
        <v>#VALUE!</v>
      </c>
      <c r="G1157">
        <f t="shared" si="39"/>
        <v>2</v>
      </c>
      <c r="H1157">
        <f t="shared" si="40"/>
        <v>0.25</v>
      </c>
    </row>
    <row r="1158" spans="4:8" x14ac:dyDescent="0.2">
      <c r="D1158" s="35">
        <v>1.44</v>
      </c>
      <c r="E1158" s="35">
        <v>1.8800000000000001</v>
      </c>
      <c r="F1158" t="e">
        <f ca="1">m*E1158+b+2*G1158*RANDBETWEEN(-500,500)/1000</f>
        <v>#VALUE!</v>
      </c>
      <c r="G1158">
        <f t="shared" si="39"/>
        <v>2</v>
      </c>
      <c r="H1158">
        <f t="shared" si="40"/>
        <v>0.25</v>
      </c>
    </row>
    <row r="1159" spans="4:8" x14ac:dyDescent="0.2">
      <c r="D1159" s="35">
        <v>1.44</v>
      </c>
      <c r="E1159" s="35">
        <v>0.64</v>
      </c>
      <c r="F1159" t="e">
        <f ca="1">m*E1159+b+2*G1159*RANDBETWEEN(-500,500)/1000</f>
        <v>#VALUE!</v>
      </c>
      <c r="G1159">
        <f t="shared" si="39"/>
        <v>2</v>
      </c>
      <c r="H1159">
        <f t="shared" si="40"/>
        <v>0.25</v>
      </c>
    </row>
    <row r="1160" spans="4:8" x14ac:dyDescent="0.2">
      <c r="D1160" s="35">
        <v>1.44</v>
      </c>
      <c r="E1160" s="35">
        <v>7.26</v>
      </c>
      <c r="F1160" t="e">
        <f ca="1">m*E1160+b+2*G1160*RANDBETWEEN(-500,500)/1000</f>
        <v>#VALUE!</v>
      </c>
      <c r="G1160">
        <f t="shared" si="39"/>
        <v>2</v>
      </c>
      <c r="H1160">
        <f t="shared" si="40"/>
        <v>0.25</v>
      </c>
    </row>
    <row r="1161" spans="4:8" x14ac:dyDescent="0.2">
      <c r="D1161" s="35">
        <v>1.44</v>
      </c>
      <c r="E1161" s="35">
        <v>0.72</v>
      </c>
      <c r="F1161" t="e">
        <f ca="1">m*E1161+b+2*G1161*RANDBETWEEN(-500,500)/1000</f>
        <v>#VALUE!</v>
      </c>
      <c r="G1161">
        <f t="shared" si="39"/>
        <v>2</v>
      </c>
      <c r="H1161">
        <f t="shared" si="40"/>
        <v>0.25</v>
      </c>
    </row>
    <row r="1162" spans="4:8" x14ac:dyDescent="0.2">
      <c r="D1162" s="35">
        <v>1.44</v>
      </c>
      <c r="E1162" s="35">
        <v>0.88</v>
      </c>
      <c r="F1162" t="e">
        <f ca="1">m*E1162+b+2*G1162*RANDBETWEEN(-500,500)/1000</f>
        <v>#VALUE!</v>
      </c>
      <c r="G1162">
        <f t="shared" si="39"/>
        <v>2</v>
      </c>
      <c r="H1162">
        <f t="shared" si="40"/>
        <v>0.25</v>
      </c>
    </row>
    <row r="1163" spans="4:8" x14ac:dyDescent="0.2">
      <c r="D1163" s="35">
        <v>1.44</v>
      </c>
      <c r="E1163" s="35">
        <v>1.94</v>
      </c>
      <c r="F1163" t="e">
        <f ca="1">m*E1163+b+2*G1163*RANDBETWEEN(-500,500)/1000</f>
        <v>#VALUE!</v>
      </c>
      <c r="G1163">
        <f t="shared" si="39"/>
        <v>2</v>
      </c>
      <c r="H1163">
        <f t="shared" si="40"/>
        <v>0.25</v>
      </c>
    </row>
    <row r="1164" spans="4:8" x14ac:dyDescent="0.2">
      <c r="D1164" s="35">
        <v>1.46</v>
      </c>
      <c r="E1164" s="35">
        <v>0.8</v>
      </c>
      <c r="F1164" t="e">
        <f ca="1">m*E1164+b+2*G1164*RANDBETWEEN(-500,500)/1000</f>
        <v>#VALUE!</v>
      </c>
      <c r="G1164">
        <f t="shared" si="39"/>
        <v>2</v>
      </c>
      <c r="H1164">
        <f t="shared" si="40"/>
        <v>0.25</v>
      </c>
    </row>
    <row r="1165" spans="4:8" x14ac:dyDescent="0.2">
      <c r="D1165" s="35">
        <v>1.46</v>
      </c>
      <c r="E1165" s="35">
        <v>6.08</v>
      </c>
      <c r="F1165" t="e">
        <f ca="1">m*E1165+b+2*G1165*RANDBETWEEN(-500,500)/1000</f>
        <v>#VALUE!</v>
      </c>
      <c r="G1165">
        <f t="shared" si="39"/>
        <v>2</v>
      </c>
      <c r="H1165">
        <f t="shared" si="40"/>
        <v>0.25</v>
      </c>
    </row>
    <row r="1166" spans="4:8" x14ac:dyDescent="0.2">
      <c r="D1166" s="35">
        <v>1.46</v>
      </c>
      <c r="E1166" s="35">
        <v>4.72</v>
      </c>
      <c r="F1166" t="e">
        <f ca="1">m*E1166+b+2*G1166*RANDBETWEEN(-500,500)/1000</f>
        <v>#VALUE!</v>
      </c>
      <c r="G1166">
        <f t="shared" si="39"/>
        <v>2</v>
      </c>
      <c r="H1166">
        <f t="shared" si="40"/>
        <v>0.25</v>
      </c>
    </row>
    <row r="1167" spans="4:8" x14ac:dyDescent="0.2">
      <c r="D1167" s="35">
        <v>1.46</v>
      </c>
      <c r="E1167" s="35">
        <v>6.88</v>
      </c>
      <c r="F1167" t="e">
        <f ca="1">m*E1167+b+2*G1167*RANDBETWEEN(-500,500)/1000</f>
        <v>#VALUE!</v>
      </c>
      <c r="G1167">
        <f t="shared" si="39"/>
        <v>2</v>
      </c>
      <c r="H1167">
        <f t="shared" si="40"/>
        <v>0.25</v>
      </c>
    </row>
    <row r="1168" spans="4:8" x14ac:dyDescent="0.2">
      <c r="D1168" s="35">
        <v>1.46</v>
      </c>
      <c r="E1168" s="35">
        <v>0.46</v>
      </c>
      <c r="F1168" t="e">
        <f ca="1">m*E1168+b+2*G1168*RANDBETWEEN(-500,500)/1000</f>
        <v>#VALUE!</v>
      </c>
      <c r="G1168">
        <f t="shared" si="39"/>
        <v>2</v>
      </c>
      <c r="H1168">
        <f t="shared" si="40"/>
        <v>0.25</v>
      </c>
    </row>
    <row r="1169" spans="4:8" x14ac:dyDescent="0.2">
      <c r="D1169" s="35">
        <v>1.46</v>
      </c>
      <c r="E1169" s="35">
        <v>0.46</v>
      </c>
      <c r="F1169" t="e">
        <f ca="1">m*E1169+b+2*G1169*RANDBETWEEN(-500,500)/1000</f>
        <v>#VALUE!</v>
      </c>
      <c r="G1169">
        <f t="shared" si="39"/>
        <v>2</v>
      </c>
      <c r="H1169">
        <f t="shared" si="40"/>
        <v>0.25</v>
      </c>
    </row>
    <row r="1170" spans="4:8" x14ac:dyDescent="0.2">
      <c r="D1170" s="35">
        <v>1.46</v>
      </c>
      <c r="E1170" s="35">
        <v>4.8</v>
      </c>
      <c r="F1170" t="e">
        <f ca="1">m*E1170+b+2*G1170*RANDBETWEEN(-500,500)/1000</f>
        <v>#VALUE!</v>
      </c>
      <c r="G1170">
        <f t="shared" si="39"/>
        <v>2</v>
      </c>
      <c r="H1170">
        <f t="shared" si="40"/>
        <v>0.25</v>
      </c>
    </row>
    <row r="1171" spans="4:8" x14ac:dyDescent="0.2">
      <c r="D1171" s="35">
        <v>1.46</v>
      </c>
      <c r="E1171" s="35">
        <v>2.7800000000000002</v>
      </c>
      <c r="F1171" t="e">
        <f ca="1">m*E1171+b+2*G1171*RANDBETWEEN(-500,500)/1000</f>
        <v>#VALUE!</v>
      </c>
      <c r="G1171">
        <f t="shared" si="39"/>
        <v>2</v>
      </c>
      <c r="H1171">
        <f t="shared" si="40"/>
        <v>0.25</v>
      </c>
    </row>
    <row r="1172" spans="4:8" x14ac:dyDescent="0.2">
      <c r="D1172" s="35">
        <v>1.46</v>
      </c>
      <c r="E1172" s="35">
        <v>2.2000000000000002</v>
      </c>
      <c r="F1172" t="e">
        <f ca="1">m*E1172+b+2*G1172*RANDBETWEEN(-500,500)/1000</f>
        <v>#VALUE!</v>
      </c>
      <c r="G1172">
        <f t="shared" si="39"/>
        <v>2</v>
      </c>
      <c r="H1172">
        <f t="shared" si="40"/>
        <v>0.25</v>
      </c>
    </row>
    <row r="1173" spans="4:8" x14ac:dyDescent="0.2">
      <c r="D1173" s="35">
        <v>1.46</v>
      </c>
      <c r="E1173" s="35">
        <v>3.8200000000000003</v>
      </c>
      <c r="F1173" t="e">
        <f ca="1">m*E1173+b+2*G1173*RANDBETWEEN(-500,500)/1000</f>
        <v>#VALUE!</v>
      </c>
      <c r="G1173">
        <f t="shared" si="39"/>
        <v>2</v>
      </c>
      <c r="H1173">
        <f t="shared" si="40"/>
        <v>0.25</v>
      </c>
    </row>
    <row r="1174" spans="4:8" x14ac:dyDescent="0.2">
      <c r="D1174" s="35">
        <v>1.48</v>
      </c>
      <c r="E1174" s="35">
        <v>0.72</v>
      </c>
      <c r="F1174" t="e">
        <f ca="1">m*E1174+b+2*G1174*RANDBETWEEN(-500,500)/1000</f>
        <v>#VALUE!</v>
      </c>
      <c r="G1174">
        <f t="shared" si="39"/>
        <v>2</v>
      </c>
      <c r="H1174">
        <f t="shared" si="40"/>
        <v>0.25</v>
      </c>
    </row>
    <row r="1175" spans="4:8" x14ac:dyDescent="0.2">
      <c r="D1175" s="35">
        <v>1.48</v>
      </c>
      <c r="E1175" s="35">
        <v>7.98</v>
      </c>
      <c r="F1175" t="e">
        <f ca="1">m*E1175+b+2*G1175*RANDBETWEEN(-500,500)/1000</f>
        <v>#VALUE!</v>
      </c>
      <c r="G1175">
        <f t="shared" si="39"/>
        <v>2</v>
      </c>
      <c r="H1175">
        <f t="shared" si="40"/>
        <v>0.25</v>
      </c>
    </row>
    <row r="1176" spans="4:8" x14ac:dyDescent="0.2">
      <c r="D1176" s="35">
        <v>1.48</v>
      </c>
      <c r="E1176" s="35">
        <v>3.14</v>
      </c>
      <c r="F1176" t="e">
        <f ca="1">m*E1176+b+2*G1176*RANDBETWEEN(-500,500)/1000</f>
        <v>#VALUE!</v>
      </c>
      <c r="G1176">
        <f t="shared" si="39"/>
        <v>2</v>
      </c>
      <c r="H1176">
        <f t="shared" si="40"/>
        <v>0.25</v>
      </c>
    </row>
    <row r="1177" spans="4:8" x14ac:dyDescent="0.2">
      <c r="D1177" s="35">
        <v>1.48</v>
      </c>
      <c r="E1177" s="35">
        <v>2.1</v>
      </c>
      <c r="F1177" t="e">
        <f ca="1">m*E1177+b+2*G1177*RANDBETWEEN(-500,500)/1000</f>
        <v>#VALUE!</v>
      </c>
      <c r="G1177">
        <f t="shared" si="39"/>
        <v>2</v>
      </c>
      <c r="H1177">
        <f t="shared" si="40"/>
        <v>0.25</v>
      </c>
    </row>
    <row r="1178" spans="4:8" x14ac:dyDescent="0.2">
      <c r="D1178" s="35">
        <v>1.48</v>
      </c>
      <c r="E1178" s="35">
        <v>0.64</v>
      </c>
      <c r="F1178" t="e">
        <f ca="1">m*E1178+b+2*G1178*RANDBETWEEN(-500,500)/1000</f>
        <v>#VALUE!</v>
      </c>
      <c r="G1178">
        <f t="shared" si="39"/>
        <v>2</v>
      </c>
      <c r="H1178">
        <f t="shared" si="40"/>
        <v>0.25</v>
      </c>
    </row>
    <row r="1179" spans="4:8" x14ac:dyDescent="0.2">
      <c r="D1179" s="35">
        <v>1.48</v>
      </c>
      <c r="E1179" s="35">
        <v>12.1</v>
      </c>
      <c r="F1179" t="e">
        <f ca="1">m*E1179+b+2*G1179*RANDBETWEEN(-500,500)/1000</f>
        <v>#VALUE!</v>
      </c>
      <c r="G1179">
        <f t="shared" si="39"/>
        <v>2</v>
      </c>
      <c r="H1179">
        <f t="shared" si="40"/>
        <v>0.25</v>
      </c>
    </row>
    <row r="1180" spans="4:8" x14ac:dyDescent="0.2">
      <c r="D1180" s="35">
        <v>1.5</v>
      </c>
      <c r="E1180" s="35">
        <v>0.28000000000000003</v>
      </c>
      <c r="F1180" t="e">
        <f ca="1">m*E1180+b+2*G1180*RANDBETWEEN(-500,500)/1000</f>
        <v>#VALUE!</v>
      </c>
      <c r="G1180">
        <f t="shared" si="39"/>
        <v>2</v>
      </c>
      <c r="H1180">
        <f t="shared" si="40"/>
        <v>0.25</v>
      </c>
    </row>
    <row r="1181" spans="4:8" x14ac:dyDescent="0.2">
      <c r="D1181" s="35">
        <v>1.5</v>
      </c>
      <c r="E1181" s="35">
        <v>0.32</v>
      </c>
      <c r="F1181" t="e">
        <f ca="1">m*E1181+b+2*G1181*RANDBETWEEN(-500,500)/1000</f>
        <v>#VALUE!</v>
      </c>
      <c r="G1181">
        <f t="shared" si="39"/>
        <v>2</v>
      </c>
      <c r="H1181">
        <f t="shared" si="40"/>
        <v>0.25</v>
      </c>
    </row>
    <row r="1182" spans="4:8" x14ac:dyDescent="0.2">
      <c r="D1182" s="35">
        <v>1.5</v>
      </c>
      <c r="E1182" s="35">
        <v>9.92</v>
      </c>
      <c r="F1182" t="e">
        <f ca="1">m*E1182+b+2*G1182*RANDBETWEEN(-500,500)/1000</f>
        <v>#VALUE!</v>
      </c>
      <c r="G1182">
        <f t="shared" si="39"/>
        <v>2</v>
      </c>
      <c r="H1182">
        <f t="shared" si="40"/>
        <v>0.25</v>
      </c>
    </row>
    <row r="1183" spans="4:8" x14ac:dyDescent="0.2">
      <c r="D1183" s="35">
        <v>1.5</v>
      </c>
      <c r="E1183" s="35">
        <v>2.16</v>
      </c>
      <c r="F1183" t="e">
        <f ca="1">m*E1183+b+2*G1183*RANDBETWEEN(-500,500)/1000</f>
        <v>#VALUE!</v>
      </c>
      <c r="G1183">
        <f t="shared" si="39"/>
        <v>2</v>
      </c>
      <c r="H1183">
        <f t="shared" si="40"/>
        <v>0.25</v>
      </c>
    </row>
    <row r="1184" spans="4:8" x14ac:dyDescent="0.2">
      <c r="D1184" s="35">
        <v>1.5</v>
      </c>
      <c r="E1184" s="35">
        <v>1.04</v>
      </c>
      <c r="F1184" t="e">
        <f ca="1">m*E1184+b+2*G1184*RANDBETWEEN(-500,500)/1000</f>
        <v>#VALUE!</v>
      </c>
      <c r="G1184">
        <f t="shared" si="39"/>
        <v>2</v>
      </c>
      <c r="H1184">
        <f t="shared" si="40"/>
        <v>0.25</v>
      </c>
    </row>
    <row r="1185" spans="4:8" x14ac:dyDescent="0.2">
      <c r="D1185" s="35">
        <v>1.5</v>
      </c>
      <c r="E1185" s="35">
        <v>1.1400000000000001</v>
      </c>
      <c r="F1185" t="e">
        <f ca="1">m*E1185+b+2*G1185*RANDBETWEEN(-500,500)/1000</f>
        <v>#VALUE!</v>
      </c>
      <c r="G1185">
        <f t="shared" si="39"/>
        <v>2</v>
      </c>
      <c r="H1185">
        <f t="shared" si="40"/>
        <v>0.25</v>
      </c>
    </row>
    <row r="1186" spans="4:8" x14ac:dyDescent="0.2">
      <c r="D1186" s="35">
        <v>1.5</v>
      </c>
      <c r="E1186" s="35">
        <v>15.84</v>
      </c>
      <c r="F1186" t="e">
        <f ca="1">m*E1186+b+2*G1186*RANDBETWEEN(-500,500)/1000</f>
        <v>#VALUE!</v>
      </c>
      <c r="G1186">
        <f t="shared" si="39"/>
        <v>2</v>
      </c>
      <c r="H1186">
        <f t="shared" si="40"/>
        <v>0.25</v>
      </c>
    </row>
    <row r="1187" spans="4:8" x14ac:dyDescent="0.2">
      <c r="D1187" s="35">
        <v>1.5</v>
      </c>
      <c r="E1187" s="35">
        <v>1</v>
      </c>
      <c r="F1187" t="e">
        <f ca="1">m*E1187+b+2*G1187*RANDBETWEEN(-500,500)/1000</f>
        <v>#VALUE!</v>
      </c>
      <c r="G1187">
        <f t="shared" si="39"/>
        <v>2</v>
      </c>
      <c r="H1187">
        <f t="shared" si="40"/>
        <v>0.25</v>
      </c>
    </row>
    <row r="1188" spans="4:8" x14ac:dyDescent="0.2">
      <c r="D1188" s="35">
        <v>1.5</v>
      </c>
      <c r="E1188" s="35">
        <v>4.6399999999999997</v>
      </c>
      <c r="F1188" t="e">
        <f ca="1">m*E1188+b+2*G1188*RANDBETWEEN(-500,500)/1000</f>
        <v>#VALUE!</v>
      </c>
      <c r="G1188">
        <f t="shared" si="39"/>
        <v>2</v>
      </c>
      <c r="H1188">
        <f t="shared" si="40"/>
        <v>0.25</v>
      </c>
    </row>
    <row r="1189" spans="4:8" x14ac:dyDescent="0.2">
      <c r="D1189" s="35">
        <v>1.5</v>
      </c>
      <c r="E1189" s="35">
        <v>3.88</v>
      </c>
      <c r="F1189" t="e">
        <f ca="1">m*E1189+b+2*G1189*RANDBETWEEN(-500,500)/1000</f>
        <v>#VALUE!</v>
      </c>
      <c r="G1189">
        <f t="shared" si="39"/>
        <v>2</v>
      </c>
      <c r="H1189">
        <f t="shared" si="40"/>
        <v>0.25</v>
      </c>
    </row>
    <row r="1190" spans="4:8" x14ac:dyDescent="0.2">
      <c r="D1190" s="35">
        <v>1.52</v>
      </c>
      <c r="E1190" s="35">
        <v>17.04</v>
      </c>
      <c r="F1190" t="e">
        <f ca="1">m*E1190+b+2*G1190*RANDBETWEEN(-500,500)/1000</f>
        <v>#VALUE!</v>
      </c>
      <c r="G1190">
        <f t="shared" si="39"/>
        <v>2</v>
      </c>
      <c r="H1190">
        <f t="shared" si="40"/>
        <v>0.25</v>
      </c>
    </row>
    <row r="1191" spans="4:8" x14ac:dyDescent="0.2">
      <c r="D1191" s="35">
        <v>1.52</v>
      </c>
      <c r="E1191" s="35">
        <v>1.08</v>
      </c>
      <c r="F1191" t="e">
        <f ca="1">m*E1191+b+2*G1191*RANDBETWEEN(-500,500)/1000</f>
        <v>#VALUE!</v>
      </c>
      <c r="G1191">
        <f t="shared" si="39"/>
        <v>2</v>
      </c>
      <c r="H1191">
        <f t="shared" si="40"/>
        <v>0.25</v>
      </c>
    </row>
    <row r="1192" spans="4:8" x14ac:dyDescent="0.2">
      <c r="D1192" s="35">
        <v>1.52</v>
      </c>
      <c r="E1192" s="35">
        <v>0.46</v>
      </c>
      <c r="F1192" t="e">
        <f ca="1">m*E1192+b+2*G1192*RANDBETWEEN(-500,500)/1000</f>
        <v>#VALUE!</v>
      </c>
      <c r="G1192">
        <f t="shared" si="39"/>
        <v>2</v>
      </c>
      <c r="H1192">
        <f t="shared" si="40"/>
        <v>0.25</v>
      </c>
    </row>
    <row r="1193" spans="4:8" x14ac:dyDescent="0.2">
      <c r="D1193" s="35">
        <v>1.52</v>
      </c>
      <c r="E1193" s="35">
        <v>5.0200000000000005</v>
      </c>
      <c r="F1193" t="e">
        <f ca="1">m*E1193+b+2*G1193*RANDBETWEEN(-500,500)/1000</f>
        <v>#VALUE!</v>
      </c>
      <c r="G1193">
        <f t="shared" si="39"/>
        <v>2</v>
      </c>
      <c r="H1193">
        <f t="shared" si="40"/>
        <v>0.25</v>
      </c>
    </row>
    <row r="1194" spans="4:8" x14ac:dyDescent="0.2">
      <c r="D1194" s="35">
        <v>1.54</v>
      </c>
      <c r="E1194" s="35">
        <v>3.22</v>
      </c>
      <c r="F1194" t="e">
        <f ca="1">m*E1194+b+2*G1194*RANDBETWEEN(-500,500)/1000</f>
        <v>#VALUE!</v>
      </c>
      <c r="G1194">
        <f t="shared" si="39"/>
        <v>2</v>
      </c>
      <c r="H1194">
        <f t="shared" si="40"/>
        <v>0.25</v>
      </c>
    </row>
    <row r="1195" spans="4:8" x14ac:dyDescent="0.2">
      <c r="D1195" s="35">
        <v>1.54</v>
      </c>
      <c r="E1195" s="35">
        <v>0.3</v>
      </c>
      <c r="F1195" t="e">
        <f ca="1">m*E1195+b+2*G1195*RANDBETWEEN(-500,500)/1000</f>
        <v>#VALUE!</v>
      </c>
      <c r="G1195">
        <f t="shared" si="39"/>
        <v>2</v>
      </c>
      <c r="H1195">
        <f t="shared" si="40"/>
        <v>0.25</v>
      </c>
    </row>
    <row r="1196" spans="4:8" x14ac:dyDescent="0.2">
      <c r="D1196" s="35">
        <v>1.54</v>
      </c>
      <c r="E1196" s="35">
        <v>2.88</v>
      </c>
      <c r="F1196" t="e">
        <f ca="1">m*E1196+b+2*G1196*RANDBETWEEN(-500,500)/1000</f>
        <v>#VALUE!</v>
      </c>
      <c r="G1196">
        <f t="shared" si="39"/>
        <v>2</v>
      </c>
      <c r="H1196">
        <f t="shared" si="40"/>
        <v>0.25</v>
      </c>
    </row>
    <row r="1197" spans="4:8" x14ac:dyDescent="0.2">
      <c r="D1197" s="35">
        <v>1.54</v>
      </c>
      <c r="E1197" s="35">
        <v>0.62</v>
      </c>
      <c r="F1197" t="e">
        <f ca="1">m*E1197+b+2*G1197*RANDBETWEEN(-500,500)/1000</f>
        <v>#VALUE!</v>
      </c>
      <c r="G1197">
        <f t="shared" si="39"/>
        <v>2</v>
      </c>
      <c r="H1197">
        <f t="shared" si="40"/>
        <v>0.25</v>
      </c>
    </row>
    <row r="1198" spans="4:8" x14ac:dyDescent="0.2">
      <c r="D1198" s="35">
        <v>1.54</v>
      </c>
      <c r="E1198" s="35">
        <v>1.72</v>
      </c>
      <c r="F1198" t="e">
        <f ca="1">m*E1198+b+2*G1198*RANDBETWEEN(-500,500)/1000</f>
        <v>#VALUE!</v>
      </c>
      <c r="G1198">
        <f t="shared" si="39"/>
        <v>2</v>
      </c>
      <c r="H1198">
        <f t="shared" si="40"/>
        <v>0.25</v>
      </c>
    </row>
    <row r="1199" spans="4:8" x14ac:dyDescent="0.2">
      <c r="D1199" s="35">
        <v>1.54</v>
      </c>
      <c r="E1199" s="35">
        <v>0.6</v>
      </c>
      <c r="F1199" t="e">
        <f ca="1">m*E1199+b+2*G1199*RANDBETWEEN(-500,500)/1000</f>
        <v>#VALUE!</v>
      </c>
      <c r="G1199">
        <f t="shared" si="39"/>
        <v>2</v>
      </c>
      <c r="H1199">
        <f t="shared" si="40"/>
        <v>0.25</v>
      </c>
    </row>
    <row r="1200" spans="4:8" x14ac:dyDescent="0.2">
      <c r="D1200" s="35">
        <v>1.54</v>
      </c>
      <c r="E1200" s="35">
        <v>0.98</v>
      </c>
      <c r="F1200" t="e">
        <f ca="1">m*E1200+b+2*G1200*RANDBETWEEN(-500,500)/1000</f>
        <v>#VALUE!</v>
      </c>
      <c r="G1200">
        <f t="shared" si="39"/>
        <v>2</v>
      </c>
      <c r="H1200">
        <f t="shared" si="40"/>
        <v>0.25</v>
      </c>
    </row>
    <row r="1201" spans="4:8" x14ac:dyDescent="0.2">
      <c r="D1201" s="35">
        <v>1.54</v>
      </c>
      <c r="E1201" s="35">
        <v>1.06</v>
      </c>
      <c r="F1201" t="e">
        <f ca="1">m*E1201+b+2*G1201*RANDBETWEEN(-500,500)/1000</f>
        <v>#VALUE!</v>
      </c>
      <c r="G1201">
        <f t="shared" si="39"/>
        <v>2</v>
      </c>
      <c r="H1201">
        <f t="shared" si="40"/>
        <v>0.25</v>
      </c>
    </row>
    <row r="1202" spans="4:8" x14ac:dyDescent="0.2">
      <c r="D1202" s="35">
        <v>1.54</v>
      </c>
      <c r="E1202" s="35">
        <v>0.62</v>
      </c>
      <c r="F1202" t="e">
        <f ca="1">m*E1202+b+2*G1202*RANDBETWEEN(-500,500)/1000</f>
        <v>#VALUE!</v>
      </c>
      <c r="G1202">
        <f t="shared" si="39"/>
        <v>2</v>
      </c>
      <c r="H1202">
        <f t="shared" si="40"/>
        <v>0.25</v>
      </c>
    </row>
    <row r="1203" spans="4:8" x14ac:dyDescent="0.2">
      <c r="D1203" s="35">
        <v>1.54</v>
      </c>
      <c r="E1203" s="35">
        <v>10.74</v>
      </c>
      <c r="F1203" t="e">
        <f ca="1">m*E1203+b+2*G1203*RANDBETWEEN(-500,500)/1000</f>
        <v>#VALUE!</v>
      </c>
      <c r="G1203">
        <f t="shared" si="39"/>
        <v>2</v>
      </c>
      <c r="H1203">
        <f t="shared" si="40"/>
        <v>0.25</v>
      </c>
    </row>
    <row r="1204" spans="4:8" x14ac:dyDescent="0.2">
      <c r="D1204" s="35">
        <v>1.54</v>
      </c>
      <c r="E1204" s="35">
        <v>5.44</v>
      </c>
      <c r="F1204" t="e">
        <f ca="1">m*E1204+b+2*G1204*RANDBETWEEN(-500,500)/1000</f>
        <v>#VALUE!</v>
      </c>
      <c r="G1204">
        <f t="shared" si="39"/>
        <v>2</v>
      </c>
      <c r="H1204">
        <f t="shared" si="40"/>
        <v>0.25</v>
      </c>
    </row>
    <row r="1205" spans="4:8" x14ac:dyDescent="0.2">
      <c r="D1205" s="35">
        <v>1.54</v>
      </c>
      <c r="E1205" s="35">
        <v>3.98</v>
      </c>
      <c r="F1205" t="e">
        <f ca="1">m*E1205+b+2*G1205*RANDBETWEEN(-500,500)/1000</f>
        <v>#VALUE!</v>
      </c>
      <c r="G1205">
        <f t="shared" si="39"/>
        <v>2</v>
      </c>
      <c r="H1205">
        <f t="shared" si="40"/>
        <v>0.25</v>
      </c>
    </row>
    <row r="1206" spans="4:8" x14ac:dyDescent="0.2">
      <c r="D1206" s="35">
        <v>1.56</v>
      </c>
      <c r="E1206" s="35">
        <v>16.54</v>
      </c>
      <c r="F1206" t="e">
        <f ca="1">m*E1206+b+2*G1206*RANDBETWEEN(-500,500)/1000</f>
        <v>#VALUE!</v>
      </c>
      <c r="G1206">
        <f t="shared" si="39"/>
        <v>2</v>
      </c>
      <c r="H1206">
        <f t="shared" si="40"/>
        <v>0.25</v>
      </c>
    </row>
    <row r="1207" spans="4:8" x14ac:dyDescent="0.2">
      <c r="D1207" s="35">
        <v>1.56</v>
      </c>
      <c r="E1207" s="35">
        <v>1.82</v>
      </c>
      <c r="F1207" t="e">
        <f ca="1">m*E1207+b+2*G1207*RANDBETWEEN(-500,500)/1000</f>
        <v>#VALUE!</v>
      </c>
      <c r="G1207">
        <f t="shared" si="39"/>
        <v>2</v>
      </c>
      <c r="H1207">
        <f t="shared" si="40"/>
        <v>0.25</v>
      </c>
    </row>
    <row r="1208" spans="4:8" x14ac:dyDescent="0.2">
      <c r="D1208" s="35">
        <v>1.56</v>
      </c>
      <c r="E1208" s="35">
        <v>0.9</v>
      </c>
      <c r="F1208" t="e">
        <f ca="1">m*E1208+b+2*G1208*RANDBETWEEN(-500,500)/1000</f>
        <v>#VALUE!</v>
      </c>
      <c r="G1208">
        <f t="shared" si="39"/>
        <v>2</v>
      </c>
      <c r="H1208">
        <f t="shared" si="40"/>
        <v>0.25</v>
      </c>
    </row>
    <row r="1209" spans="4:8" x14ac:dyDescent="0.2">
      <c r="D1209" s="35">
        <v>1.56</v>
      </c>
      <c r="E1209" s="35">
        <v>0.24</v>
      </c>
      <c r="F1209" t="e">
        <f ca="1">m*E1209+b+2*G1209*RANDBETWEEN(-500,500)/1000</f>
        <v>#VALUE!</v>
      </c>
      <c r="G1209">
        <f t="shared" si="39"/>
        <v>2</v>
      </c>
      <c r="H1209">
        <f t="shared" si="40"/>
        <v>0.25</v>
      </c>
    </row>
    <row r="1210" spans="4:8" x14ac:dyDescent="0.2">
      <c r="D1210" s="35">
        <v>1.56</v>
      </c>
      <c r="E1210" s="35">
        <v>10.78</v>
      </c>
      <c r="F1210" t="e">
        <f ca="1">m*E1210+b+2*G1210*RANDBETWEEN(-500,500)/1000</f>
        <v>#VALUE!</v>
      </c>
      <c r="G1210">
        <f t="shared" si="39"/>
        <v>2</v>
      </c>
      <c r="H1210">
        <f t="shared" si="40"/>
        <v>0.25</v>
      </c>
    </row>
    <row r="1211" spans="4:8" x14ac:dyDescent="0.2">
      <c r="D1211" s="35">
        <v>1.56</v>
      </c>
      <c r="E1211" s="35">
        <v>1.22</v>
      </c>
      <c r="F1211" t="e">
        <f ca="1">m*E1211+b+2*G1211*RANDBETWEEN(-500,500)/1000</f>
        <v>#VALUE!</v>
      </c>
      <c r="G1211">
        <f t="shared" si="39"/>
        <v>2</v>
      </c>
      <c r="H1211">
        <f t="shared" si="40"/>
        <v>0.25</v>
      </c>
    </row>
    <row r="1212" spans="4:8" x14ac:dyDescent="0.2">
      <c r="D1212" s="35">
        <v>1.56</v>
      </c>
      <c r="E1212" s="35">
        <v>1.26</v>
      </c>
      <c r="F1212" t="e">
        <f ca="1">m*E1212+b+2*G1212*RANDBETWEEN(-500,500)/1000</f>
        <v>#VALUE!</v>
      </c>
      <c r="G1212">
        <f t="shared" si="39"/>
        <v>2</v>
      </c>
      <c r="H1212">
        <f t="shared" si="40"/>
        <v>0.25</v>
      </c>
    </row>
    <row r="1213" spans="4:8" x14ac:dyDescent="0.2">
      <c r="D1213" s="35">
        <v>1.56</v>
      </c>
      <c r="E1213" s="35">
        <v>0.56000000000000005</v>
      </c>
      <c r="F1213" t="e">
        <f ca="1">m*E1213+b+2*G1213*RANDBETWEEN(-500,500)/1000</f>
        <v>#VALUE!</v>
      </c>
      <c r="G1213">
        <f t="shared" si="39"/>
        <v>2</v>
      </c>
      <c r="H1213">
        <f t="shared" si="40"/>
        <v>0.25</v>
      </c>
    </row>
    <row r="1214" spans="4:8" x14ac:dyDescent="0.2">
      <c r="D1214" s="35">
        <v>1.58</v>
      </c>
      <c r="E1214" s="35">
        <v>2.64</v>
      </c>
      <c r="F1214" t="e">
        <f ca="1">m*E1214+b+2*G1214*RANDBETWEEN(-500,500)/1000</f>
        <v>#VALUE!</v>
      </c>
      <c r="G1214">
        <f t="shared" si="39"/>
        <v>2</v>
      </c>
      <c r="H1214">
        <f t="shared" si="40"/>
        <v>0.25</v>
      </c>
    </row>
    <row r="1215" spans="4:8" x14ac:dyDescent="0.2">
      <c r="D1215" s="35">
        <v>1.58</v>
      </c>
      <c r="E1215" s="35">
        <v>0.36</v>
      </c>
      <c r="F1215" t="e">
        <f ca="1">m*E1215+b+2*G1215*RANDBETWEEN(-500,500)/1000</f>
        <v>#VALUE!</v>
      </c>
      <c r="G1215">
        <f t="shared" si="39"/>
        <v>2</v>
      </c>
      <c r="H1215">
        <f t="shared" si="40"/>
        <v>0.25</v>
      </c>
    </row>
    <row r="1216" spans="4:8" x14ac:dyDescent="0.2">
      <c r="D1216" s="35">
        <v>1.58</v>
      </c>
      <c r="E1216" s="35">
        <v>1.6400000000000001</v>
      </c>
      <c r="F1216" t="e">
        <f ca="1">m*E1216+b+2*G1216*RANDBETWEEN(-500,500)/1000</f>
        <v>#VALUE!</v>
      </c>
      <c r="G1216">
        <f t="shared" si="39"/>
        <v>2</v>
      </c>
      <c r="H1216">
        <f t="shared" si="40"/>
        <v>0.25</v>
      </c>
    </row>
    <row r="1217" spans="4:8" x14ac:dyDescent="0.2">
      <c r="D1217" s="35">
        <v>1.58</v>
      </c>
      <c r="E1217" s="35">
        <v>2.2600000000000002</v>
      </c>
      <c r="F1217" t="e">
        <f ca="1">m*E1217+b+2*G1217*RANDBETWEEN(-500,500)/1000</f>
        <v>#VALUE!</v>
      </c>
      <c r="G1217">
        <f t="shared" si="39"/>
        <v>2</v>
      </c>
      <c r="H1217">
        <f t="shared" si="40"/>
        <v>0.25</v>
      </c>
    </row>
    <row r="1218" spans="4:8" x14ac:dyDescent="0.2">
      <c r="D1218" s="35">
        <v>1.58</v>
      </c>
      <c r="E1218" s="35">
        <v>15.76</v>
      </c>
      <c r="F1218" t="e">
        <f ca="1">m*E1218+b+2*G1218*RANDBETWEEN(-500,500)/1000</f>
        <v>#VALUE!</v>
      </c>
      <c r="G1218">
        <f t="shared" si="39"/>
        <v>2</v>
      </c>
      <c r="H1218">
        <f t="shared" si="40"/>
        <v>0.25</v>
      </c>
    </row>
    <row r="1219" spans="4:8" x14ac:dyDescent="0.2">
      <c r="D1219" s="35">
        <v>1.58</v>
      </c>
      <c r="E1219" s="35">
        <v>11.18</v>
      </c>
      <c r="F1219" t="e">
        <f ca="1">m*E1219+b+2*G1219*RANDBETWEEN(-500,500)/1000</f>
        <v>#VALUE!</v>
      </c>
      <c r="G1219">
        <f t="shared" ref="G1219:G1282" si="41">sigma</f>
        <v>2</v>
      </c>
      <c r="H1219">
        <f t="shared" si="40"/>
        <v>0.25</v>
      </c>
    </row>
    <row r="1220" spans="4:8" x14ac:dyDescent="0.2">
      <c r="D1220" s="35">
        <v>1.58</v>
      </c>
      <c r="E1220" s="35">
        <v>1.48</v>
      </c>
      <c r="F1220" t="e">
        <f ca="1">m*E1220+b+2*G1220*RANDBETWEEN(-500,500)/1000</f>
        <v>#VALUE!</v>
      </c>
      <c r="G1220">
        <f t="shared" si="41"/>
        <v>2</v>
      </c>
      <c r="H1220">
        <f t="shared" ref="H1220:H1283" si="42">1/(G1220*G1220)</f>
        <v>0.25</v>
      </c>
    </row>
    <row r="1221" spans="4:8" x14ac:dyDescent="0.2">
      <c r="D1221" s="35">
        <v>1.58</v>
      </c>
      <c r="E1221" s="35">
        <v>0.84</v>
      </c>
      <c r="F1221" t="e">
        <f ca="1">m*E1221+b+2*G1221*RANDBETWEEN(-500,500)/1000</f>
        <v>#VALUE!</v>
      </c>
      <c r="G1221">
        <f t="shared" si="41"/>
        <v>2</v>
      </c>
      <c r="H1221">
        <f t="shared" si="42"/>
        <v>0.25</v>
      </c>
    </row>
    <row r="1222" spans="4:8" x14ac:dyDescent="0.2">
      <c r="D1222" s="35">
        <v>1.58</v>
      </c>
      <c r="E1222" s="35">
        <v>0.48</v>
      </c>
      <c r="F1222" t="e">
        <f ca="1">m*E1222+b+2*G1222*RANDBETWEEN(-500,500)/1000</f>
        <v>#VALUE!</v>
      </c>
      <c r="G1222">
        <f t="shared" si="41"/>
        <v>2</v>
      </c>
      <c r="H1222">
        <f t="shared" si="42"/>
        <v>0.25</v>
      </c>
    </row>
    <row r="1223" spans="4:8" x14ac:dyDescent="0.2">
      <c r="D1223" s="35">
        <v>1.6</v>
      </c>
      <c r="E1223" s="35">
        <v>4.5</v>
      </c>
      <c r="F1223" t="e">
        <f ca="1">m*E1223+b+2*G1223*RANDBETWEEN(-500,500)/1000</f>
        <v>#VALUE!</v>
      </c>
      <c r="G1223">
        <f t="shared" si="41"/>
        <v>2</v>
      </c>
      <c r="H1223">
        <f t="shared" si="42"/>
        <v>0.25</v>
      </c>
    </row>
    <row r="1224" spans="4:8" x14ac:dyDescent="0.2">
      <c r="D1224" s="35">
        <v>1.6</v>
      </c>
      <c r="E1224" s="35">
        <v>2.86</v>
      </c>
      <c r="F1224" t="e">
        <f ca="1">m*E1224+b+2*G1224*RANDBETWEEN(-500,500)/1000</f>
        <v>#VALUE!</v>
      </c>
      <c r="G1224">
        <f t="shared" si="41"/>
        <v>2</v>
      </c>
      <c r="H1224">
        <f t="shared" si="42"/>
        <v>0.25</v>
      </c>
    </row>
    <row r="1225" spans="4:8" x14ac:dyDescent="0.2">
      <c r="D1225" s="35">
        <v>1.6</v>
      </c>
      <c r="E1225" s="35">
        <v>8.3000000000000007</v>
      </c>
      <c r="F1225" t="e">
        <f ca="1">m*E1225+b+2*G1225*RANDBETWEEN(-500,500)/1000</f>
        <v>#VALUE!</v>
      </c>
      <c r="G1225">
        <f t="shared" si="41"/>
        <v>2</v>
      </c>
      <c r="H1225">
        <f t="shared" si="42"/>
        <v>0.25</v>
      </c>
    </row>
    <row r="1226" spans="4:8" x14ac:dyDescent="0.2">
      <c r="D1226" s="35">
        <v>1.6</v>
      </c>
      <c r="E1226" s="35">
        <v>1.42</v>
      </c>
      <c r="F1226" t="e">
        <f ca="1">m*E1226+b+2*G1226*RANDBETWEEN(-500,500)/1000</f>
        <v>#VALUE!</v>
      </c>
      <c r="G1226">
        <f t="shared" si="41"/>
        <v>2</v>
      </c>
      <c r="H1226">
        <f t="shared" si="42"/>
        <v>0.25</v>
      </c>
    </row>
    <row r="1227" spans="4:8" x14ac:dyDescent="0.2">
      <c r="D1227" s="35">
        <v>1.6</v>
      </c>
      <c r="E1227" s="35">
        <v>0.8</v>
      </c>
      <c r="F1227" t="e">
        <f ca="1">m*E1227+b+2*G1227*RANDBETWEEN(-500,500)/1000</f>
        <v>#VALUE!</v>
      </c>
      <c r="G1227">
        <f t="shared" si="41"/>
        <v>2</v>
      </c>
      <c r="H1227">
        <f t="shared" si="42"/>
        <v>0.25</v>
      </c>
    </row>
    <row r="1228" spans="4:8" x14ac:dyDescent="0.2">
      <c r="D1228" s="35">
        <v>1.6</v>
      </c>
      <c r="E1228" s="35">
        <v>1.46</v>
      </c>
      <c r="F1228" t="e">
        <f ca="1">m*E1228+b+2*G1228*RANDBETWEEN(-500,500)/1000</f>
        <v>#VALUE!</v>
      </c>
      <c r="G1228">
        <f t="shared" si="41"/>
        <v>2</v>
      </c>
      <c r="H1228">
        <f t="shared" si="42"/>
        <v>0.25</v>
      </c>
    </row>
    <row r="1229" spans="4:8" x14ac:dyDescent="0.2">
      <c r="D1229" s="35">
        <v>1.6</v>
      </c>
      <c r="E1229" s="35">
        <v>0.72</v>
      </c>
      <c r="F1229" t="e">
        <f ca="1">m*E1229+b+2*G1229*RANDBETWEEN(-500,500)/1000</f>
        <v>#VALUE!</v>
      </c>
      <c r="G1229">
        <f t="shared" si="41"/>
        <v>2</v>
      </c>
      <c r="H1229">
        <f t="shared" si="42"/>
        <v>0.25</v>
      </c>
    </row>
    <row r="1230" spans="4:8" x14ac:dyDescent="0.2">
      <c r="D1230" s="35">
        <v>1.6</v>
      </c>
      <c r="E1230" s="35">
        <v>15.64</v>
      </c>
      <c r="F1230" t="e">
        <f ca="1">m*E1230+b+2*G1230*RANDBETWEEN(-500,500)/1000</f>
        <v>#VALUE!</v>
      </c>
      <c r="G1230">
        <f t="shared" si="41"/>
        <v>2</v>
      </c>
      <c r="H1230">
        <f t="shared" si="42"/>
        <v>0.25</v>
      </c>
    </row>
    <row r="1231" spans="4:8" x14ac:dyDescent="0.2">
      <c r="D1231" s="35">
        <v>1.6</v>
      </c>
      <c r="E1231" s="35">
        <v>0.42</v>
      </c>
      <c r="F1231" t="e">
        <f ca="1">m*E1231+b+2*G1231*RANDBETWEEN(-500,500)/1000</f>
        <v>#VALUE!</v>
      </c>
      <c r="G1231">
        <f t="shared" si="41"/>
        <v>2</v>
      </c>
      <c r="H1231">
        <f t="shared" si="42"/>
        <v>0.25</v>
      </c>
    </row>
    <row r="1232" spans="4:8" x14ac:dyDescent="0.2">
      <c r="D1232" s="35">
        <v>1.62</v>
      </c>
      <c r="E1232" s="35">
        <v>0.92</v>
      </c>
      <c r="F1232" t="e">
        <f ca="1">m*E1232+b+2*G1232*RANDBETWEEN(-500,500)/1000</f>
        <v>#VALUE!</v>
      </c>
      <c r="G1232">
        <f t="shared" si="41"/>
        <v>2</v>
      </c>
      <c r="H1232">
        <f t="shared" si="42"/>
        <v>0.25</v>
      </c>
    </row>
    <row r="1233" spans="4:8" x14ac:dyDescent="0.2">
      <c r="D1233" s="35">
        <v>1.62</v>
      </c>
      <c r="E1233" s="35">
        <v>8.86</v>
      </c>
      <c r="F1233" t="e">
        <f ca="1">m*E1233+b+2*G1233*RANDBETWEEN(-500,500)/1000</f>
        <v>#VALUE!</v>
      </c>
      <c r="G1233">
        <f t="shared" si="41"/>
        <v>2</v>
      </c>
      <c r="H1233">
        <f t="shared" si="42"/>
        <v>0.25</v>
      </c>
    </row>
    <row r="1234" spans="4:8" x14ac:dyDescent="0.2">
      <c r="D1234" s="35">
        <v>1.62</v>
      </c>
      <c r="E1234" s="35">
        <v>0.28000000000000003</v>
      </c>
      <c r="F1234" t="e">
        <f ca="1">m*E1234+b+2*G1234*RANDBETWEEN(-500,500)/1000</f>
        <v>#VALUE!</v>
      </c>
      <c r="G1234">
        <f t="shared" si="41"/>
        <v>2</v>
      </c>
      <c r="H1234">
        <f t="shared" si="42"/>
        <v>0.25</v>
      </c>
    </row>
    <row r="1235" spans="4:8" x14ac:dyDescent="0.2">
      <c r="D1235" s="35">
        <v>1.62</v>
      </c>
      <c r="E1235" s="35">
        <v>0.86</v>
      </c>
      <c r="F1235" t="e">
        <f ca="1">m*E1235+b+2*G1235*RANDBETWEEN(-500,500)/1000</f>
        <v>#VALUE!</v>
      </c>
      <c r="G1235">
        <f t="shared" si="41"/>
        <v>2</v>
      </c>
      <c r="H1235">
        <f t="shared" si="42"/>
        <v>0.25</v>
      </c>
    </row>
    <row r="1236" spans="4:8" x14ac:dyDescent="0.2">
      <c r="D1236" s="35">
        <v>1.62</v>
      </c>
      <c r="E1236" s="35">
        <v>4.76</v>
      </c>
      <c r="F1236" t="e">
        <f ca="1">m*E1236+b+2*G1236*RANDBETWEEN(-500,500)/1000</f>
        <v>#VALUE!</v>
      </c>
      <c r="G1236">
        <f t="shared" si="41"/>
        <v>2</v>
      </c>
      <c r="H1236">
        <f t="shared" si="42"/>
        <v>0.25</v>
      </c>
    </row>
    <row r="1237" spans="4:8" x14ac:dyDescent="0.2">
      <c r="D1237" s="35">
        <v>1.62</v>
      </c>
      <c r="E1237" s="35">
        <v>6.28</v>
      </c>
      <c r="F1237" t="e">
        <f ca="1">m*E1237+b+2*G1237*RANDBETWEEN(-500,500)/1000</f>
        <v>#VALUE!</v>
      </c>
      <c r="G1237">
        <f t="shared" si="41"/>
        <v>2</v>
      </c>
      <c r="H1237">
        <f t="shared" si="42"/>
        <v>0.25</v>
      </c>
    </row>
    <row r="1238" spans="4:8" x14ac:dyDescent="0.2">
      <c r="D1238" s="35">
        <v>1.62</v>
      </c>
      <c r="E1238" s="35">
        <v>4.58</v>
      </c>
      <c r="F1238" t="e">
        <f ca="1">m*E1238+b+2*G1238*RANDBETWEEN(-500,500)/1000</f>
        <v>#VALUE!</v>
      </c>
      <c r="G1238">
        <f t="shared" si="41"/>
        <v>2</v>
      </c>
      <c r="H1238">
        <f t="shared" si="42"/>
        <v>0.25</v>
      </c>
    </row>
    <row r="1239" spans="4:8" x14ac:dyDescent="0.2">
      <c r="D1239" s="35">
        <v>1.62</v>
      </c>
      <c r="E1239" s="35">
        <v>1.78</v>
      </c>
      <c r="F1239" t="e">
        <f ca="1">m*E1239+b+2*G1239*RANDBETWEEN(-500,500)/1000</f>
        <v>#VALUE!</v>
      </c>
      <c r="G1239">
        <f t="shared" si="41"/>
        <v>2</v>
      </c>
      <c r="H1239">
        <f t="shared" si="42"/>
        <v>0.25</v>
      </c>
    </row>
    <row r="1240" spans="4:8" x14ac:dyDescent="0.2">
      <c r="D1240" s="35">
        <v>1.62</v>
      </c>
      <c r="E1240" s="35">
        <v>1.56</v>
      </c>
      <c r="F1240" t="e">
        <f ca="1">m*E1240+b+2*G1240*RANDBETWEEN(-500,500)/1000</f>
        <v>#VALUE!</v>
      </c>
      <c r="G1240">
        <f t="shared" si="41"/>
        <v>2</v>
      </c>
      <c r="H1240">
        <f t="shared" si="42"/>
        <v>0.25</v>
      </c>
    </row>
    <row r="1241" spans="4:8" x14ac:dyDescent="0.2">
      <c r="D1241" s="35">
        <v>1.62</v>
      </c>
      <c r="E1241" s="35">
        <v>7.0200000000000005</v>
      </c>
      <c r="F1241" t="e">
        <f ca="1">m*E1241+b+2*G1241*RANDBETWEEN(-500,500)/1000</f>
        <v>#VALUE!</v>
      </c>
      <c r="G1241">
        <f t="shared" si="41"/>
        <v>2</v>
      </c>
      <c r="H1241">
        <f t="shared" si="42"/>
        <v>0.25</v>
      </c>
    </row>
    <row r="1242" spans="4:8" x14ac:dyDescent="0.2">
      <c r="D1242" s="35">
        <v>1.62</v>
      </c>
      <c r="E1242" s="35">
        <v>18.559999999999999</v>
      </c>
      <c r="F1242" t="e">
        <f ca="1">m*E1242+b+2*G1242*RANDBETWEEN(-500,500)/1000</f>
        <v>#VALUE!</v>
      </c>
      <c r="G1242">
        <f t="shared" si="41"/>
        <v>2</v>
      </c>
      <c r="H1242">
        <f t="shared" si="42"/>
        <v>0.25</v>
      </c>
    </row>
    <row r="1243" spans="4:8" x14ac:dyDescent="0.2">
      <c r="D1243" s="35">
        <v>1.62</v>
      </c>
      <c r="E1243" s="35">
        <v>14.9</v>
      </c>
      <c r="F1243" t="e">
        <f ca="1">m*E1243+b+2*G1243*RANDBETWEEN(-500,500)/1000</f>
        <v>#VALUE!</v>
      </c>
      <c r="G1243">
        <f t="shared" si="41"/>
        <v>2</v>
      </c>
      <c r="H1243">
        <f t="shared" si="42"/>
        <v>0.25</v>
      </c>
    </row>
    <row r="1244" spans="4:8" x14ac:dyDescent="0.2">
      <c r="D1244" s="35">
        <v>1.62</v>
      </c>
      <c r="E1244" s="35">
        <v>0.8</v>
      </c>
      <c r="F1244" t="e">
        <f ca="1">m*E1244+b+2*G1244*RANDBETWEEN(-500,500)/1000</f>
        <v>#VALUE!</v>
      </c>
      <c r="G1244">
        <f t="shared" si="41"/>
        <v>2</v>
      </c>
      <c r="H1244">
        <f t="shared" si="42"/>
        <v>0.25</v>
      </c>
    </row>
    <row r="1245" spans="4:8" x14ac:dyDescent="0.2">
      <c r="D1245" s="35">
        <v>1.6400000000000001</v>
      </c>
      <c r="E1245" s="35">
        <v>0.38</v>
      </c>
      <c r="F1245" t="e">
        <f ca="1">m*E1245+b+2*G1245*RANDBETWEEN(-500,500)/1000</f>
        <v>#VALUE!</v>
      </c>
      <c r="G1245">
        <f t="shared" si="41"/>
        <v>2</v>
      </c>
      <c r="H1245">
        <f t="shared" si="42"/>
        <v>0.25</v>
      </c>
    </row>
    <row r="1246" spans="4:8" x14ac:dyDescent="0.2">
      <c r="D1246" s="35">
        <v>1.6400000000000001</v>
      </c>
      <c r="E1246" s="35">
        <v>14.08</v>
      </c>
      <c r="F1246" t="e">
        <f ca="1">m*E1246+b+2*G1246*RANDBETWEEN(-500,500)/1000</f>
        <v>#VALUE!</v>
      </c>
      <c r="G1246">
        <f t="shared" si="41"/>
        <v>2</v>
      </c>
      <c r="H1246">
        <f t="shared" si="42"/>
        <v>0.25</v>
      </c>
    </row>
    <row r="1247" spans="4:8" x14ac:dyDescent="0.2">
      <c r="D1247" s="35">
        <v>1.6400000000000001</v>
      </c>
      <c r="E1247" s="35">
        <v>2.2200000000000002</v>
      </c>
      <c r="F1247" t="e">
        <f ca="1">m*E1247+b+2*G1247*RANDBETWEEN(-500,500)/1000</f>
        <v>#VALUE!</v>
      </c>
      <c r="G1247">
        <f t="shared" si="41"/>
        <v>2</v>
      </c>
      <c r="H1247">
        <f t="shared" si="42"/>
        <v>0.25</v>
      </c>
    </row>
    <row r="1248" spans="4:8" x14ac:dyDescent="0.2">
      <c r="D1248" s="35">
        <v>1.6400000000000001</v>
      </c>
      <c r="E1248" s="35">
        <v>9.2799999999999994</v>
      </c>
      <c r="F1248" t="e">
        <f ca="1">m*E1248+b+2*G1248*RANDBETWEEN(-500,500)/1000</f>
        <v>#VALUE!</v>
      </c>
      <c r="G1248">
        <f t="shared" si="41"/>
        <v>2</v>
      </c>
      <c r="H1248">
        <f t="shared" si="42"/>
        <v>0.25</v>
      </c>
    </row>
    <row r="1249" spans="4:8" x14ac:dyDescent="0.2">
      <c r="D1249" s="35">
        <v>1.6400000000000001</v>
      </c>
      <c r="E1249" s="35">
        <v>0.72</v>
      </c>
      <c r="F1249" t="e">
        <f ca="1">m*E1249+b+2*G1249*RANDBETWEEN(-500,500)/1000</f>
        <v>#VALUE!</v>
      </c>
      <c r="G1249">
        <f t="shared" si="41"/>
        <v>2</v>
      </c>
      <c r="H1249">
        <f t="shared" si="42"/>
        <v>0.25</v>
      </c>
    </row>
    <row r="1250" spans="4:8" x14ac:dyDescent="0.2">
      <c r="D1250" s="35">
        <v>1.6400000000000001</v>
      </c>
      <c r="E1250" s="35">
        <v>0.74</v>
      </c>
      <c r="F1250" t="e">
        <f ca="1">m*E1250+b+2*G1250*RANDBETWEEN(-500,500)/1000</f>
        <v>#VALUE!</v>
      </c>
      <c r="G1250">
        <f t="shared" si="41"/>
        <v>2</v>
      </c>
      <c r="H1250">
        <f t="shared" si="42"/>
        <v>0.25</v>
      </c>
    </row>
    <row r="1251" spans="4:8" x14ac:dyDescent="0.2">
      <c r="D1251" s="35">
        <v>1.6400000000000001</v>
      </c>
      <c r="E1251" s="35">
        <v>2.16</v>
      </c>
      <c r="F1251" t="e">
        <f ca="1">m*E1251+b+2*G1251*RANDBETWEEN(-500,500)/1000</f>
        <v>#VALUE!</v>
      </c>
      <c r="G1251">
        <f t="shared" si="41"/>
        <v>2</v>
      </c>
      <c r="H1251">
        <f t="shared" si="42"/>
        <v>0.25</v>
      </c>
    </row>
    <row r="1252" spans="4:8" x14ac:dyDescent="0.2">
      <c r="D1252" s="35">
        <v>1.6400000000000001</v>
      </c>
      <c r="E1252" s="35">
        <v>0.98</v>
      </c>
      <c r="F1252" t="e">
        <f ca="1">m*E1252+b+2*G1252*RANDBETWEEN(-500,500)/1000</f>
        <v>#VALUE!</v>
      </c>
      <c r="G1252">
        <f t="shared" si="41"/>
        <v>2</v>
      </c>
      <c r="H1252">
        <f t="shared" si="42"/>
        <v>0.25</v>
      </c>
    </row>
    <row r="1253" spans="4:8" x14ac:dyDescent="0.2">
      <c r="D1253" s="35">
        <v>1.6400000000000001</v>
      </c>
      <c r="E1253" s="35">
        <v>1.18</v>
      </c>
      <c r="F1253" t="e">
        <f ca="1">m*E1253+b+2*G1253*RANDBETWEEN(-500,500)/1000</f>
        <v>#VALUE!</v>
      </c>
      <c r="G1253">
        <f t="shared" si="41"/>
        <v>2</v>
      </c>
      <c r="H1253">
        <f t="shared" si="42"/>
        <v>0.25</v>
      </c>
    </row>
    <row r="1254" spans="4:8" x14ac:dyDescent="0.2">
      <c r="D1254" s="35">
        <v>1.6400000000000001</v>
      </c>
      <c r="E1254" s="35">
        <v>1.58</v>
      </c>
      <c r="F1254" t="e">
        <f ca="1">m*E1254+b+2*G1254*RANDBETWEEN(-500,500)/1000</f>
        <v>#VALUE!</v>
      </c>
      <c r="G1254">
        <f t="shared" si="41"/>
        <v>2</v>
      </c>
      <c r="H1254">
        <f t="shared" si="42"/>
        <v>0.25</v>
      </c>
    </row>
    <row r="1255" spans="4:8" x14ac:dyDescent="0.2">
      <c r="D1255" s="35">
        <v>1.6400000000000001</v>
      </c>
      <c r="E1255" s="35">
        <v>5.42</v>
      </c>
      <c r="F1255" t="e">
        <f ca="1">m*E1255+b+2*G1255*RANDBETWEEN(-500,500)/1000</f>
        <v>#VALUE!</v>
      </c>
      <c r="G1255">
        <f t="shared" si="41"/>
        <v>2</v>
      </c>
      <c r="H1255">
        <f t="shared" si="42"/>
        <v>0.25</v>
      </c>
    </row>
    <row r="1256" spans="4:8" x14ac:dyDescent="0.2">
      <c r="D1256" s="35">
        <v>1.6400000000000001</v>
      </c>
      <c r="E1256" s="35">
        <v>0.16</v>
      </c>
      <c r="F1256" t="e">
        <f ca="1">m*E1256+b+2*G1256*RANDBETWEEN(-500,500)/1000</f>
        <v>#VALUE!</v>
      </c>
      <c r="G1256">
        <f t="shared" si="41"/>
        <v>2</v>
      </c>
      <c r="H1256">
        <f t="shared" si="42"/>
        <v>0.25</v>
      </c>
    </row>
    <row r="1257" spans="4:8" x14ac:dyDescent="0.2">
      <c r="D1257" s="35">
        <v>1.6400000000000001</v>
      </c>
      <c r="E1257" s="35">
        <v>5.62</v>
      </c>
      <c r="F1257" t="e">
        <f ca="1">m*E1257+b+2*G1257*RANDBETWEEN(-500,500)/1000</f>
        <v>#VALUE!</v>
      </c>
      <c r="G1257">
        <f t="shared" si="41"/>
        <v>2</v>
      </c>
      <c r="H1257">
        <f t="shared" si="42"/>
        <v>0.25</v>
      </c>
    </row>
    <row r="1258" spans="4:8" x14ac:dyDescent="0.2">
      <c r="D1258" s="35">
        <v>1.6400000000000001</v>
      </c>
      <c r="E1258" s="35">
        <v>6.24</v>
      </c>
      <c r="F1258" t="e">
        <f ca="1">m*E1258+b+2*G1258*RANDBETWEEN(-500,500)/1000</f>
        <v>#VALUE!</v>
      </c>
      <c r="G1258">
        <f t="shared" si="41"/>
        <v>2</v>
      </c>
      <c r="H1258">
        <f t="shared" si="42"/>
        <v>0.25</v>
      </c>
    </row>
    <row r="1259" spans="4:8" x14ac:dyDescent="0.2">
      <c r="D1259" s="35">
        <v>1.6600000000000001</v>
      </c>
      <c r="E1259" s="35">
        <v>0.72</v>
      </c>
      <c r="F1259" t="e">
        <f ca="1">m*E1259+b+2*G1259*RANDBETWEEN(-500,500)/1000</f>
        <v>#VALUE!</v>
      </c>
      <c r="G1259">
        <f t="shared" si="41"/>
        <v>2</v>
      </c>
      <c r="H1259">
        <f t="shared" si="42"/>
        <v>0.25</v>
      </c>
    </row>
    <row r="1260" spans="4:8" x14ac:dyDescent="0.2">
      <c r="D1260" s="35">
        <v>1.6600000000000001</v>
      </c>
      <c r="E1260" s="35">
        <v>16.02</v>
      </c>
      <c r="F1260" t="e">
        <f ca="1">m*E1260+b+2*G1260*RANDBETWEEN(-500,500)/1000</f>
        <v>#VALUE!</v>
      </c>
      <c r="G1260">
        <f t="shared" si="41"/>
        <v>2</v>
      </c>
      <c r="H1260">
        <f t="shared" si="42"/>
        <v>0.25</v>
      </c>
    </row>
    <row r="1261" spans="4:8" x14ac:dyDescent="0.2">
      <c r="D1261" s="35">
        <v>1.6600000000000001</v>
      </c>
      <c r="E1261" s="35">
        <v>4.9800000000000004</v>
      </c>
      <c r="F1261" t="e">
        <f ca="1">m*E1261+b+2*G1261*RANDBETWEEN(-500,500)/1000</f>
        <v>#VALUE!</v>
      </c>
      <c r="G1261">
        <f t="shared" si="41"/>
        <v>2</v>
      </c>
      <c r="H1261">
        <f t="shared" si="42"/>
        <v>0.25</v>
      </c>
    </row>
    <row r="1262" spans="4:8" x14ac:dyDescent="0.2">
      <c r="D1262" s="35">
        <v>1.6600000000000001</v>
      </c>
      <c r="E1262" s="35">
        <v>1.1599999999999999</v>
      </c>
      <c r="F1262" t="e">
        <f ca="1">m*E1262+b+2*G1262*RANDBETWEEN(-500,500)/1000</f>
        <v>#VALUE!</v>
      </c>
      <c r="G1262">
        <f t="shared" si="41"/>
        <v>2</v>
      </c>
      <c r="H1262">
        <f t="shared" si="42"/>
        <v>0.25</v>
      </c>
    </row>
    <row r="1263" spans="4:8" x14ac:dyDescent="0.2">
      <c r="D1263" s="35">
        <v>1.6600000000000001</v>
      </c>
      <c r="E1263" s="35">
        <v>8.86</v>
      </c>
      <c r="F1263" t="e">
        <f ca="1">m*E1263+b+2*G1263*RANDBETWEEN(-500,500)/1000</f>
        <v>#VALUE!</v>
      </c>
      <c r="G1263">
        <f t="shared" si="41"/>
        <v>2</v>
      </c>
      <c r="H1263">
        <f t="shared" si="42"/>
        <v>0.25</v>
      </c>
    </row>
    <row r="1264" spans="4:8" x14ac:dyDescent="0.2">
      <c r="D1264" s="35">
        <v>1.6600000000000001</v>
      </c>
      <c r="E1264" s="35">
        <v>0.1</v>
      </c>
      <c r="F1264" t="e">
        <f ca="1">m*E1264+b+2*G1264*RANDBETWEEN(-500,500)/1000</f>
        <v>#VALUE!</v>
      </c>
      <c r="G1264">
        <f t="shared" si="41"/>
        <v>2</v>
      </c>
      <c r="H1264">
        <f t="shared" si="42"/>
        <v>0.25</v>
      </c>
    </row>
    <row r="1265" spans="4:8" x14ac:dyDescent="0.2">
      <c r="D1265" s="35">
        <v>1.68</v>
      </c>
      <c r="E1265" s="35">
        <v>1.22</v>
      </c>
      <c r="F1265" t="e">
        <f ca="1">m*E1265+b+2*G1265*RANDBETWEEN(-500,500)/1000</f>
        <v>#VALUE!</v>
      </c>
      <c r="G1265">
        <f t="shared" si="41"/>
        <v>2</v>
      </c>
      <c r="H1265">
        <f t="shared" si="42"/>
        <v>0.25</v>
      </c>
    </row>
    <row r="1266" spans="4:8" x14ac:dyDescent="0.2">
      <c r="D1266" s="35">
        <v>1.68</v>
      </c>
      <c r="E1266" s="35">
        <v>7.04</v>
      </c>
      <c r="F1266" t="e">
        <f ca="1">m*E1266+b+2*G1266*RANDBETWEEN(-500,500)/1000</f>
        <v>#VALUE!</v>
      </c>
      <c r="G1266">
        <f t="shared" si="41"/>
        <v>2</v>
      </c>
      <c r="H1266">
        <f t="shared" si="42"/>
        <v>0.25</v>
      </c>
    </row>
    <row r="1267" spans="4:8" x14ac:dyDescent="0.2">
      <c r="D1267" s="35">
        <v>1.68</v>
      </c>
      <c r="E1267" s="35">
        <v>0.98</v>
      </c>
      <c r="F1267" t="e">
        <f ca="1">m*E1267+b+2*G1267*RANDBETWEEN(-500,500)/1000</f>
        <v>#VALUE!</v>
      </c>
      <c r="G1267">
        <f t="shared" si="41"/>
        <v>2</v>
      </c>
      <c r="H1267">
        <f t="shared" si="42"/>
        <v>0.25</v>
      </c>
    </row>
    <row r="1268" spans="4:8" x14ac:dyDescent="0.2">
      <c r="D1268" s="35">
        <v>1.68</v>
      </c>
      <c r="E1268" s="35">
        <v>0.3</v>
      </c>
      <c r="F1268" t="e">
        <f ca="1">m*E1268+b+2*G1268*RANDBETWEEN(-500,500)/1000</f>
        <v>#VALUE!</v>
      </c>
      <c r="G1268">
        <f t="shared" si="41"/>
        <v>2</v>
      </c>
      <c r="H1268">
        <f t="shared" si="42"/>
        <v>0.25</v>
      </c>
    </row>
    <row r="1269" spans="4:8" x14ac:dyDescent="0.2">
      <c r="D1269" s="35">
        <v>1.68</v>
      </c>
      <c r="E1269" s="35">
        <v>0.64</v>
      </c>
      <c r="F1269" t="e">
        <f ca="1">m*E1269+b+2*G1269*RANDBETWEEN(-500,500)/1000</f>
        <v>#VALUE!</v>
      </c>
      <c r="G1269">
        <f t="shared" si="41"/>
        <v>2</v>
      </c>
      <c r="H1269">
        <f t="shared" si="42"/>
        <v>0.25</v>
      </c>
    </row>
    <row r="1270" spans="4:8" x14ac:dyDescent="0.2">
      <c r="D1270" s="35">
        <v>1.68</v>
      </c>
      <c r="E1270" s="35">
        <v>7.0600000000000005</v>
      </c>
      <c r="F1270" t="e">
        <f ca="1">m*E1270+b+2*G1270*RANDBETWEEN(-500,500)/1000</f>
        <v>#VALUE!</v>
      </c>
      <c r="G1270">
        <f t="shared" si="41"/>
        <v>2</v>
      </c>
      <c r="H1270">
        <f t="shared" si="42"/>
        <v>0.25</v>
      </c>
    </row>
    <row r="1271" spans="4:8" x14ac:dyDescent="0.2">
      <c r="D1271" s="35">
        <v>1.7</v>
      </c>
      <c r="E1271" s="35">
        <v>5.2</v>
      </c>
      <c r="F1271" t="e">
        <f ca="1">m*E1271+b+2*G1271*RANDBETWEEN(-500,500)/1000</f>
        <v>#VALUE!</v>
      </c>
      <c r="G1271">
        <f t="shared" si="41"/>
        <v>2</v>
      </c>
      <c r="H1271">
        <f t="shared" si="42"/>
        <v>0.25</v>
      </c>
    </row>
    <row r="1272" spans="4:8" x14ac:dyDescent="0.2">
      <c r="D1272" s="35">
        <v>1.7</v>
      </c>
      <c r="E1272" s="35">
        <v>7</v>
      </c>
      <c r="F1272" t="e">
        <f ca="1">m*E1272+b+2*G1272*RANDBETWEEN(-500,500)/1000</f>
        <v>#VALUE!</v>
      </c>
      <c r="G1272">
        <f t="shared" si="41"/>
        <v>2</v>
      </c>
      <c r="H1272">
        <f t="shared" si="42"/>
        <v>0.25</v>
      </c>
    </row>
    <row r="1273" spans="4:8" x14ac:dyDescent="0.2">
      <c r="D1273" s="35">
        <v>1.7</v>
      </c>
      <c r="E1273" s="35">
        <v>2.2000000000000002</v>
      </c>
      <c r="F1273" t="e">
        <f ca="1">m*E1273+b+2*G1273*RANDBETWEEN(-500,500)/1000</f>
        <v>#VALUE!</v>
      </c>
      <c r="G1273">
        <f t="shared" si="41"/>
        <v>2</v>
      </c>
      <c r="H1273">
        <f t="shared" si="42"/>
        <v>0.25</v>
      </c>
    </row>
    <row r="1274" spans="4:8" x14ac:dyDescent="0.2">
      <c r="D1274" s="35">
        <v>1.7</v>
      </c>
      <c r="E1274" s="35">
        <v>1.7</v>
      </c>
      <c r="F1274" t="e">
        <f ca="1">m*E1274+b+2*G1274*RANDBETWEEN(-500,500)/1000</f>
        <v>#VALUE!</v>
      </c>
      <c r="G1274">
        <f t="shared" si="41"/>
        <v>2</v>
      </c>
      <c r="H1274">
        <f t="shared" si="42"/>
        <v>0.25</v>
      </c>
    </row>
    <row r="1275" spans="4:8" x14ac:dyDescent="0.2">
      <c r="D1275" s="35">
        <v>1.7</v>
      </c>
      <c r="E1275" s="35">
        <v>2.02</v>
      </c>
      <c r="F1275" t="e">
        <f ca="1">m*E1275+b+2*G1275*RANDBETWEEN(-500,500)/1000</f>
        <v>#VALUE!</v>
      </c>
      <c r="G1275">
        <f t="shared" si="41"/>
        <v>2</v>
      </c>
      <c r="H1275">
        <f t="shared" si="42"/>
        <v>0.25</v>
      </c>
    </row>
    <row r="1276" spans="4:8" x14ac:dyDescent="0.2">
      <c r="D1276" s="35">
        <v>1.7</v>
      </c>
      <c r="E1276" s="35">
        <v>1.96</v>
      </c>
      <c r="F1276" t="e">
        <f ca="1">m*E1276+b+2*G1276*RANDBETWEEN(-500,500)/1000</f>
        <v>#VALUE!</v>
      </c>
      <c r="G1276">
        <f t="shared" si="41"/>
        <v>2</v>
      </c>
      <c r="H1276">
        <f t="shared" si="42"/>
        <v>0.25</v>
      </c>
    </row>
    <row r="1277" spans="4:8" x14ac:dyDescent="0.2">
      <c r="D1277" s="35">
        <v>1.72</v>
      </c>
      <c r="E1277" s="35">
        <v>10.94</v>
      </c>
      <c r="F1277" t="e">
        <f ca="1">m*E1277+b+2*G1277*RANDBETWEEN(-500,500)/1000</f>
        <v>#VALUE!</v>
      </c>
      <c r="G1277">
        <f t="shared" si="41"/>
        <v>2</v>
      </c>
      <c r="H1277">
        <f t="shared" si="42"/>
        <v>0.25</v>
      </c>
    </row>
    <row r="1278" spans="4:8" x14ac:dyDescent="0.2">
      <c r="D1278" s="35">
        <v>1.72</v>
      </c>
      <c r="E1278" s="35">
        <v>3.7</v>
      </c>
      <c r="F1278" t="e">
        <f ca="1">m*E1278+b+2*G1278*RANDBETWEEN(-500,500)/1000</f>
        <v>#VALUE!</v>
      </c>
      <c r="G1278">
        <f t="shared" si="41"/>
        <v>2</v>
      </c>
      <c r="H1278">
        <f t="shared" si="42"/>
        <v>0.25</v>
      </c>
    </row>
    <row r="1279" spans="4:8" x14ac:dyDescent="0.2">
      <c r="D1279" s="35">
        <v>1.72</v>
      </c>
      <c r="E1279" s="35">
        <v>5.76</v>
      </c>
      <c r="F1279" t="e">
        <f ca="1">m*E1279+b+2*G1279*RANDBETWEEN(-500,500)/1000</f>
        <v>#VALUE!</v>
      </c>
      <c r="G1279">
        <f t="shared" si="41"/>
        <v>2</v>
      </c>
      <c r="H1279">
        <f t="shared" si="42"/>
        <v>0.25</v>
      </c>
    </row>
    <row r="1280" spans="4:8" x14ac:dyDescent="0.2">
      <c r="D1280" s="35">
        <v>1.72</v>
      </c>
      <c r="E1280" s="35">
        <v>2.62</v>
      </c>
      <c r="F1280" t="e">
        <f ca="1">m*E1280+b+2*G1280*RANDBETWEEN(-500,500)/1000</f>
        <v>#VALUE!</v>
      </c>
      <c r="G1280">
        <f t="shared" si="41"/>
        <v>2</v>
      </c>
      <c r="H1280">
        <f t="shared" si="42"/>
        <v>0.25</v>
      </c>
    </row>
    <row r="1281" spans="4:8" x14ac:dyDescent="0.2">
      <c r="D1281" s="35">
        <v>1.72</v>
      </c>
      <c r="E1281" s="35">
        <v>0.18</v>
      </c>
      <c r="F1281" t="e">
        <f ca="1">m*E1281+b+2*G1281*RANDBETWEEN(-500,500)/1000</f>
        <v>#VALUE!</v>
      </c>
      <c r="G1281">
        <f t="shared" si="41"/>
        <v>2</v>
      </c>
      <c r="H1281">
        <f t="shared" si="42"/>
        <v>0.25</v>
      </c>
    </row>
    <row r="1282" spans="4:8" x14ac:dyDescent="0.2">
      <c r="D1282" s="35">
        <v>1.72</v>
      </c>
      <c r="E1282" s="35">
        <v>0.4</v>
      </c>
      <c r="F1282" t="e">
        <f ca="1">m*E1282+b+2*G1282*RANDBETWEEN(-500,500)/1000</f>
        <v>#VALUE!</v>
      </c>
      <c r="G1282">
        <f t="shared" si="41"/>
        <v>2</v>
      </c>
      <c r="H1282">
        <f t="shared" si="42"/>
        <v>0.25</v>
      </c>
    </row>
    <row r="1283" spans="4:8" x14ac:dyDescent="0.2">
      <c r="D1283" s="35">
        <v>1.72</v>
      </c>
      <c r="E1283" s="35">
        <v>0.24</v>
      </c>
      <c r="F1283" t="e">
        <f ca="1">m*E1283+b+2*G1283*RANDBETWEEN(-500,500)/1000</f>
        <v>#VALUE!</v>
      </c>
      <c r="G1283">
        <f t="shared" ref="G1283:G1346" si="43">sigma</f>
        <v>2</v>
      </c>
      <c r="H1283">
        <f t="shared" si="42"/>
        <v>0.25</v>
      </c>
    </row>
    <row r="1284" spans="4:8" x14ac:dyDescent="0.2">
      <c r="D1284" s="35">
        <v>1.72</v>
      </c>
      <c r="E1284" s="35">
        <v>13.32</v>
      </c>
      <c r="F1284" t="e">
        <f ca="1">m*E1284+b+2*G1284*RANDBETWEEN(-500,500)/1000</f>
        <v>#VALUE!</v>
      </c>
      <c r="G1284">
        <f t="shared" si="43"/>
        <v>2</v>
      </c>
      <c r="H1284">
        <f t="shared" ref="H1284:H1347" si="44">1/(G1284*G1284)</f>
        <v>0.25</v>
      </c>
    </row>
    <row r="1285" spans="4:8" x14ac:dyDescent="0.2">
      <c r="D1285" s="35">
        <v>1.72</v>
      </c>
      <c r="E1285" s="35">
        <v>4.12</v>
      </c>
      <c r="F1285" t="e">
        <f ca="1">m*E1285+b+2*G1285*RANDBETWEEN(-500,500)/1000</f>
        <v>#VALUE!</v>
      </c>
      <c r="G1285">
        <f t="shared" si="43"/>
        <v>2</v>
      </c>
      <c r="H1285">
        <f t="shared" si="44"/>
        <v>0.25</v>
      </c>
    </row>
    <row r="1286" spans="4:8" x14ac:dyDescent="0.2">
      <c r="D1286" s="35">
        <v>1.72</v>
      </c>
      <c r="E1286" s="35">
        <v>0.46</v>
      </c>
      <c r="F1286" t="e">
        <f ca="1">m*E1286+b+2*G1286*RANDBETWEEN(-500,500)/1000</f>
        <v>#VALUE!</v>
      </c>
      <c r="G1286">
        <f t="shared" si="43"/>
        <v>2</v>
      </c>
      <c r="H1286">
        <f t="shared" si="44"/>
        <v>0.25</v>
      </c>
    </row>
    <row r="1287" spans="4:8" x14ac:dyDescent="0.2">
      <c r="D1287" s="35">
        <v>1.72</v>
      </c>
      <c r="E1287" s="35">
        <v>0.34</v>
      </c>
      <c r="F1287" t="e">
        <f ca="1">m*E1287+b+2*G1287*RANDBETWEEN(-500,500)/1000</f>
        <v>#VALUE!</v>
      </c>
      <c r="G1287">
        <f t="shared" si="43"/>
        <v>2</v>
      </c>
      <c r="H1287">
        <f t="shared" si="44"/>
        <v>0.25</v>
      </c>
    </row>
    <row r="1288" spans="4:8" x14ac:dyDescent="0.2">
      <c r="D1288" s="35">
        <v>1.72</v>
      </c>
      <c r="E1288" s="35">
        <v>1.24</v>
      </c>
      <c r="F1288" t="e">
        <f ca="1">m*E1288+b+2*G1288*RANDBETWEEN(-500,500)/1000</f>
        <v>#VALUE!</v>
      </c>
      <c r="G1288">
        <f t="shared" si="43"/>
        <v>2</v>
      </c>
      <c r="H1288">
        <f t="shared" si="44"/>
        <v>0.25</v>
      </c>
    </row>
    <row r="1289" spans="4:8" x14ac:dyDescent="0.2">
      <c r="D1289" s="35">
        <v>1.72</v>
      </c>
      <c r="E1289" s="35">
        <v>0.4</v>
      </c>
      <c r="F1289" t="e">
        <f ca="1">m*E1289+b+2*G1289*RANDBETWEEN(-500,500)/1000</f>
        <v>#VALUE!</v>
      </c>
      <c r="G1289">
        <f t="shared" si="43"/>
        <v>2</v>
      </c>
      <c r="H1289">
        <f t="shared" si="44"/>
        <v>0.25</v>
      </c>
    </row>
    <row r="1290" spans="4:8" x14ac:dyDescent="0.2">
      <c r="D1290" s="35">
        <v>1.72</v>
      </c>
      <c r="E1290" s="35">
        <v>2.56</v>
      </c>
      <c r="F1290" t="e">
        <f ca="1">m*E1290+b+2*G1290*RANDBETWEEN(-500,500)/1000</f>
        <v>#VALUE!</v>
      </c>
      <c r="G1290">
        <f t="shared" si="43"/>
        <v>2</v>
      </c>
      <c r="H1290">
        <f t="shared" si="44"/>
        <v>0.25</v>
      </c>
    </row>
    <row r="1291" spans="4:8" x14ac:dyDescent="0.2">
      <c r="D1291" s="35">
        <v>1.72</v>
      </c>
      <c r="E1291" s="35">
        <v>6.54</v>
      </c>
      <c r="F1291" t="e">
        <f ca="1">m*E1291+b+2*G1291*RANDBETWEEN(-500,500)/1000</f>
        <v>#VALUE!</v>
      </c>
      <c r="G1291">
        <f t="shared" si="43"/>
        <v>2</v>
      </c>
      <c r="H1291">
        <f t="shared" si="44"/>
        <v>0.25</v>
      </c>
    </row>
    <row r="1292" spans="4:8" x14ac:dyDescent="0.2">
      <c r="D1292" s="35">
        <v>1.74</v>
      </c>
      <c r="E1292" s="35">
        <v>4.16</v>
      </c>
      <c r="F1292" t="e">
        <f ca="1">m*E1292+b+2*G1292*RANDBETWEEN(-500,500)/1000</f>
        <v>#VALUE!</v>
      </c>
      <c r="G1292">
        <f t="shared" si="43"/>
        <v>2</v>
      </c>
      <c r="H1292">
        <f t="shared" si="44"/>
        <v>0.25</v>
      </c>
    </row>
    <row r="1293" spans="4:8" x14ac:dyDescent="0.2">
      <c r="D1293" s="35">
        <v>1.74</v>
      </c>
      <c r="E1293" s="35">
        <v>12.52</v>
      </c>
      <c r="F1293" t="e">
        <f ca="1">m*E1293+b+2*G1293*RANDBETWEEN(-500,500)/1000</f>
        <v>#VALUE!</v>
      </c>
      <c r="G1293">
        <f t="shared" si="43"/>
        <v>2</v>
      </c>
      <c r="H1293">
        <f t="shared" si="44"/>
        <v>0.25</v>
      </c>
    </row>
    <row r="1294" spans="4:8" x14ac:dyDescent="0.2">
      <c r="D1294" s="35">
        <v>1.74</v>
      </c>
      <c r="E1294" s="35">
        <v>0.48</v>
      </c>
      <c r="F1294" t="e">
        <f ca="1">m*E1294+b+2*G1294*RANDBETWEEN(-500,500)/1000</f>
        <v>#VALUE!</v>
      </c>
      <c r="G1294">
        <f t="shared" si="43"/>
        <v>2</v>
      </c>
      <c r="H1294">
        <f t="shared" si="44"/>
        <v>0.25</v>
      </c>
    </row>
    <row r="1295" spans="4:8" x14ac:dyDescent="0.2">
      <c r="D1295" s="35">
        <v>1.74</v>
      </c>
      <c r="E1295" s="35">
        <v>18.96</v>
      </c>
      <c r="F1295" t="e">
        <f ca="1">m*E1295+b+2*G1295*RANDBETWEEN(-500,500)/1000</f>
        <v>#VALUE!</v>
      </c>
      <c r="G1295">
        <f t="shared" si="43"/>
        <v>2</v>
      </c>
      <c r="H1295">
        <f t="shared" si="44"/>
        <v>0.25</v>
      </c>
    </row>
    <row r="1296" spans="4:8" x14ac:dyDescent="0.2">
      <c r="D1296" s="35">
        <v>1.74</v>
      </c>
      <c r="E1296" s="35">
        <v>2.7800000000000002</v>
      </c>
      <c r="F1296" t="e">
        <f ca="1">m*E1296+b+2*G1296*RANDBETWEEN(-500,500)/1000</f>
        <v>#VALUE!</v>
      </c>
      <c r="G1296">
        <f t="shared" si="43"/>
        <v>2</v>
      </c>
      <c r="H1296">
        <f t="shared" si="44"/>
        <v>0.25</v>
      </c>
    </row>
    <row r="1297" spans="4:8" x14ac:dyDescent="0.2">
      <c r="D1297" s="35">
        <v>1.74</v>
      </c>
      <c r="E1297" s="35">
        <v>0.66</v>
      </c>
      <c r="F1297" t="e">
        <f ca="1">m*E1297+b+2*G1297*RANDBETWEEN(-500,500)/1000</f>
        <v>#VALUE!</v>
      </c>
      <c r="G1297">
        <f t="shared" si="43"/>
        <v>2</v>
      </c>
      <c r="H1297">
        <f t="shared" si="44"/>
        <v>0.25</v>
      </c>
    </row>
    <row r="1298" spans="4:8" x14ac:dyDescent="0.2">
      <c r="D1298" s="35">
        <v>1.76</v>
      </c>
      <c r="E1298" s="35">
        <v>0.14000000000000001</v>
      </c>
      <c r="F1298" t="e">
        <f ca="1">m*E1298+b+2*G1298*RANDBETWEEN(-500,500)/1000</f>
        <v>#VALUE!</v>
      </c>
      <c r="G1298">
        <f t="shared" si="43"/>
        <v>2</v>
      </c>
      <c r="H1298">
        <f t="shared" si="44"/>
        <v>0.25</v>
      </c>
    </row>
    <row r="1299" spans="4:8" x14ac:dyDescent="0.2">
      <c r="D1299" s="35">
        <v>1.76</v>
      </c>
      <c r="E1299" s="35">
        <v>12.52</v>
      </c>
      <c r="F1299" t="e">
        <f ca="1">m*E1299+b+2*G1299*RANDBETWEEN(-500,500)/1000</f>
        <v>#VALUE!</v>
      </c>
      <c r="G1299">
        <f t="shared" si="43"/>
        <v>2</v>
      </c>
      <c r="H1299">
        <f t="shared" si="44"/>
        <v>0.25</v>
      </c>
    </row>
    <row r="1300" spans="4:8" x14ac:dyDescent="0.2">
      <c r="D1300" s="35">
        <v>1.76</v>
      </c>
      <c r="E1300" s="35">
        <v>0.82000000000000006</v>
      </c>
      <c r="F1300" t="e">
        <f ca="1">m*E1300+b+2*G1300*RANDBETWEEN(-500,500)/1000</f>
        <v>#VALUE!</v>
      </c>
      <c r="G1300">
        <f t="shared" si="43"/>
        <v>2</v>
      </c>
      <c r="H1300">
        <f t="shared" si="44"/>
        <v>0.25</v>
      </c>
    </row>
    <row r="1301" spans="4:8" x14ac:dyDescent="0.2">
      <c r="D1301" s="35">
        <v>1.76</v>
      </c>
      <c r="E1301" s="35">
        <v>0.98</v>
      </c>
      <c r="F1301" t="e">
        <f ca="1">m*E1301+b+2*G1301*RANDBETWEEN(-500,500)/1000</f>
        <v>#VALUE!</v>
      </c>
      <c r="G1301">
        <f t="shared" si="43"/>
        <v>2</v>
      </c>
      <c r="H1301">
        <f t="shared" si="44"/>
        <v>0.25</v>
      </c>
    </row>
    <row r="1302" spans="4:8" x14ac:dyDescent="0.2">
      <c r="D1302" s="35">
        <v>1.76</v>
      </c>
      <c r="E1302" s="35">
        <v>0.92</v>
      </c>
      <c r="F1302" t="e">
        <f ca="1">m*E1302+b+2*G1302*RANDBETWEEN(-500,500)/1000</f>
        <v>#VALUE!</v>
      </c>
      <c r="G1302">
        <f t="shared" si="43"/>
        <v>2</v>
      </c>
      <c r="H1302">
        <f t="shared" si="44"/>
        <v>0.25</v>
      </c>
    </row>
    <row r="1303" spans="4:8" x14ac:dyDescent="0.2">
      <c r="D1303" s="35">
        <v>1.76</v>
      </c>
      <c r="E1303" s="35">
        <v>1.3800000000000001</v>
      </c>
      <c r="F1303" t="e">
        <f ca="1">m*E1303+b+2*G1303*RANDBETWEEN(-500,500)/1000</f>
        <v>#VALUE!</v>
      </c>
      <c r="G1303">
        <f t="shared" si="43"/>
        <v>2</v>
      </c>
      <c r="H1303">
        <f t="shared" si="44"/>
        <v>0.25</v>
      </c>
    </row>
    <row r="1304" spans="4:8" x14ac:dyDescent="0.2">
      <c r="D1304" s="35">
        <v>1.76</v>
      </c>
      <c r="E1304" s="35">
        <v>1.74</v>
      </c>
      <c r="F1304" t="e">
        <f ca="1">m*E1304+b+2*G1304*RANDBETWEEN(-500,500)/1000</f>
        <v>#VALUE!</v>
      </c>
      <c r="G1304">
        <f t="shared" si="43"/>
        <v>2</v>
      </c>
      <c r="H1304">
        <f t="shared" si="44"/>
        <v>0.25</v>
      </c>
    </row>
    <row r="1305" spans="4:8" x14ac:dyDescent="0.2">
      <c r="D1305" s="35">
        <v>1.76</v>
      </c>
      <c r="E1305" s="35">
        <v>0.44</v>
      </c>
      <c r="F1305" t="e">
        <f ca="1">m*E1305+b+2*G1305*RANDBETWEEN(-500,500)/1000</f>
        <v>#VALUE!</v>
      </c>
      <c r="G1305">
        <f t="shared" si="43"/>
        <v>2</v>
      </c>
      <c r="H1305">
        <f t="shared" si="44"/>
        <v>0.25</v>
      </c>
    </row>
    <row r="1306" spans="4:8" x14ac:dyDescent="0.2">
      <c r="D1306" s="35">
        <v>1.76</v>
      </c>
      <c r="E1306" s="35">
        <v>0.14000000000000001</v>
      </c>
      <c r="F1306" t="e">
        <f ca="1">m*E1306+b+2*G1306*RANDBETWEEN(-500,500)/1000</f>
        <v>#VALUE!</v>
      </c>
      <c r="G1306">
        <f t="shared" si="43"/>
        <v>2</v>
      </c>
      <c r="H1306">
        <f t="shared" si="44"/>
        <v>0.25</v>
      </c>
    </row>
    <row r="1307" spans="4:8" x14ac:dyDescent="0.2">
      <c r="D1307" s="35">
        <v>1.76</v>
      </c>
      <c r="E1307" s="35">
        <v>2.1</v>
      </c>
      <c r="F1307" t="e">
        <f ca="1">m*E1307+b+2*G1307*RANDBETWEEN(-500,500)/1000</f>
        <v>#VALUE!</v>
      </c>
      <c r="G1307">
        <f t="shared" si="43"/>
        <v>2</v>
      </c>
      <c r="H1307">
        <f t="shared" si="44"/>
        <v>0.25</v>
      </c>
    </row>
    <row r="1308" spans="4:8" x14ac:dyDescent="0.2">
      <c r="D1308" s="35">
        <v>1.76</v>
      </c>
      <c r="E1308" s="35">
        <v>5.78</v>
      </c>
      <c r="F1308" t="e">
        <f ca="1">m*E1308+b+2*G1308*RANDBETWEEN(-500,500)/1000</f>
        <v>#VALUE!</v>
      </c>
      <c r="G1308">
        <f t="shared" si="43"/>
        <v>2</v>
      </c>
      <c r="H1308">
        <f t="shared" si="44"/>
        <v>0.25</v>
      </c>
    </row>
    <row r="1309" spans="4:8" x14ac:dyDescent="0.2">
      <c r="D1309" s="35">
        <v>1.76</v>
      </c>
      <c r="E1309" s="35">
        <v>7</v>
      </c>
      <c r="F1309" t="e">
        <f ca="1">m*E1309+b+2*G1309*RANDBETWEEN(-500,500)/1000</f>
        <v>#VALUE!</v>
      </c>
      <c r="G1309">
        <f t="shared" si="43"/>
        <v>2</v>
      </c>
      <c r="H1309">
        <f t="shared" si="44"/>
        <v>0.25</v>
      </c>
    </row>
    <row r="1310" spans="4:8" x14ac:dyDescent="0.2">
      <c r="D1310" s="35">
        <v>1.78</v>
      </c>
      <c r="E1310" s="35">
        <v>11.36</v>
      </c>
      <c r="F1310" t="e">
        <f ca="1">m*E1310+b+2*G1310*RANDBETWEEN(-500,500)/1000</f>
        <v>#VALUE!</v>
      </c>
      <c r="G1310">
        <f t="shared" si="43"/>
        <v>2</v>
      </c>
      <c r="H1310">
        <f t="shared" si="44"/>
        <v>0.25</v>
      </c>
    </row>
    <row r="1311" spans="4:8" x14ac:dyDescent="0.2">
      <c r="D1311" s="35">
        <v>1.78</v>
      </c>
      <c r="E1311" s="35">
        <v>17.740000000000002</v>
      </c>
      <c r="F1311" t="e">
        <f ca="1">m*E1311+b+2*G1311*RANDBETWEEN(-500,500)/1000</f>
        <v>#VALUE!</v>
      </c>
      <c r="G1311">
        <f t="shared" si="43"/>
        <v>2</v>
      </c>
      <c r="H1311">
        <f t="shared" si="44"/>
        <v>0.25</v>
      </c>
    </row>
    <row r="1312" spans="4:8" x14ac:dyDescent="0.2">
      <c r="D1312" s="35">
        <v>1.78</v>
      </c>
      <c r="E1312" s="35">
        <v>2.04</v>
      </c>
      <c r="F1312" t="e">
        <f ca="1">m*E1312+b+2*G1312*RANDBETWEEN(-500,500)/1000</f>
        <v>#VALUE!</v>
      </c>
      <c r="G1312">
        <f t="shared" si="43"/>
        <v>2</v>
      </c>
      <c r="H1312">
        <f t="shared" si="44"/>
        <v>0.25</v>
      </c>
    </row>
    <row r="1313" spans="4:8" x14ac:dyDescent="0.2">
      <c r="D1313" s="35">
        <v>1.78</v>
      </c>
      <c r="E1313" s="35">
        <v>0.5</v>
      </c>
      <c r="F1313" t="e">
        <f ca="1">m*E1313+b+2*G1313*RANDBETWEEN(-500,500)/1000</f>
        <v>#VALUE!</v>
      </c>
      <c r="G1313">
        <f t="shared" si="43"/>
        <v>2</v>
      </c>
      <c r="H1313">
        <f t="shared" si="44"/>
        <v>0.25</v>
      </c>
    </row>
    <row r="1314" spans="4:8" x14ac:dyDescent="0.2">
      <c r="D1314" s="35">
        <v>1.78</v>
      </c>
      <c r="E1314" s="35">
        <v>4.22</v>
      </c>
      <c r="F1314" t="e">
        <f ca="1">m*E1314+b+2*G1314*RANDBETWEEN(-500,500)/1000</f>
        <v>#VALUE!</v>
      </c>
      <c r="G1314">
        <f t="shared" si="43"/>
        <v>2</v>
      </c>
      <c r="H1314">
        <f t="shared" si="44"/>
        <v>0.25</v>
      </c>
    </row>
    <row r="1315" spans="4:8" x14ac:dyDescent="0.2">
      <c r="D1315" s="35">
        <v>1.78</v>
      </c>
      <c r="E1315" s="35">
        <v>3</v>
      </c>
      <c r="F1315" t="e">
        <f ca="1">m*E1315+b+2*G1315*RANDBETWEEN(-500,500)/1000</f>
        <v>#VALUE!</v>
      </c>
      <c r="G1315">
        <f t="shared" si="43"/>
        <v>2</v>
      </c>
      <c r="H1315">
        <f t="shared" si="44"/>
        <v>0.25</v>
      </c>
    </row>
    <row r="1316" spans="4:8" x14ac:dyDescent="0.2">
      <c r="D1316" s="35">
        <v>1.78</v>
      </c>
      <c r="E1316" s="35">
        <v>0.57999999999999996</v>
      </c>
      <c r="F1316" t="e">
        <f ca="1">m*E1316+b+2*G1316*RANDBETWEEN(-500,500)/1000</f>
        <v>#VALUE!</v>
      </c>
      <c r="G1316">
        <f t="shared" si="43"/>
        <v>2</v>
      </c>
      <c r="H1316">
        <f t="shared" si="44"/>
        <v>0.25</v>
      </c>
    </row>
    <row r="1317" spans="4:8" x14ac:dyDescent="0.2">
      <c r="D1317" s="35">
        <v>1.78</v>
      </c>
      <c r="E1317" s="35">
        <v>2.6</v>
      </c>
      <c r="F1317" t="e">
        <f ca="1">m*E1317+b+2*G1317*RANDBETWEEN(-500,500)/1000</f>
        <v>#VALUE!</v>
      </c>
      <c r="G1317">
        <f t="shared" si="43"/>
        <v>2</v>
      </c>
      <c r="H1317">
        <f t="shared" si="44"/>
        <v>0.25</v>
      </c>
    </row>
    <row r="1318" spans="4:8" x14ac:dyDescent="0.2">
      <c r="D1318" s="35">
        <v>1.78</v>
      </c>
      <c r="E1318" s="35">
        <v>1.44</v>
      </c>
      <c r="F1318" t="e">
        <f ca="1">m*E1318+b+2*G1318*RANDBETWEEN(-500,500)/1000</f>
        <v>#VALUE!</v>
      </c>
      <c r="G1318">
        <f t="shared" si="43"/>
        <v>2</v>
      </c>
      <c r="H1318">
        <f t="shared" si="44"/>
        <v>0.25</v>
      </c>
    </row>
    <row r="1319" spans="4:8" x14ac:dyDescent="0.2">
      <c r="D1319" s="35">
        <v>1.78</v>
      </c>
      <c r="E1319" s="35">
        <v>1.68</v>
      </c>
      <c r="F1319" t="e">
        <f ca="1">m*E1319+b+2*G1319*RANDBETWEEN(-500,500)/1000</f>
        <v>#VALUE!</v>
      </c>
      <c r="G1319">
        <f t="shared" si="43"/>
        <v>2</v>
      </c>
      <c r="H1319">
        <f t="shared" si="44"/>
        <v>0.25</v>
      </c>
    </row>
    <row r="1320" spans="4:8" x14ac:dyDescent="0.2">
      <c r="D1320" s="35">
        <v>1.78</v>
      </c>
      <c r="E1320" s="35">
        <v>10.220000000000001</v>
      </c>
      <c r="F1320" t="e">
        <f ca="1">m*E1320+b+2*G1320*RANDBETWEEN(-500,500)/1000</f>
        <v>#VALUE!</v>
      </c>
      <c r="G1320">
        <f t="shared" si="43"/>
        <v>2</v>
      </c>
      <c r="H1320">
        <f t="shared" si="44"/>
        <v>0.25</v>
      </c>
    </row>
    <row r="1321" spans="4:8" x14ac:dyDescent="0.2">
      <c r="D1321" s="35">
        <v>1.8</v>
      </c>
      <c r="E1321" s="35">
        <v>4.54</v>
      </c>
      <c r="F1321" t="e">
        <f ca="1">m*E1321+b+2*G1321*RANDBETWEEN(-500,500)/1000</f>
        <v>#VALUE!</v>
      </c>
      <c r="G1321">
        <f t="shared" si="43"/>
        <v>2</v>
      </c>
      <c r="H1321">
        <f t="shared" si="44"/>
        <v>0.25</v>
      </c>
    </row>
    <row r="1322" spans="4:8" x14ac:dyDescent="0.2">
      <c r="D1322" s="35">
        <v>1.8</v>
      </c>
      <c r="E1322" s="35">
        <v>0.08</v>
      </c>
      <c r="F1322" t="e">
        <f ca="1">m*E1322+b+2*G1322*RANDBETWEEN(-500,500)/1000</f>
        <v>#VALUE!</v>
      </c>
      <c r="G1322">
        <f t="shared" si="43"/>
        <v>2</v>
      </c>
      <c r="H1322">
        <f t="shared" si="44"/>
        <v>0.25</v>
      </c>
    </row>
    <row r="1323" spans="4:8" x14ac:dyDescent="0.2">
      <c r="D1323" s="35">
        <v>1.8</v>
      </c>
      <c r="E1323" s="35">
        <v>0.3</v>
      </c>
      <c r="F1323" t="e">
        <f ca="1">m*E1323+b+2*G1323*RANDBETWEEN(-500,500)/1000</f>
        <v>#VALUE!</v>
      </c>
      <c r="G1323">
        <f t="shared" si="43"/>
        <v>2</v>
      </c>
      <c r="H1323">
        <f t="shared" si="44"/>
        <v>0.25</v>
      </c>
    </row>
    <row r="1324" spans="4:8" x14ac:dyDescent="0.2">
      <c r="D1324" s="35">
        <v>1.8</v>
      </c>
      <c r="E1324" s="35">
        <v>0.98</v>
      </c>
      <c r="F1324" t="e">
        <f ca="1">m*E1324+b+2*G1324*RANDBETWEEN(-500,500)/1000</f>
        <v>#VALUE!</v>
      </c>
      <c r="G1324">
        <f t="shared" si="43"/>
        <v>2</v>
      </c>
      <c r="H1324">
        <f t="shared" si="44"/>
        <v>0.25</v>
      </c>
    </row>
    <row r="1325" spans="4:8" x14ac:dyDescent="0.2">
      <c r="D1325" s="35">
        <v>1.8</v>
      </c>
      <c r="E1325" s="35">
        <v>0.06</v>
      </c>
      <c r="F1325" t="e">
        <f ca="1">m*E1325+b+2*G1325*RANDBETWEEN(-500,500)/1000</f>
        <v>#VALUE!</v>
      </c>
      <c r="G1325">
        <f t="shared" si="43"/>
        <v>2</v>
      </c>
      <c r="H1325">
        <f t="shared" si="44"/>
        <v>0.25</v>
      </c>
    </row>
    <row r="1326" spans="4:8" x14ac:dyDescent="0.2">
      <c r="D1326" s="35">
        <v>1.82</v>
      </c>
      <c r="E1326" s="35">
        <v>4.96</v>
      </c>
      <c r="F1326" t="e">
        <f ca="1">m*E1326+b+2*G1326*RANDBETWEEN(-500,500)/1000</f>
        <v>#VALUE!</v>
      </c>
      <c r="G1326">
        <f t="shared" si="43"/>
        <v>2</v>
      </c>
      <c r="H1326">
        <f t="shared" si="44"/>
        <v>0.25</v>
      </c>
    </row>
    <row r="1327" spans="4:8" x14ac:dyDescent="0.2">
      <c r="D1327" s="35">
        <v>1.82</v>
      </c>
      <c r="E1327" s="35">
        <v>9.3800000000000008</v>
      </c>
      <c r="F1327" t="e">
        <f ca="1">m*E1327+b+2*G1327*RANDBETWEEN(-500,500)/1000</f>
        <v>#VALUE!</v>
      </c>
      <c r="G1327">
        <f t="shared" si="43"/>
        <v>2</v>
      </c>
      <c r="H1327">
        <f t="shared" si="44"/>
        <v>0.25</v>
      </c>
    </row>
    <row r="1328" spans="4:8" x14ac:dyDescent="0.2">
      <c r="D1328" s="35">
        <v>1.82</v>
      </c>
      <c r="E1328" s="35">
        <v>3.48</v>
      </c>
      <c r="F1328" t="e">
        <f ca="1">m*E1328+b+2*G1328*RANDBETWEEN(-500,500)/1000</f>
        <v>#VALUE!</v>
      </c>
      <c r="G1328">
        <f t="shared" si="43"/>
        <v>2</v>
      </c>
      <c r="H1328">
        <f t="shared" si="44"/>
        <v>0.25</v>
      </c>
    </row>
    <row r="1329" spans="4:8" x14ac:dyDescent="0.2">
      <c r="D1329" s="35">
        <v>1.82</v>
      </c>
      <c r="E1329" s="35">
        <v>8.24</v>
      </c>
      <c r="F1329" t="e">
        <f ca="1">m*E1329+b+2*G1329*RANDBETWEEN(-500,500)/1000</f>
        <v>#VALUE!</v>
      </c>
      <c r="G1329">
        <f t="shared" si="43"/>
        <v>2</v>
      </c>
      <c r="H1329">
        <f t="shared" si="44"/>
        <v>0.25</v>
      </c>
    </row>
    <row r="1330" spans="4:8" x14ac:dyDescent="0.2">
      <c r="D1330" s="35">
        <v>1.82</v>
      </c>
      <c r="E1330" s="35">
        <v>4.9800000000000004</v>
      </c>
      <c r="F1330" t="e">
        <f ca="1">m*E1330+b+2*G1330*RANDBETWEEN(-500,500)/1000</f>
        <v>#VALUE!</v>
      </c>
      <c r="G1330">
        <f t="shared" si="43"/>
        <v>2</v>
      </c>
      <c r="H1330">
        <f t="shared" si="44"/>
        <v>0.25</v>
      </c>
    </row>
    <row r="1331" spans="4:8" x14ac:dyDescent="0.2">
      <c r="D1331" s="35">
        <v>1.82</v>
      </c>
      <c r="E1331" s="35">
        <v>18.260000000000002</v>
      </c>
      <c r="F1331" t="e">
        <f ca="1">m*E1331+b+2*G1331*RANDBETWEEN(-500,500)/1000</f>
        <v>#VALUE!</v>
      </c>
      <c r="G1331">
        <f t="shared" si="43"/>
        <v>2</v>
      </c>
      <c r="H1331">
        <f t="shared" si="44"/>
        <v>0.25</v>
      </c>
    </row>
    <row r="1332" spans="4:8" x14ac:dyDescent="0.2">
      <c r="D1332" s="35">
        <v>1.82</v>
      </c>
      <c r="E1332" s="35">
        <v>4.3</v>
      </c>
      <c r="F1332" t="e">
        <f ca="1">m*E1332+b+2*G1332*RANDBETWEEN(-500,500)/1000</f>
        <v>#VALUE!</v>
      </c>
      <c r="G1332">
        <f t="shared" si="43"/>
        <v>2</v>
      </c>
      <c r="H1332">
        <f t="shared" si="44"/>
        <v>0.25</v>
      </c>
    </row>
    <row r="1333" spans="4:8" x14ac:dyDescent="0.2">
      <c r="D1333" s="35">
        <v>1.82</v>
      </c>
      <c r="E1333" s="35">
        <v>15.8</v>
      </c>
      <c r="F1333" t="e">
        <f ca="1">m*E1333+b+2*G1333*RANDBETWEEN(-500,500)/1000</f>
        <v>#VALUE!</v>
      </c>
      <c r="G1333">
        <f t="shared" si="43"/>
        <v>2</v>
      </c>
      <c r="H1333">
        <f t="shared" si="44"/>
        <v>0.25</v>
      </c>
    </row>
    <row r="1334" spans="4:8" x14ac:dyDescent="0.2">
      <c r="D1334" s="35">
        <v>1.82</v>
      </c>
      <c r="E1334" s="35">
        <v>2.7600000000000002</v>
      </c>
      <c r="F1334" t="e">
        <f ca="1">m*E1334+b+2*G1334*RANDBETWEEN(-500,500)/1000</f>
        <v>#VALUE!</v>
      </c>
      <c r="G1334">
        <f t="shared" si="43"/>
        <v>2</v>
      </c>
      <c r="H1334">
        <f t="shared" si="44"/>
        <v>0.25</v>
      </c>
    </row>
    <row r="1335" spans="4:8" x14ac:dyDescent="0.2">
      <c r="D1335" s="35">
        <v>1.82</v>
      </c>
      <c r="E1335" s="35">
        <v>0.56000000000000005</v>
      </c>
      <c r="F1335" t="e">
        <f ca="1">m*E1335+b+2*G1335*RANDBETWEEN(-500,500)/1000</f>
        <v>#VALUE!</v>
      </c>
      <c r="G1335">
        <f t="shared" si="43"/>
        <v>2</v>
      </c>
      <c r="H1335">
        <f t="shared" si="44"/>
        <v>0.25</v>
      </c>
    </row>
    <row r="1336" spans="4:8" x14ac:dyDescent="0.2">
      <c r="D1336" s="35">
        <v>1.84</v>
      </c>
      <c r="E1336" s="35">
        <v>3.52</v>
      </c>
      <c r="F1336" t="e">
        <f ca="1">m*E1336+b+2*G1336*RANDBETWEEN(-500,500)/1000</f>
        <v>#VALUE!</v>
      </c>
      <c r="G1336">
        <f t="shared" si="43"/>
        <v>2</v>
      </c>
      <c r="H1336">
        <f t="shared" si="44"/>
        <v>0.25</v>
      </c>
    </row>
    <row r="1337" spans="4:8" x14ac:dyDescent="0.2">
      <c r="D1337" s="35">
        <v>1.84</v>
      </c>
      <c r="E1337" s="35">
        <v>0.14000000000000001</v>
      </c>
      <c r="F1337" t="e">
        <f ca="1">m*E1337+b+2*G1337*RANDBETWEEN(-500,500)/1000</f>
        <v>#VALUE!</v>
      </c>
      <c r="G1337">
        <f t="shared" si="43"/>
        <v>2</v>
      </c>
      <c r="H1337">
        <f t="shared" si="44"/>
        <v>0.25</v>
      </c>
    </row>
    <row r="1338" spans="4:8" x14ac:dyDescent="0.2">
      <c r="D1338" s="35">
        <v>1.84</v>
      </c>
      <c r="E1338" s="35">
        <v>0.26</v>
      </c>
      <c r="F1338" t="e">
        <f ca="1">m*E1338+b+2*G1338*RANDBETWEEN(-500,500)/1000</f>
        <v>#VALUE!</v>
      </c>
      <c r="G1338">
        <f t="shared" si="43"/>
        <v>2</v>
      </c>
      <c r="H1338">
        <f t="shared" si="44"/>
        <v>0.25</v>
      </c>
    </row>
    <row r="1339" spans="4:8" x14ac:dyDescent="0.2">
      <c r="D1339" s="35">
        <v>1.84</v>
      </c>
      <c r="E1339" s="35">
        <v>5.46</v>
      </c>
      <c r="F1339" t="e">
        <f ca="1">m*E1339+b+2*G1339*RANDBETWEEN(-500,500)/1000</f>
        <v>#VALUE!</v>
      </c>
      <c r="G1339">
        <f t="shared" si="43"/>
        <v>2</v>
      </c>
      <c r="H1339">
        <f t="shared" si="44"/>
        <v>0.25</v>
      </c>
    </row>
    <row r="1340" spans="4:8" x14ac:dyDescent="0.2">
      <c r="D1340" s="35">
        <v>1.84</v>
      </c>
      <c r="E1340" s="35">
        <v>11.68</v>
      </c>
      <c r="F1340" t="e">
        <f ca="1">m*E1340+b+2*G1340*RANDBETWEEN(-500,500)/1000</f>
        <v>#VALUE!</v>
      </c>
      <c r="G1340">
        <f t="shared" si="43"/>
        <v>2</v>
      </c>
      <c r="H1340">
        <f t="shared" si="44"/>
        <v>0.25</v>
      </c>
    </row>
    <row r="1341" spans="4:8" x14ac:dyDescent="0.2">
      <c r="D1341" s="35">
        <v>1.84</v>
      </c>
      <c r="E1341" s="35">
        <v>3.8000000000000003</v>
      </c>
      <c r="F1341" t="e">
        <f ca="1">m*E1341+b+2*G1341*RANDBETWEEN(-500,500)/1000</f>
        <v>#VALUE!</v>
      </c>
      <c r="G1341">
        <f t="shared" si="43"/>
        <v>2</v>
      </c>
      <c r="H1341">
        <f t="shared" si="44"/>
        <v>0.25</v>
      </c>
    </row>
    <row r="1342" spans="4:8" x14ac:dyDescent="0.2">
      <c r="D1342" s="35">
        <v>1.84</v>
      </c>
      <c r="E1342" s="35">
        <v>0.68</v>
      </c>
      <c r="F1342" t="e">
        <f ca="1">m*E1342+b+2*G1342*RANDBETWEEN(-500,500)/1000</f>
        <v>#VALUE!</v>
      </c>
      <c r="G1342">
        <f t="shared" si="43"/>
        <v>2</v>
      </c>
      <c r="H1342">
        <f t="shared" si="44"/>
        <v>0.25</v>
      </c>
    </row>
    <row r="1343" spans="4:8" x14ac:dyDescent="0.2">
      <c r="D1343" s="35">
        <v>1.84</v>
      </c>
      <c r="E1343" s="35">
        <v>9.9</v>
      </c>
      <c r="F1343" t="e">
        <f ca="1">m*E1343+b+2*G1343*RANDBETWEEN(-500,500)/1000</f>
        <v>#VALUE!</v>
      </c>
      <c r="G1343">
        <f t="shared" si="43"/>
        <v>2</v>
      </c>
      <c r="H1343">
        <f t="shared" si="44"/>
        <v>0.25</v>
      </c>
    </row>
    <row r="1344" spans="4:8" x14ac:dyDescent="0.2">
      <c r="D1344" s="35">
        <v>1.84</v>
      </c>
      <c r="E1344" s="35">
        <v>5.22</v>
      </c>
      <c r="F1344" t="e">
        <f ca="1">m*E1344+b+2*G1344*RANDBETWEEN(-500,500)/1000</f>
        <v>#VALUE!</v>
      </c>
      <c r="G1344">
        <f t="shared" si="43"/>
        <v>2</v>
      </c>
      <c r="H1344">
        <f t="shared" si="44"/>
        <v>0.25</v>
      </c>
    </row>
    <row r="1345" spans="4:8" x14ac:dyDescent="0.2">
      <c r="D1345" s="35">
        <v>1.84</v>
      </c>
      <c r="E1345" s="35">
        <v>2.2600000000000002</v>
      </c>
      <c r="F1345" t="e">
        <f ca="1">m*E1345+b+2*G1345*RANDBETWEEN(-500,500)/1000</f>
        <v>#VALUE!</v>
      </c>
      <c r="G1345">
        <f t="shared" si="43"/>
        <v>2</v>
      </c>
      <c r="H1345">
        <f t="shared" si="44"/>
        <v>0.25</v>
      </c>
    </row>
    <row r="1346" spans="4:8" x14ac:dyDescent="0.2">
      <c r="D1346" s="35">
        <v>1.86</v>
      </c>
      <c r="E1346" s="35">
        <v>0.42</v>
      </c>
      <c r="F1346" t="e">
        <f ca="1">m*E1346+b+2*G1346*RANDBETWEEN(-500,500)/1000</f>
        <v>#VALUE!</v>
      </c>
      <c r="G1346">
        <f t="shared" si="43"/>
        <v>2</v>
      </c>
      <c r="H1346">
        <f t="shared" si="44"/>
        <v>0.25</v>
      </c>
    </row>
    <row r="1347" spans="4:8" x14ac:dyDescent="0.2">
      <c r="D1347" s="35">
        <v>1.86</v>
      </c>
      <c r="E1347" s="35">
        <v>1.62</v>
      </c>
      <c r="F1347" t="e">
        <f ca="1">m*E1347+b+2*G1347*RANDBETWEEN(-500,500)/1000</f>
        <v>#VALUE!</v>
      </c>
      <c r="G1347">
        <f t="shared" ref="G1347:G1410" si="45">sigma</f>
        <v>2</v>
      </c>
      <c r="H1347">
        <f t="shared" si="44"/>
        <v>0.25</v>
      </c>
    </row>
    <row r="1348" spans="4:8" x14ac:dyDescent="0.2">
      <c r="D1348" s="35">
        <v>1.86</v>
      </c>
      <c r="E1348" s="35">
        <v>14.540000000000001</v>
      </c>
      <c r="F1348" t="e">
        <f ca="1">m*E1348+b+2*G1348*RANDBETWEEN(-500,500)/1000</f>
        <v>#VALUE!</v>
      </c>
      <c r="G1348">
        <f t="shared" si="45"/>
        <v>2</v>
      </c>
      <c r="H1348">
        <f t="shared" ref="H1348:H1411" si="46">1/(G1348*G1348)</f>
        <v>0.25</v>
      </c>
    </row>
    <row r="1349" spans="4:8" x14ac:dyDescent="0.2">
      <c r="D1349" s="35">
        <v>1.86</v>
      </c>
      <c r="E1349" s="35">
        <v>17.420000000000002</v>
      </c>
      <c r="F1349" t="e">
        <f ca="1">m*E1349+b+2*G1349*RANDBETWEEN(-500,500)/1000</f>
        <v>#VALUE!</v>
      </c>
      <c r="G1349">
        <f t="shared" si="45"/>
        <v>2</v>
      </c>
      <c r="H1349">
        <f t="shared" si="46"/>
        <v>0.25</v>
      </c>
    </row>
    <row r="1350" spans="4:8" x14ac:dyDescent="0.2">
      <c r="D1350" s="35">
        <v>1.86</v>
      </c>
      <c r="E1350" s="35">
        <v>2.04</v>
      </c>
      <c r="F1350" t="e">
        <f ca="1">m*E1350+b+2*G1350*RANDBETWEEN(-500,500)/1000</f>
        <v>#VALUE!</v>
      </c>
      <c r="G1350">
        <f t="shared" si="45"/>
        <v>2</v>
      </c>
      <c r="H1350">
        <f t="shared" si="46"/>
        <v>0.25</v>
      </c>
    </row>
    <row r="1351" spans="4:8" x14ac:dyDescent="0.2">
      <c r="D1351" s="35">
        <v>1.86</v>
      </c>
      <c r="E1351" s="35">
        <v>3.74</v>
      </c>
      <c r="F1351" t="e">
        <f ca="1">m*E1351+b+2*G1351*RANDBETWEEN(-500,500)/1000</f>
        <v>#VALUE!</v>
      </c>
      <c r="G1351">
        <f t="shared" si="45"/>
        <v>2</v>
      </c>
      <c r="H1351">
        <f t="shared" si="46"/>
        <v>0.25</v>
      </c>
    </row>
    <row r="1352" spans="4:8" x14ac:dyDescent="0.2">
      <c r="D1352" s="35">
        <v>1.86</v>
      </c>
      <c r="E1352" s="35">
        <v>3.98</v>
      </c>
      <c r="F1352" t="e">
        <f ca="1">m*E1352+b+2*G1352*RANDBETWEEN(-500,500)/1000</f>
        <v>#VALUE!</v>
      </c>
      <c r="G1352">
        <f t="shared" si="45"/>
        <v>2</v>
      </c>
      <c r="H1352">
        <f t="shared" si="46"/>
        <v>0.25</v>
      </c>
    </row>
    <row r="1353" spans="4:8" x14ac:dyDescent="0.2">
      <c r="D1353" s="35">
        <v>1.86</v>
      </c>
      <c r="E1353" s="35">
        <v>4.84</v>
      </c>
      <c r="F1353" t="e">
        <f ca="1">m*E1353+b+2*G1353*RANDBETWEEN(-500,500)/1000</f>
        <v>#VALUE!</v>
      </c>
      <c r="G1353">
        <f t="shared" si="45"/>
        <v>2</v>
      </c>
      <c r="H1353">
        <f t="shared" si="46"/>
        <v>0.25</v>
      </c>
    </row>
    <row r="1354" spans="4:8" x14ac:dyDescent="0.2">
      <c r="D1354" s="35">
        <v>1.86</v>
      </c>
      <c r="E1354" s="35">
        <v>0.18</v>
      </c>
      <c r="F1354" t="e">
        <f ca="1">m*E1354+b+2*G1354*RANDBETWEEN(-500,500)/1000</f>
        <v>#VALUE!</v>
      </c>
      <c r="G1354">
        <f t="shared" si="45"/>
        <v>2</v>
      </c>
      <c r="H1354">
        <f t="shared" si="46"/>
        <v>0.25</v>
      </c>
    </row>
    <row r="1355" spans="4:8" x14ac:dyDescent="0.2">
      <c r="D1355" s="35">
        <v>1.8800000000000001</v>
      </c>
      <c r="E1355" s="35">
        <v>0.14000000000000001</v>
      </c>
      <c r="F1355" t="e">
        <f ca="1">m*E1355+b+2*G1355*RANDBETWEEN(-500,500)/1000</f>
        <v>#VALUE!</v>
      </c>
      <c r="G1355">
        <f t="shared" si="45"/>
        <v>2</v>
      </c>
      <c r="H1355">
        <f t="shared" si="46"/>
        <v>0.25</v>
      </c>
    </row>
    <row r="1356" spans="4:8" x14ac:dyDescent="0.2">
      <c r="D1356" s="35">
        <v>1.8800000000000001</v>
      </c>
      <c r="E1356" s="35">
        <v>0.28000000000000003</v>
      </c>
      <c r="F1356" t="e">
        <f ca="1">m*E1356+b+2*G1356*RANDBETWEEN(-500,500)/1000</f>
        <v>#VALUE!</v>
      </c>
      <c r="G1356">
        <f t="shared" si="45"/>
        <v>2</v>
      </c>
      <c r="H1356">
        <f t="shared" si="46"/>
        <v>0.25</v>
      </c>
    </row>
    <row r="1357" spans="4:8" x14ac:dyDescent="0.2">
      <c r="D1357" s="35">
        <v>1.8800000000000001</v>
      </c>
      <c r="E1357" s="35">
        <v>5.08</v>
      </c>
      <c r="F1357" t="e">
        <f ca="1">m*E1357+b+2*G1357*RANDBETWEEN(-500,500)/1000</f>
        <v>#VALUE!</v>
      </c>
      <c r="G1357">
        <f t="shared" si="45"/>
        <v>2</v>
      </c>
      <c r="H1357">
        <f t="shared" si="46"/>
        <v>0.25</v>
      </c>
    </row>
    <row r="1358" spans="4:8" x14ac:dyDescent="0.2">
      <c r="D1358" s="35">
        <v>1.8800000000000001</v>
      </c>
      <c r="E1358" s="35">
        <v>0.94000000000000006</v>
      </c>
      <c r="F1358" t="e">
        <f ca="1">m*E1358+b+2*G1358*RANDBETWEEN(-500,500)/1000</f>
        <v>#VALUE!</v>
      </c>
      <c r="G1358">
        <f t="shared" si="45"/>
        <v>2</v>
      </c>
      <c r="H1358">
        <f t="shared" si="46"/>
        <v>0.25</v>
      </c>
    </row>
    <row r="1359" spans="4:8" x14ac:dyDescent="0.2">
      <c r="D1359" s="35">
        <v>1.8800000000000001</v>
      </c>
      <c r="E1359" s="35">
        <v>1.24</v>
      </c>
      <c r="F1359" t="e">
        <f ca="1">m*E1359+b+2*G1359*RANDBETWEEN(-500,500)/1000</f>
        <v>#VALUE!</v>
      </c>
      <c r="G1359">
        <f t="shared" si="45"/>
        <v>2</v>
      </c>
      <c r="H1359">
        <f t="shared" si="46"/>
        <v>0.25</v>
      </c>
    </row>
    <row r="1360" spans="4:8" x14ac:dyDescent="0.2">
      <c r="D1360" s="35">
        <v>1.8800000000000001</v>
      </c>
      <c r="E1360" s="35">
        <v>3.88</v>
      </c>
      <c r="F1360" t="e">
        <f ca="1">m*E1360+b+2*G1360*RANDBETWEEN(-500,500)/1000</f>
        <v>#VALUE!</v>
      </c>
      <c r="G1360">
        <f t="shared" si="45"/>
        <v>2</v>
      </c>
      <c r="H1360">
        <f t="shared" si="46"/>
        <v>0.25</v>
      </c>
    </row>
    <row r="1361" spans="4:8" x14ac:dyDescent="0.2">
      <c r="D1361" s="35">
        <v>1.8800000000000001</v>
      </c>
      <c r="E1361" s="35">
        <v>0.48</v>
      </c>
      <c r="F1361" t="e">
        <f ca="1">m*E1361+b+2*G1361*RANDBETWEEN(-500,500)/1000</f>
        <v>#VALUE!</v>
      </c>
      <c r="G1361">
        <f t="shared" si="45"/>
        <v>2</v>
      </c>
      <c r="H1361">
        <f t="shared" si="46"/>
        <v>0.25</v>
      </c>
    </row>
    <row r="1362" spans="4:8" x14ac:dyDescent="0.2">
      <c r="D1362" s="35">
        <v>1.8800000000000001</v>
      </c>
      <c r="E1362" s="35">
        <v>3.92</v>
      </c>
      <c r="F1362" t="e">
        <f ca="1">m*E1362+b+2*G1362*RANDBETWEEN(-500,500)/1000</f>
        <v>#VALUE!</v>
      </c>
      <c r="G1362">
        <f t="shared" si="45"/>
        <v>2</v>
      </c>
      <c r="H1362">
        <f t="shared" si="46"/>
        <v>0.25</v>
      </c>
    </row>
    <row r="1363" spans="4:8" x14ac:dyDescent="0.2">
      <c r="D1363" s="35">
        <v>1.8800000000000001</v>
      </c>
      <c r="E1363" s="35">
        <v>8.16</v>
      </c>
      <c r="F1363" t="e">
        <f ca="1">m*E1363+b+2*G1363*RANDBETWEEN(-500,500)/1000</f>
        <v>#VALUE!</v>
      </c>
      <c r="G1363">
        <f t="shared" si="45"/>
        <v>2</v>
      </c>
      <c r="H1363">
        <f t="shared" si="46"/>
        <v>0.25</v>
      </c>
    </row>
    <row r="1364" spans="4:8" x14ac:dyDescent="0.2">
      <c r="D1364" s="35">
        <v>1.8800000000000001</v>
      </c>
      <c r="E1364" s="35">
        <v>1.98</v>
      </c>
      <c r="F1364" t="e">
        <f ca="1">m*E1364+b+2*G1364*RANDBETWEEN(-500,500)/1000</f>
        <v>#VALUE!</v>
      </c>
      <c r="G1364">
        <f t="shared" si="45"/>
        <v>2</v>
      </c>
      <c r="H1364">
        <f t="shared" si="46"/>
        <v>0.25</v>
      </c>
    </row>
    <row r="1365" spans="4:8" x14ac:dyDescent="0.2">
      <c r="D1365" s="35">
        <v>1.9000000000000001</v>
      </c>
      <c r="E1365" s="35">
        <v>1.8</v>
      </c>
      <c r="F1365" t="e">
        <f ca="1">m*E1365+b+2*G1365*RANDBETWEEN(-500,500)/1000</f>
        <v>#VALUE!</v>
      </c>
      <c r="G1365">
        <f t="shared" si="45"/>
        <v>2</v>
      </c>
      <c r="H1365">
        <f t="shared" si="46"/>
        <v>0.25</v>
      </c>
    </row>
    <row r="1366" spans="4:8" x14ac:dyDescent="0.2">
      <c r="D1366" s="35">
        <v>1.9000000000000001</v>
      </c>
      <c r="E1366" s="35">
        <v>0.76</v>
      </c>
      <c r="F1366" t="e">
        <f ca="1">m*E1366+b+2*G1366*RANDBETWEEN(-500,500)/1000</f>
        <v>#VALUE!</v>
      </c>
      <c r="G1366">
        <f t="shared" si="45"/>
        <v>2</v>
      </c>
      <c r="H1366">
        <f t="shared" si="46"/>
        <v>0.25</v>
      </c>
    </row>
    <row r="1367" spans="4:8" x14ac:dyDescent="0.2">
      <c r="D1367" s="35">
        <v>1.9000000000000001</v>
      </c>
      <c r="E1367" s="35">
        <v>6.84</v>
      </c>
      <c r="F1367" t="e">
        <f ca="1">m*E1367+b+2*G1367*RANDBETWEEN(-500,500)/1000</f>
        <v>#VALUE!</v>
      </c>
      <c r="G1367">
        <f t="shared" si="45"/>
        <v>2</v>
      </c>
      <c r="H1367">
        <f t="shared" si="46"/>
        <v>0.25</v>
      </c>
    </row>
    <row r="1368" spans="4:8" x14ac:dyDescent="0.2">
      <c r="D1368" s="35">
        <v>1.9000000000000001</v>
      </c>
      <c r="E1368" s="35">
        <v>1.28</v>
      </c>
      <c r="F1368" t="e">
        <f ca="1">m*E1368+b+2*G1368*RANDBETWEEN(-500,500)/1000</f>
        <v>#VALUE!</v>
      </c>
      <c r="G1368">
        <f t="shared" si="45"/>
        <v>2</v>
      </c>
      <c r="H1368">
        <f t="shared" si="46"/>
        <v>0.25</v>
      </c>
    </row>
    <row r="1369" spans="4:8" x14ac:dyDescent="0.2">
      <c r="D1369" s="35">
        <v>1.9000000000000001</v>
      </c>
      <c r="E1369" s="35">
        <v>1.78</v>
      </c>
      <c r="F1369" t="e">
        <f ca="1">m*E1369+b+2*G1369*RANDBETWEEN(-500,500)/1000</f>
        <v>#VALUE!</v>
      </c>
      <c r="G1369">
        <f t="shared" si="45"/>
        <v>2</v>
      </c>
      <c r="H1369">
        <f t="shared" si="46"/>
        <v>0.25</v>
      </c>
    </row>
    <row r="1370" spans="4:8" x14ac:dyDescent="0.2">
      <c r="D1370" s="35">
        <v>1.92</v>
      </c>
      <c r="E1370" s="35">
        <v>4.8</v>
      </c>
      <c r="F1370" t="e">
        <f ca="1">m*E1370+b+2*G1370*RANDBETWEEN(-500,500)/1000</f>
        <v>#VALUE!</v>
      </c>
      <c r="G1370">
        <f t="shared" si="45"/>
        <v>2</v>
      </c>
      <c r="H1370">
        <f t="shared" si="46"/>
        <v>0.25</v>
      </c>
    </row>
    <row r="1371" spans="4:8" x14ac:dyDescent="0.2">
      <c r="D1371" s="35">
        <v>1.92</v>
      </c>
      <c r="E1371" s="35">
        <v>13.56</v>
      </c>
      <c r="F1371" t="e">
        <f ca="1">m*E1371+b+2*G1371*RANDBETWEEN(-500,500)/1000</f>
        <v>#VALUE!</v>
      </c>
      <c r="G1371">
        <f t="shared" si="45"/>
        <v>2</v>
      </c>
      <c r="H1371">
        <f t="shared" si="46"/>
        <v>0.25</v>
      </c>
    </row>
    <row r="1372" spans="4:8" x14ac:dyDescent="0.2">
      <c r="D1372" s="35">
        <v>1.92</v>
      </c>
      <c r="E1372" s="35">
        <v>1</v>
      </c>
      <c r="F1372" t="e">
        <f ca="1">m*E1372+b+2*G1372*RANDBETWEEN(-500,500)/1000</f>
        <v>#VALUE!</v>
      </c>
      <c r="G1372">
        <f t="shared" si="45"/>
        <v>2</v>
      </c>
      <c r="H1372">
        <f t="shared" si="46"/>
        <v>0.25</v>
      </c>
    </row>
    <row r="1373" spans="4:8" x14ac:dyDescent="0.2">
      <c r="D1373" s="35">
        <v>1.92</v>
      </c>
      <c r="E1373" s="35">
        <v>2.1</v>
      </c>
      <c r="F1373" t="e">
        <f ca="1">m*E1373+b+2*G1373*RANDBETWEEN(-500,500)/1000</f>
        <v>#VALUE!</v>
      </c>
      <c r="G1373">
        <f t="shared" si="45"/>
        <v>2</v>
      </c>
      <c r="H1373">
        <f t="shared" si="46"/>
        <v>0.25</v>
      </c>
    </row>
    <row r="1374" spans="4:8" x14ac:dyDescent="0.2">
      <c r="D1374" s="35">
        <v>1.92</v>
      </c>
      <c r="E1374" s="35">
        <v>9.16</v>
      </c>
      <c r="F1374" t="e">
        <f ca="1">m*E1374+b+2*G1374*RANDBETWEEN(-500,500)/1000</f>
        <v>#VALUE!</v>
      </c>
      <c r="G1374">
        <f t="shared" si="45"/>
        <v>2</v>
      </c>
      <c r="H1374">
        <f t="shared" si="46"/>
        <v>0.25</v>
      </c>
    </row>
    <row r="1375" spans="4:8" x14ac:dyDescent="0.2">
      <c r="D1375" s="35">
        <v>1.92</v>
      </c>
      <c r="E1375" s="35">
        <v>3.4</v>
      </c>
      <c r="F1375" t="e">
        <f ca="1">m*E1375+b+2*G1375*RANDBETWEEN(-500,500)/1000</f>
        <v>#VALUE!</v>
      </c>
      <c r="G1375">
        <f t="shared" si="45"/>
        <v>2</v>
      </c>
      <c r="H1375">
        <f t="shared" si="46"/>
        <v>0.25</v>
      </c>
    </row>
    <row r="1376" spans="4:8" x14ac:dyDescent="0.2">
      <c r="D1376" s="35">
        <v>1.92</v>
      </c>
      <c r="E1376" s="35">
        <v>3.68</v>
      </c>
      <c r="F1376" t="e">
        <f ca="1">m*E1376+b+2*G1376*RANDBETWEEN(-500,500)/1000</f>
        <v>#VALUE!</v>
      </c>
      <c r="G1376">
        <f t="shared" si="45"/>
        <v>2</v>
      </c>
      <c r="H1376">
        <f t="shared" si="46"/>
        <v>0.25</v>
      </c>
    </row>
    <row r="1377" spans="4:8" x14ac:dyDescent="0.2">
      <c r="D1377" s="35">
        <v>1.94</v>
      </c>
      <c r="E1377" s="35">
        <v>1.58</v>
      </c>
      <c r="F1377" t="e">
        <f ca="1">m*E1377+b+2*G1377*RANDBETWEEN(-500,500)/1000</f>
        <v>#VALUE!</v>
      </c>
      <c r="G1377">
        <f t="shared" si="45"/>
        <v>2</v>
      </c>
      <c r="H1377">
        <f t="shared" si="46"/>
        <v>0.25</v>
      </c>
    </row>
    <row r="1378" spans="4:8" x14ac:dyDescent="0.2">
      <c r="D1378" s="35">
        <v>1.94</v>
      </c>
      <c r="E1378" s="35">
        <v>13.620000000000001</v>
      </c>
      <c r="F1378" t="e">
        <f ca="1">m*E1378+b+2*G1378*RANDBETWEEN(-500,500)/1000</f>
        <v>#VALUE!</v>
      </c>
      <c r="G1378">
        <f t="shared" si="45"/>
        <v>2</v>
      </c>
      <c r="H1378">
        <f t="shared" si="46"/>
        <v>0.25</v>
      </c>
    </row>
    <row r="1379" spans="4:8" x14ac:dyDescent="0.2">
      <c r="D1379" s="35">
        <v>1.94</v>
      </c>
      <c r="E1379" s="35">
        <v>4.76</v>
      </c>
      <c r="F1379" t="e">
        <f ca="1">m*E1379+b+2*G1379*RANDBETWEEN(-500,500)/1000</f>
        <v>#VALUE!</v>
      </c>
      <c r="G1379">
        <f t="shared" si="45"/>
        <v>2</v>
      </c>
      <c r="H1379">
        <f t="shared" si="46"/>
        <v>0.25</v>
      </c>
    </row>
    <row r="1380" spans="4:8" x14ac:dyDescent="0.2">
      <c r="D1380" s="35">
        <v>1.94</v>
      </c>
      <c r="E1380" s="35">
        <v>1.18</v>
      </c>
      <c r="F1380" t="e">
        <f ca="1">m*E1380+b+2*G1380*RANDBETWEEN(-500,500)/1000</f>
        <v>#VALUE!</v>
      </c>
      <c r="G1380">
        <f t="shared" si="45"/>
        <v>2</v>
      </c>
      <c r="H1380">
        <f t="shared" si="46"/>
        <v>0.25</v>
      </c>
    </row>
    <row r="1381" spans="4:8" x14ac:dyDescent="0.2">
      <c r="D1381" s="35">
        <v>1.94</v>
      </c>
      <c r="E1381" s="35">
        <v>9.7799999999999994</v>
      </c>
      <c r="F1381" t="e">
        <f ca="1">m*E1381+b+2*G1381*RANDBETWEEN(-500,500)/1000</f>
        <v>#VALUE!</v>
      </c>
      <c r="G1381">
        <f t="shared" si="45"/>
        <v>2</v>
      </c>
      <c r="H1381">
        <f t="shared" si="46"/>
        <v>0.25</v>
      </c>
    </row>
    <row r="1382" spans="4:8" x14ac:dyDescent="0.2">
      <c r="D1382" s="35">
        <v>1.94</v>
      </c>
      <c r="E1382" s="35">
        <v>0.57999999999999996</v>
      </c>
      <c r="F1382" t="e">
        <f ca="1">m*E1382+b+2*G1382*RANDBETWEEN(-500,500)/1000</f>
        <v>#VALUE!</v>
      </c>
      <c r="G1382">
        <f t="shared" si="45"/>
        <v>2</v>
      </c>
      <c r="H1382">
        <f t="shared" si="46"/>
        <v>0.25</v>
      </c>
    </row>
    <row r="1383" spans="4:8" x14ac:dyDescent="0.2">
      <c r="D1383" s="35">
        <v>1.94</v>
      </c>
      <c r="E1383" s="35">
        <v>0.72</v>
      </c>
      <c r="F1383" t="e">
        <f ca="1">m*E1383+b+2*G1383*RANDBETWEEN(-500,500)/1000</f>
        <v>#VALUE!</v>
      </c>
      <c r="G1383">
        <f t="shared" si="45"/>
        <v>2</v>
      </c>
      <c r="H1383">
        <f t="shared" si="46"/>
        <v>0.25</v>
      </c>
    </row>
    <row r="1384" spans="4:8" x14ac:dyDescent="0.2">
      <c r="D1384" s="35">
        <v>1.94</v>
      </c>
      <c r="E1384" s="35">
        <v>0.98</v>
      </c>
      <c r="F1384" t="e">
        <f ca="1">m*E1384+b+2*G1384*RANDBETWEEN(-500,500)/1000</f>
        <v>#VALUE!</v>
      </c>
      <c r="G1384">
        <f t="shared" si="45"/>
        <v>2</v>
      </c>
      <c r="H1384">
        <f t="shared" si="46"/>
        <v>0.25</v>
      </c>
    </row>
    <row r="1385" spans="4:8" x14ac:dyDescent="0.2">
      <c r="D1385" s="35">
        <v>1.94</v>
      </c>
      <c r="E1385" s="35">
        <v>0.48</v>
      </c>
      <c r="F1385" t="e">
        <f ca="1">m*E1385+b+2*G1385*RANDBETWEEN(-500,500)/1000</f>
        <v>#VALUE!</v>
      </c>
      <c r="G1385">
        <f t="shared" si="45"/>
        <v>2</v>
      </c>
      <c r="H1385">
        <f t="shared" si="46"/>
        <v>0.25</v>
      </c>
    </row>
    <row r="1386" spans="4:8" x14ac:dyDescent="0.2">
      <c r="D1386" s="35">
        <v>1.94</v>
      </c>
      <c r="E1386" s="35">
        <v>0.38</v>
      </c>
      <c r="F1386" t="e">
        <f ca="1">m*E1386+b+2*G1386*RANDBETWEEN(-500,500)/1000</f>
        <v>#VALUE!</v>
      </c>
      <c r="G1386">
        <f t="shared" si="45"/>
        <v>2</v>
      </c>
      <c r="H1386">
        <f t="shared" si="46"/>
        <v>0.25</v>
      </c>
    </row>
    <row r="1387" spans="4:8" x14ac:dyDescent="0.2">
      <c r="D1387" s="35">
        <v>1.96</v>
      </c>
      <c r="E1387" s="35">
        <v>2.74</v>
      </c>
      <c r="F1387" t="e">
        <f ca="1">m*E1387+b+2*G1387*RANDBETWEEN(-500,500)/1000</f>
        <v>#VALUE!</v>
      </c>
      <c r="G1387">
        <f t="shared" si="45"/>
        <v>2</v>
      </c>
      <c r="H1387">
        <f t="shared" si="46"/>
        <v>0.25</v>
      </c>
    </row>
    <row r="1388" spans="4:8" x14ac:dyDescent="0.2">
      <c r="D1388" s="35">
        <v>1.96</v>
      </c>
      <c r="E1388" s="35">
        <v>0.46</v>
      </c>
      <c r="F1388" t="e">
        <f ca="1">m*E1388+b+2*G1388*RANDBETWEEN(-500,500)/1000</f>
        <v>#VALUE!</v>
      </c>
      <c r="G1388">
        <f t="shared" si="45"/>
        <v>2</v>
      </c>
      <c r="H1388">
        <f t="shared" si="46"/>
        <v>0.25</v>
      </c>
    </row>
    <row r="1389" spans="4:8" x14ac:dyDescent="0.2">
      <c r="D1389" s="35">
        <v>1.96</v>
      </c>
      <c r="E1389" s="35">
        <v>0.72</v>
      </c>
      <c r="F1389" t="e">
        <f ca="1">m*E1389+b+2*G1389*RANDBETWEEN(-500,500)/1000</f>
        <v>#VALUE!</v>
      </c>
      <c r="G1389">
        <f t="shared" si="45"/>
        <v>2</v>
      </c>
      <c r="H1389">
        <f t="shared" si="46"/>
        <v>0.25</v>
      </c>
    </row>
    <row r="1390" spans="4:8" x14ac:dyDescent="0.2">
      <c r="D1390" s="35">
        <v>1.96</v>
      </c>
      <c r="E1390" s="35">
        <v>0.70000000000000007</v>
      </c>
      <c r="F1390" t="e">
        <f ca="1">m*E1390+b+2*G1390*RANDBETWEEN(-500,500)/1000</f>
        <v>#VALUE!</v>
      </c>
      <c r="G1390">
        <f t="shared" si="45"/>
        <v>2</v>
      </c>
      <c r="H1390">
        <f t="shared" si="46"/>
        <v>0.25</v>
      </c>
    </row>
    <row r="1391" spans="4:8" x14ac:dyDescent="0.2">
      <c r="D1391" s="35">
        <v>1.96</v>
      </c>
      <c r="E1391" s="35">
        <v>5.0600000000000005</v>
      </c>
      <c r="F1391" t="e">
        <f ca="1">m*E1391+b+2*G1391*RANDBETWEEN(-500,500)/1000</f>
        <v>#VALUE!</v>
      </c>
      <c r="G1391">
        <f t="shared" si="45"/>
        <v>2</v>
      </c>
      <c r="H1391">
        <f t="shared" si="46"/>
        <v>0.25</v>
      </c>
    </row>
    <row r="1392" spans="4:8" x14ac:dyDescent="0.2">
      <c r="D1392" s="35">
        <v>1.96</v>
      </c>
      <c r="E1392" s="35">
        <v>0.48</v>
      </c>
      <c r="F1392" t="e">
        <f ca="1">m*E1392+b+2*G1392*RANDBETWEEN(-500,500)/1000</f>
        <v>#VALUE!</v>
      </c>
      <c r="G1392">
        <f t="shared" si="45"/>
        <v>2</v>
      </c>
      <c r="H1392">
        <f t="shared" si="46"/>
        <v>0.25</v>
      </c>
    </row>
    <row r="1393" spans="4:8" x14ac:dyDescent="0.2">
      <c r="D1393" s="35">
        <v>1.96</v>
      </c>
      <c r="E1393" s="35">
        <v>0.46</v>
      </c>
      <c r="F1393" t="e">
        <f ca="1">m*E1393+b+2*G1393*RANDBETWEEN(-500,500)/1000</f>
        <v>#VALUE!</v>
      </c>
      <c r="G1393">
        <f t="shared" si="45"/>
        <v>2</v>
      </c>
      <c r="H1393">
        <f t="shared" si="46"/>
        <v>0.25</v>
      </c>
    </row>
    <row r="1394" spans="4:8" x14ac:dyDescent="0.2">
      <c r="D1394" s="35">
        <v>1.96</v>
      </c>
      <c r="E1394" s="35">
        <v>0.72</v>
      </c>
      <c r="F1394" t="e">
        <f ca="1">m*E1394+b+2*G1394*RANDBETWEEN(-500,500)/1000</f>
        <v>#VALUE!</v>
      </c>
      <c r="G1394">
        <f t="shared" si="45"/>
        <v>2</v>
      </c>
      <c r="H1394">
        <f t="shared" si="46"/>
        <v>0.25</v>
      </c>
    </row>
    <row r="1395" spans="4:8" x14ac:dyDescent="0.2">
      <c r="D1395" s="35">
        <v>1.96</v>
      </c>
      <c r="E1395" s="35">
        <v>0.36</v>
      </c>
      <c r="F1395" t="e">
        <f ca="1">m*E1395+b+2*G1395*RANDBETWEEN(-500,500)/1000</f>
        <v>#VALUE!</v>
      </c>
      <c r="G1395">
        <f t="shared" si="45"/>
        <v>2</v>
      </c>
      <c r="H1395">
        <f t="shared" si="46"/>
        <v>0.25</v>
      </c>
    </row>
    <row r="1396" spans="4:8" x14ac:dyDescent="0.2">
      <c r="D1396" s="35">
        <v>1.96</v>
      </c>
      <c r="E1396" s="35">
        <v>0.68</v>
      </c>
      <c r="F1396" t="e">
        <f ca="1">m*E1396+b+2*G1396*RANDBETWEEN(-500,500)/1000</f>
        <v>#VALUE!</v>
      </c>
      <c r="G1396">
        <f t="shared" si="45"/>
        <v>2</v>
      </c>
      <c r="H1396">
        <f t="shared" si="46"/>
        <v>0.25</v>
      </c>
    </row>
    <row r="1397" spans="4:8" x14ac:dyDescent="0.2">
      <c r="D1397" s="35">
        <v>1.96</v>
      </c>
      <c r="E1397" s="35">
        <v>18.38</v>
      </c>
      <c r="F1397" t="e">
        <f ca="1">m*E1397+b+2*G1397*RANDBETWEEN(-500,500)/1000</f>
        <v>#VALUE!</v>
      </c>
      <c r="G1397">
        <f t="shared" si="45"/>
        <v>2</v>
      </c>
      <c r="H1397">
        <f t="shared" si="46"/>
        <v>0.25</v>
      </c>
    </row>
    <row r="1398" spans="4:8" x14ac:dyDescent="0.2">
      <c r="D1398" s="35">
        <v>1.96</v>
      </c>
      <c r="E1398" s="35">
        <v>17.559999999999999</v>
      </c>
      <c r="F1398" t="e">
        <f ca="1">m*E1398+b+2*G1398*RANDBETWEEN(-500,500)/1000</f>
        <v>#VALUE!</v>
      </c>
      <c r="G1398">
        <f t="shared" si="45"/>
        <v>2</v>
      </c>
      <c r="H1398">
        <f t="shared" si="46"/>
        <v>0.25</v>
      </c>
    </row>
    <row r="1399" spans="4:8" x14ac:dyDescent="0.2">
      <c r="D1399" s="35">
        <v>1.98</v>
      </c>
      <c r="E1399" s="35">
        <v>0.34</v>
      </c>
      <c r="F1399" t="e">
        <f ca="1">m*E1399+b+2*G1399*RANDBETWEEN(-500,500)/1000</f>
        <v>#VALUE!</v>
      </c>
      <c r="G1399">
        <f t="shared" si="45"/>
        <v>2</v>
      </c>
      <c r="H1399">
        <f t="shared" si="46"/>
        <v>0.25</v>
      </c>
    </row>
    <row r="1400" spans="4:8" x14ac:dyDescent="0.2">
      <c r="D1400" s="35">
        <v>1.98</v>
      </c>
      <c r="E1400" s="35">
        <v>2.2000000000000002</v>
      </c>
      <c r="F1400" t="e">
        <f ca="1">m*E1400+b+2*G1400*RANDBETWEEN(-500,500)/1000</f>
        <v>#VALUE!</v>
      </c>
      <c r="G1400">
        <f t="shared" si="45"/>
        <v>2</v>
      </c>
      <c r="H1400">
        <f t="shared" si="46"/>
        <v>0.25</v>
      </c>
    </row>
    <row r="1401" spans="4:8" x14ac:dyDescent="0.2">
      <c r="D1401" s="35">
        <v>1.98</v>
      </c>
      <c r="E1401" s="35">
        <v>2.9</v>
      </c>
      <c r="F1401" t="e">
        <f ca="1">m*E1401+b+2*G1401*RANDBETWEEN(-500,500)/1000</f>
        <v>#VALUE!</v>
      </c>
      <c r="G1401">
        <f t="shared" si="45"/>
        <v>2</v>
      </c>
      <c r="H1401">
        <f t="shared" si="46"/>
        <v>0.25</v>
      </c>
    </row>
    <row r="1402" spans="4:8" x14ac:dyDescent="0.2">
      <c r="D1402" s="35">
        <v>1.98</v>
      </c>
      <c r="E1402" s="35">
        <v>1.4000000000000001</v>
      </c>
      <c r="F1402" t="e">
        <f ca="1">m*E1402+b+2*G1402*RANDBETWEEN(-500,500)/1000</f>
        <v>#VALUE!</v>
      </c>
      <c r="G1402">
        <f t="shared" si="45"/>
        <v>2</v>
      </c>
      <c r="H1402">
        <f t="shared" si="46"/>
        <v>0.25</v>
      </c>
    </row>
    <row r="1403" spans="4:8" x14ac:dyDescent="0.2">
      <c r="D1403" s="35">
        <v>1.98</v>
      </c>
      <c r="E1403" s="35">
        <v>0.70000000000000007</v>
      </c>
      <c r="F1403" t="e">
        <f ca="1">m*E1403+b+2*G1403*RANDBETWEEN(-500,500)/1000</f>
        <v>#VALUE!</v>
      </c>
      <c r="G1403">
        <f t="shared" si="45"/>
        <v>2</v>
      </c>
      <c r="H1403">
        <f t="shared" si="46"/>
        <v>0.25</v>
      </c>
    </row>
    <row r="1404" spans="4:8" x14ac:dyDescent="0.2">
      <c r="D1404" s="35">
        <v>1.98</v>
      </c>
      <c r="E1404" s="35">
        <v>0.94000000000000006</v>
      </c>
      <c r="F1404" t="e">
        <f ca="1">m*E1404+b+2*G1404*RANDBETWEEN(-500,500)/1000</f>
        <v>#VALUE!</v>
      </c>
      <c r="G1404">
        <f t="shared" si="45"/>
        <v>2</v>
      </c>
      <c r="H1404">
        <f t="shared" si="46"/>
        <v>0.25</v>
      </c>
    </row>
    <row r="1405" spans="4:8" x14ac:dyDescent="0.2">
      <c r="D1405" s="35">
        <v>1.98</v>
      </c>
      <c r="E1405" s="35">
        <v>3.08</v>
      </c>
      <c r="F1405" t="e">
        <f ca="1">m*E1405+b+2*G1405*RANDBETWEEN(-500,500)/1000</f>
        <v>#VALUE!</v>
      </c>
      <c r="G1405">
        <f t="shared" si="45"/>
        <v>2</v>
      </c>
      <c r="H1405">
        <f t="shared" si="46"/>
        <v>0.25</v>
      </c>
    </row>
    <row r="1406" spans="4:8" x14ac:dyDescent="0.2">
      <c r="D1406" s="35">
        <v>1.98</v>
      </c>
      <c r="E1406" s="35">
        <v>16.240000000000002</v>
      </c>
      <c r="F1406" t="e">
        <f ca="1">m*E1406+b+2*G1406*RANDBETWEEN(-500,500)/1000</f>
        <v>#VALUE!</v>
      </c>
      <c r="G1406">
        <f t="shared" si="45"/>
        <v>2</v>
      </c>
      <c r="H1406">
        <f t="shared" si="46"/>
        <v>0.25</v>
      </c>
    </row>
    <row r="1407" spans="4:8" x14ac:dyDescent="0.2">
      <c r="D1407" s="35">
        <v>2</v>
      </c>
      <c r="E1407" s="35">
        <v>9.68</v>
      </c>
      <c r="F1407" t="e">
        <f ca="1">m*E1407+b+2*G1407*RANDBETWEEN(-500,500)/1000</f>
        <v>#VALUE!</v>
      </c>
      <c r="G1407">
        <f t="shared" si="45"/>
        <v>2</v>
      </c>
      <c r="H1407">
        <f t="shared" si="46"/>
        <v>0.25</v>
      </c>
    </row>
    <row r="1408" spans="4:8" x14ac:dyDescent="0.2">
      <c r="D1408" s="35">
        <v>2</v>
      </c>
      <c r="E1408" s="35">
        <v>0.64</v>
      </c>
      <c r="F1408" t="e">
        <f ca="1">m*E1408+b+2*G1408*RANDBETWEEN(-500,500)/1000</f>
        <v>#VALUE!</v>
      </c>
      <c r="G1408">
        <f t="shared" si="45"/>
        <v>2</v>
      </c>
      <c r="H1408">
        <f t="shared" si="46"/>
        <v>0.25</v>
      </c>
    </row>
    <row r="1409" spans="4:8" x14ac:dyDescent="0.2">
      <c r="D1409" s="35">
        <v>2</v>
      </c>
      <c r="E1409" s="35">
        <v>12.92</v>
      </c>
      <c r="F1409" t="e">
        <f ca="1">m*E1409+b+2*G1409*RANDBETWEEN(-500,500)/1000</f>
        <v>#VALUE!</v>
      </c>
      <c r="G1409">
        <f t="shared" si="45"/>
        <v>2</v>
      </c>
      <c r="H1409">
        <f t="shared" si="46"/>
        <v>0.25</v>
      </c>
    </row>
    <row r="1410" spans="4:8" x14ac:dyDescent="0.2">
      <c r="D1410" s="35">
        <v>2</v>
      </c>
      <c r="E1410" s="35">
        <v>16.32</v>
      </c>
      <c r="F1410" t="e">
        <f ca="1">m*E1410+b+2*G1410*RANDBETWEEN(-500,500)/1000</f>
        <v>#VALUE!</v>
      </c>
      <c r="G1410">
        <f t="shared" si="45"/>
        <v>2</v>
      </c>
      <c r="H1410">
        <f t="shared" si="46"/>
        <v>0.25</v>
      </c>
    </row>
    <row r="1411" spans="4:8" x14ac:dyDescent="0.2">
      <c r="D1411" s="35">
        <v>2</v>
      </c>
      <c r="E1411" s="35">
        <v>2.38</v>
      </c>
      <c r="F1411" t="e">
        <f ca="1">m*E1411+b+2*G1411*RANDBETWEEN(-500,500)/1000</f>
        <v>#VALUE!</v>
      </c>
      <c r="G1411">
        <f t="shared" ref="G1411:G1474" si="47">sigma</f>
        <v>2</v>
      </c>
      <c r="H1411">
        <f t="shared" si="46"/>
        <v>0.25</v>
      </c>
    </row>
    <row r="1412" spans="4:8" x14ac:dyDescent="0.2">
      <c r="D1412" s="35">
        <v>2</v>
      </c>
      <c r="E1412" s="35">
        <v>13.08</v>
      </c>
      <c r="F1412" t="e">
        <f ca="1">m*E1412+b+2*G1412*RANDBETWEEN(-500,500)/1000</f>
        <v>#VALUE!</v>
      </c>
      <c r="G1412">
        <f t="shared" si="47"/>
        <v>2</v>
      </c>
      <c r="H1412">
        <f t="shared" ref="H1412:H1475" si="48">1/(G1412*G1412)</f>
        <v>0.25</v>
      </c>
    </row>
    <row r="1413" spans="4:8" x14ac:dyDescent="0.2">
      <c r="D1413" s="35">
        <v>2</v>
      </c>
      <c r="E1413" s="35">
        <v>1.86</v>
      </c>
      <c r="F1413" t="e">
        <f ca="1">m*E1413+b+2*G1413*RANDBETWEEN(-500,500)/1000</f>
        <v>#VALUE!</v>
      </c>
      <c r="G1413">
        <f t="shared" si="47"/>
        <v>2</v>
      </c>
      <c r="H1413">
        <f t="shared" si="48"/>
        <v>0.25</v>
      </c>
    </row>
    <row r="1414" spans="4:8" x14ac:dyDescent="0.2">
      <c r="D1414" s="35">
        <v>2</v>
      </c>
      <c r="E1414" s="35">
        <v>19.14</v>
      </c>
      <c r="F1414" t="e">
        <f ca="1">m*E1414+b+2*G1414*RANDBETWEEN(-500,500)/1000</f>
        <v>#VALUE!</v>
      </c>
      <c r="G1414">
        <f t="shared" si="47"/>
        <v>2</v>
      </c>
      <c r="H1414">
        <f t="shared" si="48"/>
        <v>0.25</v>
      </c>
    </row>
    <row r="1415" spans="4:8" x14ac:dyDescent="0.2">
      <c r="D1415" s="35">
        <v>2</v>
      </c>
      <c r="E1415" s="35">
        <v>0.76</v>
      </c>
      <c r="F1415" t="e">
        <f ca="1">m*E1415+b+2*G1415*RANDBETWEEN(-500,500)/1000</f>
        <v>#VALUE!</v>
      </c>
      <c r="G1415">
        <f t="shared" si="47"/>
        <v>2</v>
      </c>
      <c r="H1415">
        <f t="shared" si="48"/>
        <v>0.25</v>
      </c>
    </row>
    <row r="1416" spans="4:8" x14ac:dyDescent="0.2">
      <c r="D1416" s="35">
        <v>2</v>
      </c>
      <c r="E1416" s="35">
        <v>0.2</v>
      </c>
      <c r="F1416" t="e">
        <f ca="1">m*E1416+b+2*G1416*RANDBETWEEN(-500,500)/1000</f>
        <v>#VALUE!</v>
      </c>
      <c r="G1416">
        <f t="shared" si="47"/>
        <v>2</v>
      </c>
      <c r="H1416">
        <f t="shared" si="48"/>
        <v>0.25</v>
      </c>
    </row>
    <row r="1417" spans="4:8" x14ac:dyDescent="0.2">
      <c r="D1417" s="35">
        <v>2</v>
      </c>
      <c r="E1417" s="35">
        <v>1.1400000000000001</v>
      </c>
      <c r="F1417" t="e">
        <f ca="1">m*E1417+b+2*G1417*RANDBETWEEN(-500,500)/1000</f>
        <v>#VALUE!</v>
      </c>
      <c r="G1417">
        <f t="shared" si="47"/>
        <v>2</v>
      </c>
      <c r="H1417">
        <f t="shared" si="48"/>
        <v>0.25</v>
      </c>
    </row>
    <row r="1418" spans="4:8" x14ac:dyDescent="0.2">
      <c r="D1418" s="35">
        <v>2</v>
      </c>
      <c r="E1418" s="35">
        <v>0.36</v>
      </c>
      <c r="F1418" t="e">
        <f ca="1">m*E1418+b+2*G1418*RANDBETWEEN(-500,500)/1000</f>
        <v>#VALUE!</v>
      </c>
      <c r="G1418">
        <f t="shared" si="47"/>
        <v>2</v>
      </c>
      <c r="H1418">
        <f t="shared" si="48"/>
        <v>0.25</v>
      </c>
    </row>
    <row r="1419" spans="4:8" x14ac:dyDescent="0.2">
      <c r="D1419" s="35">
        <v>2.02</v>
      </c>
      <c r="E1419" s="35">
        <v>6.78</v>
      </c>
      <c r="F1419" t="e">
        <f ca="1">m*E1419+b+2*G1419*RANDBETWEEN(-500,500)/1000</f>
        <v>#VALUE!</v>
      </c>
      <c r="G1419">
        <f t="shared" si="47"/>
        <v>2</v>
      </c>
      <c r="H1419">
        <f t="shared" si="48"/>
        <v>0.25</v>
      </c>
    </row>
    <row r="1420" spans="4:8" x14ac:dyDescent="0.2">
      <c r="D1420" s="35">
        <v>2.02</v>
      </c>
      <c r="E1420" s="35">
        <v>0.32</v>
      </c>
      <c r="F1420" t="e">
        <f ca="1">m*E1420+b+2*G1420*RANDBETWEEN(-500,500)/1000</f>
        <v>#VALUE!</v>
      </c>
      <c r="G1420">
        <f t="shared" si="47"/>
        <v>2</v>
      </c>
      <c r="H1420">
        <f t="shared" si="48"/>
        <v>0.25</v>
      </c>
    </row>
    <row r="1421" spans="4:8" x14ac:dyDescent="0.2">
      <c r="D1421" s="35">
        <v>2.02</v>
      </c>
      <c r="E1421" s="35">
        <v>2.86</v>
      </c>
      <c r="F1421" t="e">
        <f ca="1">m*E1421+b+2*G1421*RANDBETWEEN(-500,500)/1000</f>
        <v>#VALUE!</v>
      </c>
      <c r="G1421">
        <f t="shared" si="47"/>
        <v>2</v>
      </c>
      <c r="H1421">
        <f t="shared" si="48"/>
        <v>0.25</v>
      </c>
    </row>
    <row r="1422" spans="4:8" x14ac:dyDescent="0.2">
      <c r="D1422" s="35">
        <v>2.02</v>
      </c>
      <c r="E1422" s="35">
        <v>13.120000000000001</v>
      </c>
      <c r="F1422" t="e">
        <f ca="1">m*E1422+b+2*G1422*RANDBETWEEN(-500,500)/1000</f>
        <v>#VALUE!</v>
      </c>
      <c r="G1422">
        <f t="shared" si="47"/>
        <v>2</v>
      </c>
      <c r="H1422">
        <f t="shared" si="48"/>
        <v>0.25</v>
      </c>
    </row>
    <row r="1423" spans="4:8" x14ac:dyDescent="0.2">
      <c r="D1423" s="35">
        <v>2.02</v>
      </c>
      <c r="E1423" s="35">
        <v>8.66</v>
      </c>
      <c r="F1423" t="e">
        <f ca="1">m*E1423+b+2*G1423*RANDBETWEEN(-500,500)/1000</f>
        <v>#VALUE!</v>
      </c>
      <c r="G1423">
        <f t="shared" si="47"/>
        <v>2</v>
      </c>
      <c r="H1423">
        <f t="shared" si="48"/>
        <v>0.25</v>
      </c>
    </row>
    <row r="1424" spans="4:8" x14ac:dyDescent="0.2">
      <c r="D1424" s="35">
        <v>2.02</v>
      </c>
      <c r="E1424" s="35">
        <v>10.86</v>
      </c>
      <c r="F1424" t="e">
        <f ca="1">m*E1424+b+2*G1424*RANDBETWEEN(-500,500)/1000</f>
        <v>#VALUE!</v>
      </c>
      <c r="G1424">
        <f t="shared" si="47"/>
        <v>2</v>
      </c>
      <c r="H1424">
        <f t="shared" si="48"/>
        <v>0.25</v>
      </c>
    </row>
    <row r="1425" spans="4:8" x14ac:dyDescent="0.2">
      <c r="D1425" s="35">
        <v>2.02</v>
      </c>
      <c r="E1425" s="35">
        <v>13.22</v>
      </c>
      <c r="F1425" t="e">
        <f ca="1">m*E1425+b+2*G1425*RANDBETWEEN(-500,500)/1000</f>
        <v>#VALUE!</v>
      </c>
      <c r="G1425">
        <f t="shared" si="47"/>
        <v>2</v>
      </c>
      <c r="H1425">
        <f t="shared" si="48"/>
        <v>0.25</v>
      </c>
    </row>
    <row r="1426" spans="4:8" x14ac:dyDescent="0.2">
      <c r="D1426" s="35">
        <v>2.02</v>
      </c>
      <c r="E1426" s="35">
        <v>0.4</v>
      </c>
      <c r="F1426" t="e">
        <f ca="1">m*E1426+b+2*G1426*RANDBETWEEN(-500,500)/1000</f>
        <v>#VALUE!</v>
      </c>
      <c r="G1426">
        <f t="shared" si="47"/>
        <v>2</v>
      </c>
      <c r="H1426">
        <f t="shared" si="48"/>
        <v>0.25</v>
      </c>
    </row>
    <row r="1427" spans="4:8" x14ac:dyDescent="0.2">
      <c r="D1427" s="35">
        <v>2.02</v>
      </c>
      <c r="E1427" s="35">
        <v>0.62</v>
      </c>
      <c r="F1427" t="e">
        <f ca="1">m*E1427+b+2*G1427*RANDBETWEEN(-500,500)/1000</f>
        <v>#VALUE!</v>
      </c>
      <c r="G1427">
        <f t="shared" si="47"/>
        <v>2</v>
      </c>
      <c r="H1427">
        <f t="shared" si="48"/>
        <v>0.25</v>
      </c>
    </row>
    <row r="1428" spans="4:8" x14ac:dyDescent="0.2">
      <c r="D1428" s="35">
        <v>2.02</v>
      </c>
      <c r="E1428" s="35">
        <v>5.5200000000000005</v>
      </c>
      <c r="F1428" t="e">
        <f ca="1">m*E1428+b+2*G1428*RANDBETWEEN(-500,500)/1000</f>
        <v>#VALUE!</v>
      </c>
      <c r="G1428">
        <f t="shared" si="47"/>
        <v>2</v>
      </c>
      <c r="H1428">
        <f t="shared" si="48"/>
        <v>0.25</v>
      </c>
    </row>
    <row r="1429" spans="4:8" x14ac:dyDescent="0.2">
      <c r="D1429" s="35">
        <v>2.04</v>
      </c>
      <c r="E1429" s="35">
        <v>3</v>
      </c>
      <c r="F1429" t="e">
        <f ca="1">m*E1429+b+2*G1429*RANDBETWEEN(-500,500)/1000</f>
        <v>#VALUE!</v>
      </c>
      <c r="G1429">
        <f t="shared" si="47"/>
        <v>2</v>
      </c>
      <c r="H1429">
        <f t="shared" si="48"/>
        <v>0.25</v>
      </c>
    </row>
    <row r="1430" spans="4:8" x14ac:dyDescent="0.2">
      <c r="D1430" s="35">
        <v>2.04</v>
      </c>
      <c r="E1430" s="35">
        <v>0.70000000000000007</v>
      </c>
      <c r="F1430" t="e">
        <f ca="1">m*E1430+b+2*G1430*RANDBETWEEN(-500,500)/1000</f>
        <v>#VALUE!</v>
      </c>
      <c r="G1430">
        <f t="shared" si="47"/>
        <v>2</v>
      </c>
      <c r="H1430">
        <f t="shared" si="48"/>
        <v>0.25</v>
      </c>
    </row>
    <row r="1431" spans="4:8" x14ac:dyDescent="0.2">
      <c r="D1431" s="35">
        <v>2.04</v>
      </c>
      <c r="E1431" s="35">
        <v>0.3</v>
      </c>
      <c r="F1431" t="e">
        <f ca="1">m*E1431+b+2*G1431*RANDBETWEEN(-500,500)/1000</f>
        <v>#VALUE!</v>
      </c>
      <c r="G1431">
        <f t="shared" si="47"/>
        <v>2</v>
      </c>
      <c r="H1431">
        <f t="shared" si="48"/>
        <v>0.25</v>
      </c>
    </row>
    <row r="1432" spans="4:8" x14ac:dyDescent="0.2">
      <c r="D1432" s="35">
        <v>2.04</v>
      </c>
      <c r="E1432" s="35">
        <v>0.4</v>
      </c>
      <c r="F1432" t="e">
        <f ca="1">m*E1432+b+2*G1432*RANDBETWEEN(-500,500)/1000</f>
        <v>#VALUE!</v>
      </c>
      <c r="G1432">
        <f t="shared" si="47"/>
        <v>2</v>
      </c>
      <c r="H1432">
        <f t="shared" si="48"/>
        <v>0.25</v>
      </c>
    </row>
    <row r="1433" spans="4:8" x14ac:dyDescent="0.2">
      <c r="D1433" s="35">
        <v>2.04</v>
      </c>
      <c r="E1433" s="35">
        <v>13.780000000000001</v>
      </c>
      <c r="F1433" t="e">
        <f ca="1">m*E1433+b+2*G1433*RANDBETWEEN(-500,500)/1000</f>
        <v>#VALUE!</v>
      </c>
      <c r="G1433">
        <f t="shared" si="47"/>
        <v>2</v>
      </c>
      <c r="H1433">
        <f t="shared" si="48"/>
        <v>0.25</v>
      </c>
    </row>
    <row r="1434" spans="4:8" x14ac:dyDescent="0.2">
      <c r="D1434" s="35">
        <v>2.04</v>
      </c>
      <c r="E1434" s="35">
        <v>0.18</v>
      </c>
      <c r="F1434" t="e">
        <f ca="1">m*E1434+b+2*G1434*RANDBETWEEN(-500,500)/1000</f>
        <v>#VALUE!</v>
      </c>
      <c r="G1434">
        <f t="shared" si="47"/>
        <v>2</v>
      </c>
      <c r="H1434">
        <f t="shared" si="48"/>
        <v>0.25</v>
      </c>
    </row>
    <row r="1435" spans="4:8" x14ac:dyDescent="0.2">
      <c r="D1435" s="35">
        <v>2.04</v>
      </c>
      <c r="E1435" s="35">
        <v>9.42</v>
      </c>
      <c r="F1435" t="e">
        <f ca="1">m*E1435+b+2*G1435*RANDBETWEEN(-500,500)/1000</f>
        <v>#VALUE!</v>
      </c>
      <c r="G1435">
        <f t="shared" si="47"/>
        <v>2</v>
      </c>
      <c r="H1435">
        <f t="shared" si="48"/>
        <v>0.25</v>
      </c>
    </row>
    <row r="1436" spans="4:8" x14ac:dyDescent="0.2">
      <c r="D1436" s="35">
        <v>2.04</v>
      </c>
      <c r="E1436" s="35">
        <v>0.12</v>
      </c>
      <c r="F1436" t="e">
        <f ca="1">m*E1436+b+2*G1436*RANDBETWEEN(-500,500)/1000</f>
        <v>#VALUE!</v>
      </c>
      <c r="G1436">
        <f t="shared" si="47"/>
        <v>2</v>
      </c>
      <c r="H1436">
        <f t="shared" si="48"/>
        <v>0.25</v>
      </c>
    </row>
    <row r="1437" spans="4:8" x14ac:dyDescent="0.2">
      <c r="D1437" s="35">
        <v>2.06</v>
      </c>
      <c r="E1437" s="35">
        <v>8.2200000000000006</v>
      </c>
      <c r="F1437" t="e">
        <f ca="1">m*E1437+b+2*G1437*RANDBETWEEN(-500,500)/1000</f>
        <v>#VALUE!</v>
      </c>
      <c r="G1437">
        <f t="shared" si="47"/>
        <v>2</v>
      </c>
      <c r="H1437">
        <f t="shared" si="48"/>
        <v>0.25</v>
      </c>
    </row>
    <row r="1438" spans="4:8" x14ac:dyDescent="0.2">
      <c r="D1438" s="35">
        <v>2.06</v>
      </c>
      <c r="E1438" s="35">
        <v>0.52</v>
      </c>
      <c r="F1438" t="e">
        <f ca="1">m*E1438+b+2*G1438*RANDBETWEEN(-500,500)/1000</f>
        <v>#VALUE!</v>
      </c>
      <c r="G1438">
        <f t="shared" si="47"/>
        <v>2</v>
      </c>
      <c r="H1438">
        <f t="shared" si="48"/>
        <v>0.25</v>
      </c>
    </row>
    <row r="1439" spans="4:8" x14ac:dyDescent="0.2">
      <c r="D1439" s="35">
        <v>2.06</v>
      </c>
      <c r="E1439" s="35">
        <v>5.5200000000000005</v>
      </c>
      <c r="F1439" t="e">
        <f ca="1">m*E1439+b+2*G1439*RANDBETWEEN(-500,500)/1000</f>
        <v>#VALUE!</v>
      </c>
      <c r="G1439">
        <f t="shared" si="47"/>
        <v>2</v>
      </c>
      <c r="H1439">
        <f t="shared" si="48"/>
        <v>0.25</v>
      </c>
    </row>
    <row r="1440" spans="4:8" x14ac:dyDescent="0.2">
      <c r="D1440" s="35">
        <v>2.06</v>
      </c>
      <c r="E1440" s="35">
        <v>0.6</v>
      </c>
      <c r="F1440" t="e">
        <f ca="1">m*E1440+b+2*G1440*RANDBETWEEN(-500,500)/1000</f>
        <v>#VALUE!</v>
      </c>
      <c r="G1440">
        <f t="shared" si="47"/>
        <v>2</v>
      </c>
      <c r="H1440">
        <f t="shared" si="48"/>
        <v>0.25</v>
      </c>
    </row>
    <row r="1441" spans="4:8" x14ac:dyDescent="0.2">
      <c r="D1441" s="35">
        <v>2.06</v>
      </c>
      <c r="E1441" s="35">
        <v>0.52</v>
      </c>
      <c r="F1441" t="e">
        <f ca="1">m*E1441+b+2*G1441*RANDBETWEEN(-500,500)/1000</f>
        <v>#VALUE!</v>
      </c>
      <c r="G1441">
        <f t="shared" si="47"/>
        <v>2</v>
      </c>
      <c r="H1441">
        <f t="shared" si="48"/>
        <v>0.25</v>
      </c>
    </row>
    <row r="1442" spans="4:8" x14ac:dyDescent="0.2">
      <c r="D1442" s="35">
        <v>2.06</v>
      </c>
      <c r="E1442" s="35">
        <v>7.2</v>
      </c>
      <c r="F1442" t="e">
        <f ca="1">m*E1442+b+2*G1442*RANDBETWEEN(-500,500)/1000</f>
        <v>#VALUE!</v>
      </c>
      <c r="G1442">
        <f t="shared" si="47"/>
        <v>2</v>
      </c>
      <c r="H1442">
        <f t="shared" si="48"/>
        <v>0.25</v>
      </c>
    </row>
    <row r="1443" spans="4:8" x14ac:dyDescent="0.2">
      <c r="D1443" s="35">
        <v>2.08</v>
      </c>
      <c r="E1443" s="35">
        <v>1.6</v>
      </c>
      <c r="F1443" t="e">
        <f ca="1">m*E1443+b+2*G1443*RANDBETWEEN(-500,500)/1000</f>
        <v>#VALUE!</v>
      </c>
      <c r="G1443">
        <f t="shared" si="47"/>
        <v>2</v>
      </c>
      <c r="H1443">
        <f t="shared" si="48"/>
        <v>0.25</v>
      </c>
    </row>
    <row r="1444" spans="4:8" x14ac:dyDescent="0.2">
      <c r="D1444" s="35">
        <v>2.08</v>
      </c>
      <c r="E1444" s="35">
        <v>7.66</v>
      </c>
      <c r="F1444" t="e">
        <f ca="1">m*E1444+b+2*G1444*RANDBETWEEN(-500,500)/1000</f>
        <v>#VALUE!</v>
      </c>
      <c r="G1444">
        <f t="shared" si="47"/>
        <v>2</v>
      </c>
      <c r="H1444">
        <f t="shared" si="48"/>
        <v>0.25</v>
      </c>
    </row>
    <row r="1445" spans="4:8" x14ac:dyDescent="0.2">
      <c r="D1445" s="35">
        <v>2.08</v>
      </c>
      <c r="E1445" s="35">
        <v>1.6400000000000001</v>
      </c>
      <c r="F1445" t="e">
        <f ca="1">m*E1445+b+2*G1445*RANDBETWEEN(-500,500)/1000</f>
        <v>#VALUE!</v>
      </c>
      <c r="G1445">
        <f t="shared" si="47"/>
        <v>2</v>
      </c>
      <c r="H1445">
        <f t="shared" si="48"/>
        <v>0.25</v>
      </c>
    </row>
    <row r="1446" spans="4:8" x14ac:dyDescent="0.2">
      <c r="D1446" s="35">
        <v>2.08</v>
      </c>
      <c r="E1446" s="35">
        <v>8.14</v>
      </c>
      <c r="F1446" t="e">
        <f ca="1">m*E1446+b+2*G1446*RANDBETWEEN(-500,500)/1000</f>
        <v>#VALUE!</v>
      </c>
      <c r="G1446">
        <f t="shared" si="47"/>
        <v>2</v>
      </c>
      <c r="H1446">
        <f t="shared" si="48"/>
        <v>0.25</v>
      </c>
    </row>
    <row r="1447" spans="4:8" x14ac:dyDescent="0.2">
      <c r="D1447" s="35">
        <v>2.08</v>
      </c>
      <c r="E1447" s="35">
        <v>0.57999999999999996</v>
      </c>
      <c r="F1447" t="e">
        <f ca="1">m*E1447+b+2*G1447*RANDBETWEEN(-500,500)/1000</f>
        <v>#VALUE!</v>
      </c>
      <c r="G1447">
        <f t="shared" si="47"/>
        <v>2</v>
      </c>
      <c r="H1447">
        <f t="shared" si="48"/>
        <v>0.25</v>
      </c>
    </row>
    <row r="1448" spans="4:8" x14ac:dyDescent="0.2">
      <c r="D1448" s="35">
        <v>2.08</v>
      </c>
      <c r="E1448" s="35">
        <v>0.1</v>
      </c>
      <c r="F1448" t="e">
        <f ca="1">m*E1448+b+2*G1448*RANDBETWEEN(-500,500)/1000</f>
        <v>#VALUE!</v>
      </c>
      <c r="G1448">
        <f t="shared" si="47"/>
        <v>2</v>
      </c>
      <c r="H1448">
        <f t="shared" si="48"/>
        <v>0.25</v>
      </c>
    </row>
    <row r="1449" spans="4:8" x14ac:dyDescent="0.2">
      <c r="D1449" s="35">
        <v>2.08</v>
      </c>
      <c r="E1449" s="35">
        <v>0.72</v>
      </c>
      <c r="F1449" t="e">
        <f ca="1">m*E1449+b+2*G1449*RANDBETWEEN(-500,500)/1000</f>
        <v>#VALUE!</v>
      </c>
      <c r="G1449">
        <f t="shared" si="47"/>
        <v>2</v>
      </c>
      <c r="H1449">
        <f t="shared" si="48"/>
        <v>0.25</v>
      </c>
    </row>
    <row r="1450" spans="4:8" x14ac:dyDescent="0.2">
      <c r="D1450" s="35">
        <v>2.08</v>
      </c>
      <c r="E1450" s="35">
        <v>2.02</v>
      </c>
      <c r="F1450" t="e">
        <f ca="1">m*E1450+b+2*G1450*RANDBETWEEN(-500,500)/1000</f>
        <v>#VALUE!</v>
      </c>
      <c r="G1450">
        <f t="shared" si="47"/>
        <v>2</v>
      </c>
      <c r="H1450">
        <f t="shared" si="48"/>
        <v>0.25</v>
      </c>
    </row>
    <row r="1451" spans="4:8" x14ac:dyDescent="0.2">
      <c r="D1451" s="35">
        <v>2.08</v>
      </c>
      <c r="E1451" s="35">
        <v>9.52</v>
      </c>
      <c r="F1451" t="e">
        <f ca="1">m*E1451+b+2*G1451*RANDBETWEEN(-500,500)/1000</f>
        <v>#VALUE!</v>
      </c>
      <c r="G1451">
        <f t="shared" si="47"/>
        <v>2</v>
      </c>
      <c r="H1451">
        <f t="shared" si="48"/>
        <v>0.25</v>
      </c>
    </row>
    <row r="1452" spans="4:8" x14ac:dyDescent="0.2">
      <c r="D1452" s="35">
        <v>2.08</v>
      </c>
      <c r="E1452" s="35">
        <v>0.62</v>
      </c>
      <c r="F1452" t="e">
        <f ca="1">m*E1452+b+2*G1452*RANDBETWEEN(-500,500)/1000</f>
        <v>#VALUE!</v>
      </c>
      <c r="G1452">
        <f t="shared" si="47"/>
        <v>2</v>
      </c>
      <c r="H1452">
        <f t="shared" si="48"/>
        <v>0.25</v>
      </c>
    </row>
    <row r="1453" spans="4:8" x14ac:dyDescent="0.2">
      <c r="D1453" s="35">
        <v>2.1</v>
      </c>
      <c r="E1453" s="35">
        <v>0.6</v>
      </c>
      <c r="F1453" t="e">
        <f ca="1">m*E1453+b+2*G1453*RANDBETWEEN(-500,500)/1000</f>
        <v>#VALUE!</v>
      </c>
      <c r="G1453">
        <f t="shared" si="47"/>
        <v>2</v>
      </c>
      <c r="H1453">
        <f t="shared" si="48"/>
        <v>0.25</v>
      </c>
    </row>
    <row r="1454" spans="4:8" x14ac:dyDescent="0.2">
      <c r="D1454" s="35">
        <v>2.1</v>
      </c>
      <c r="E1454" s="35">
        <v>1.8800000000000001</v>
      </c>
      <c r="F1454" t="e">
        <f ca="1">m*E1454+b+2*G1454*RANDBETWEEN(-500,500)/1000</f>
        <v>#VALUE!</v>
      </c>
      <c r="G1454">
        <f t="shared" si="47"/>
        <v>2</v>
      </c>
      <c r="H1454">
        <f t="shared" si="48"/>
        <v>0.25</v>
      </c>
    </row>
    <row r="1455" spans="4:8" x14ac:dyDescent="0.2">
      <c r="D1455" s="35">
        <v>2.1</v>
      </c>
      <c r="E1455" s="35">
        <v>2.52</v>
      </c>
      <c r="F1455" t="e">
        <f ca="1">m*E1455+b+2*G1455*RANDBETWEEN(-500,500)/1000</f>
        <v>#VALUE!</v>
      </c>
      <c r="G1455">
        <f t="shared" si="47"/>
        <v>2</v>
      </c>
      <c r="H1455">
        <f t="shared" si="48"/>
        <v>0.25</v>
      </c>
    </row>
    <row r="1456" spans="4:8" x14ac:dyDescent="0.2">
      <c r="D1456" s="35">
        <v>2.1</v>
      </c>
      <c r="E1456" s="35">
        <v>4.42</v>
      </c>
      <c r="F1456" t="e">
        <f ca="1">m*E1456+b+2*G1456*RANDBETWEEN(-500,500)/1000</f>
        <v>#VALUE!</v>
      </c>
      <c r="G1456">
        <f t="shared" si="47"/>
        <v>2</v>
      </c>
      <c r="H1456">
        <f t="shared" si="48"/>
        <v>0.25</v>
      </c>
    </row>
    <row r="1457" spans="4:8" x14ac:dyDescent="0.2">
      <c r="D1457" s="35">
        <v>2.1</v>
      </c>
      <c r="E1457" s="35">
        <v>3.58</v>
      </c>
      <c r="F1457" t="e">
        <f ca="1">m*E1457+b+2*G1457*RANDBETWEEN(-500,500)/1000</f>
        <v>#VALUE!</v>
      </c>
      <c r="G1457">
        <f t="shared" si="47"/>
        <v>2</v>
      </c>
      <c r="H1457">
        <f t="shared" si="48"/>
        <v>0.25</v>
      </c>
    </row>
    <row r="1458" spans="4:8" x14ac:dyDescent="0.2">
      <c r="D1458" s="35">
        <v>2.1</v>
      </c>
      <c r="E1458" s="35">
        <v>4.28</v>
      </c>
      <c r="F1458" t="e">
        <f ca="1">m*E1458+b+2*G1458*RANDBETWEEN(-500,500)/1000</f>
        <v>#VALUE!</v>
      </c>
      <c r="G1458">
        <f t="shared" si="47"/>
        <v>2</v>
      </c>
      <c r="H1458">
        <f t="shared" si="48"/>
        <v>0.25</v>
      </c>
    </row>
    <row r="1459" spans="4:8" x14ac:dyDescent="0.2">
      <c r="D1459" s="35">
        <v>2.1</v>
      </c>
      <c r="E1459" s="35">
        <v>1.1200000000000001</v>
      </c>
      <c r="F1459" t="e">
        <f ca="1">m*E1459+b+2*G1459*RANDBETWEEN(-500,500)/1000</f>
        <v>#VALUE!</v>
      </c>
      <c r="G1459">
        <f t="shared" si="47"/>
        <v>2</v>
      </c>
      <c r="H1459">
        <f t="shared" si="48"/>
        <v>0.25</v>
      </c>
    </row>
    <row r="1460" spans="4:8" x14ac:dyDescent="0.2">
      <c r="D1460" s="35">
        <v>2.1</v>
      </c>
      <c r="E1460" s="35">
        <v>0.42</v>
      </c>
      <c r="F1460" t="e">
        <f ca="1">m*E1460+b+2*G1460*RANDBETWEEN(-500,500)/1000</f>
        <v>#VALUE!</v>
      </c>
      <c r="G1460">
        <f t="shared" si="47"/>
        <v>2</v>
      </c>
      <c r="H1460">
        <f t="shared" si="48"/>
        <v>0.25</v>
      </c>
    </row>
    <row r="1461" spans="4:8" x14ac:dyDescent="0.2">
      <c r="D1461" s="35">
        <v>2.1</v>
      </c>
      <c r="E1461" s="35">
        <v>2.84</v>
      </c>
      <c r="F1461" t="e">
        <f ca="1">m*E1461+b+2*G1461*RANDBETWEEN(-500,500)/1000</f>
        <v>#VALUE!</v>
      </c>
      <c r="G1461">
        <f t="shared" si="47"/>
        <v>2</v>
      </c>
      <c r="H1461">
        <f t="shared" si="48"/>
        <v>0.25</v>
      </c>
    </row>
    <row r="1462" spans="4:8" x14ac:dyDescent="0.2">
      <c r="D1462" s="35">
        <v>2.1</v>
      </c>
      <c r="E1462" s="35">
        <v>9.7799999999999994</v>
      </c>
      <c r="F1462" t="e">
        <f ca="1">m*E1462+b+2*G1462*RANDBETWEEN(-500,500)/1000</f>
        <v>#VALUE!</v>
      </c>
      <c r="G1462">
        <f t="shared" si="47"/>
        <v>2</v>
      </c>
      <c r="H1462">
        <f t="shared" si="48"/>
        <v>0.25</v>
      </c>
    </row>
    <row r="1463" spans="4:8" x14ac:dyDescent="0.2">
      <c r="D1463" s="35">
        <v>2.1</v>
      </c>
      <c r="E1463" s="35">
        <v>0.74</v>
      </c>
      <c r="F1463" t="e">
        <f ca="1">m*E1463+b+2*G1463*RANDBETWEEN(-500,500)/1000</f>
        <v>#VALUE!</v>
      </c>
      <c r="G1463">
        <f t="shared" si="47"/>
        <v>2</v>
      </c>
      <c r="H1463">
        <f t="shared" si="48"/>
        <v>0.25</v>
      </c>
    </row>
    <row r="1464" spans="4:8" x14ac:dyDescent="0.2">
      <c r="D1464" s="35">
        <v>2.1</v>
      </c>
      <c r="E1464" s="35">
        <v>1.08</v>
      </c>
      <c r="F1464" t="e">
        <f ca="1">m*E1464+b+2*G1464*RANDBETWEEN(-500,500)/1000</f>
        <v>#VALUE!</v>
      </c>
      <c r="G1464">
        <f t="shared" si="47"/>
        <v>2</v>
      </c>
      <c r="H1464">
        <f t="shared" si="48"/>
        <v>0.25</v>
      </c>
    </row>
    <row r="1465" spans="4:8" x14ac:dyDescent="0.2">
      <c r="D1465" s="35">
        <v>2.12</v>
      </c>
      <c r="E1465" s="35">
        <v>1.28</v>
      </c>
      <c r="F1465" t="e">
        <f ca="1">m*E1465+b+2*G1465*RANDBETWEEN(-500,500)/1000</f>
        <v>#VALUE!</v>
      </c>
      <c r="G1465">
        <f t="shared" si="47"/>
        <v>2</v>
      </c>
      <c r="H1465">
        <f t="shared" si="48"/>
        <v>0.25</v>
      </c>
    </row>
    <row r="1466" spans="4:8" x14ac:dyDescent="0.2">
      <c r="D1466" s="35">
        <v>2.12</v>
      </c>
      <c r="E1466" s="35">
        <v>0.5</v>
      </c>
      <c r="F1466" t="e">
        <f ca="1">m*E1466+b+2*G1466*RANDBETWEEN(-500,500)/1000</f>
        <v>#VALUE!</v>
      </c>
      <c r="G1466">
        <f t="shared" si="47"/>
        <v>2</v>
      </c>
      <c r="H1466">
        <f t="shared" si="48"/>
        <v>0.25</v>
      </c>
    </row>
    <row r="1467" spans="4:8" x14ac:dyDescent="0.2">
      <c r="D1467" s="35">
        <v>2.12</v>
      </c>
      <c r="E1467" s="35">
        <v>2.52</v>
      </c>
      <c r="F1467" t="e">
        <f ca="1">m*E1467+b+2*G1467*RANDBETWEEN(-500,500)/1000</f>
        <v>#VALUE!</v>
      </c>
      <c r="G1467">
        <f t="shared" si="47"/>
        <v>2</v>
      </c>
      <c r="H1467">
        <f t="shared" si="48"/>
        <v>0.25</v>
      </c>
    </row>
    <row r="1468" spans="4:8" x14ac:dyDescent="0.2">
      <c r="D1468" s="35">
        <v>2.12</v>
      </c>
      <c r="E1468" s="35">
        <v>4.3600000000000003</v>
      </c>
      <c r="F1468" t="e">
        <f ca="1">m*E1468+b+2*G1468*RANDBETWEEN(-500,500)/1000</f>
        <v>#VALUE!</v>
      </c>
      <c r="G1468">
        <f t="shared" si="47"/>
        <v>2</v>
      </c>
      <c r="H1468">
        <f t="shared" si="48"/>
        <v>0.25</v>
      </c>
    </row>
    <row r="1469" spans="4:8" x14ac:dyDescent="0.2">
      <c r="D1469" s="35">
        <v>2.12</v>
      </c>
      <c r="E1469" s="35">
        <v>1.82</v>
      </c>
      <c r="F1469" t="e">
        <f ca="1">m*E1469+b+2*G1469*RANDBETWEEN(-500,500)/1000</f>
        <v>#VALUE!</v>
      </c>
      <c r="G1469">
        <f t="shared" si="47"/>
        <v>2</v>
      </c>
      <c r="H1469">
        <f t="shared" si="48"/>
        <v>0.25</v>
      </c>
    </row>
    <row r="1470" spans="4:8" x14ac:dyDescent="0.2">
      <c r="D1470" s="35">
        <v>2.12</v>
      </c>
      <c r="E1470" s="35">
        <v>2.2400000000000002</v>
      </c>
      <c r="F1470" t="e">
        <f ca="1">m*E1470+b+2*G1470*RANDBETWEEN(-500,500)/1000</f>
        <v>#VALUE!</v>
      </c>
      <c r="G1470">
        <f t="shared" si="47"/>
        <v>2</v>
      </c>
      <c r="H1470">
        <f t="shared" si="48"/>
        <v>0.25</v>
      </c>
    </row>
    <row r="1471" spans="4:8" x14ac:dyDescent="0.2">
      <c r="D1471" s="35">
        <v>2.12</v>
      </c>
      <c r="E1471" s="35">
        <v>1.04</v>
      </c>
      <c r="F1471" t="e">
        <f ca="1">m*E1471+b+2*G1471*RANDBETWEEN(-500,500)/1000</f>
        <v>#VALUE!</v>
      </c>
      <c r="G1471">
        <f t="shared" si="47"/>
        <v>2</v>
      </c>
      <c r="H1471">
        <f t="shared" si="48"/>
        <v>0.25</v>
      </c>
    </row>
    <row r="1472" spans="4:8" x14ac:dyDescent="0.2">
      <c r="D1472" s="35">
        <v>2.12</v>
      </c>
      <c r="E1472" s="35">
        <v>3.2600000000000002</v>
      </c>
      <c r="F1472" t="e">
        <f ca="1">m*E1472+b+2*G1472*RANDBETWEEN(-500,500)/1000</f>
        <v>#VALUE!</v>
      </c>
      <c r="G1472">
        <f t="shared" si="47"/>
        <v>2</v>
      </c>
      <c r="H1472">
        <f t="shared" si="48"/>
        <v>0.25</v>
      </c>
    </row>
    <row r="1473" spans="4:8" x14ac:dyDescent="0.2">
      <c r="D1473" s="35">
        <v>2.12</v>
      </c>
      <c r="E1473" s="35">
        <v>0.2</v>
      </c>
      <c r="F1473" t="e">
        <f ca="1">m*E1473+b+2*G1473*RANDBETWEEN(-500,500)/1000</f>
        <v>#VALUE!</v>
      </c>
      <c r="G1473">
        <f t="shared" si="47"/>
        <v>2</v>
      </c>
      <c r="H1473">
        <f t="shared" si="48"/>
        <v>0.25</v>
      </c>
    </row>
    <row r="1474" spans="4:8" x14ac:dyDescent="0.2">
      <c r="D1474" s="35">
        <v>2.12</v>
      </c>
      <c r="E1474" s="35">
        <v>0.62</v>
      </c>
      <c r="F1474" t="e">
        <f ca="1">m*E1474+b+2*G1474*RANDBETWEEN(-500,500)/1000</f>
        <v>#VALUE!</v>
      </c>
      <c r="G1474">
        <f t="shared" si="47"/>
        <v>2</v>
      </c>
      <c r="H1474">
        <f t="shared" si="48"/>
        <v>0.25</v>
      </c>
    </row>
    <row r="1475" spans="4:8" x14ac:dyDescent="0.2">
      <c r="D1475" s="35">
        <v>2.12</v>
      </c>
      <c r="E1475" s="35">
        <v>3.8000000000000003</v>
      </c>
      <c r="F1475" t="e">
        <f ca="1">m*E1475+b+2*G1475*RANDBETWEEN(-500,500)/1000</f>
        <v>#VALUE!</v>
      </c>
      <c r="G1475">
        <f t="shared" ref="G1475:G1538" si="49">sigma</f>
        <v>2</v>
      </c>
      <c r="H1475">
        <f t="shared" si="48"/>
        <v>0.25</v>
      </c>
    </row>
    <row r="1476" spans="4:8" x14ac:dyDescent="0.2">
      <c r="D1476" s="35">
        <v>2.12</v>
      </c>
      <c r="E1476" s="35">
        <v>0.76</v>
      </c>
      <c r="F1476" t="e">
        <f ca="1">m*E1476+b+2*G1476*RANDBETWEEN(-500,500)/1000</f>
        <v>#VALUE!</v>
      </c>
      <c r="G1476">
        <f t="shared" si="49"/>
        <v>2</v>
      </c>
      <c r="H1476">
        <f t="shared" ref="H1476:H1539" si="50">1/(G1476*G1476)</f>
        <v>0.25</v>
      </c>
    </row>
    <row r="1477" spans="4:8" x14ac:dyDescent="0.2">
      <c r="D1477" s="35">
        <v>2.12</v>
      </c>
      <c r="E1477" s="35">
        <v>4.92</v>
      </c>
      <c r="F1477" t="e">
        <f ca="1">m*E1477+b+2*G1477*RANDBETWEEN(-500,500)/1000</f>
        <v>#VALUE!</v>
      </c>
      <c r="G1477">
        <f t="shared" si="49"/>
        <v>2</v>
      </c>
      <c r="H1477">
        <f t="shared" si="50"/>
        <v>0.25</v>
      </c>
    </row>
    <row r="1478" spans="4:8" x14ac:dyDescent="0.2">
      <c r="D1478" s="35">
        <v>2.12</v>
      </c>
      <c r="E1478" s="35">
        <v>1.52</v>
      </c>
      <c r="F1478" t="e">
        <f ca="1">m*E1478+b+2*G1478*RANDBETWEEN(-500,500)/1000</f>
        <v>#VALUE!</v>
      </c>
      <c r="G1478">
        <f t="shared" si="49"/>
        <v>2</v>
      </c>
      <c r="H1478">
        <f t="shared" si="50"/>
        <v>0.25</v>
      </c>
    </row>
    <row r="1479" spans="4:8" x14ac:dyDescent="0.2">
      <c r="D1479" s="35">
        <v>2.12</v>
      </c>
      <c r="E1479" s="35">
        <v>0.6</v>
      </c>
      <c r="F1479" t="e">
        <f ca="1">m*E1479+b+2*G1479*RANDBETWEEN(-500,500)/1000</f>
        <v>#VALUE!</v>
      </c>
      <c r="G1479">
        <f t="shared" si="49"/>
        <v>2</v>
      </c>
      <c r="H1479">
        <f t="shared" si="50"/>
        <v>0.25</v>
      </c>
    </row>
    <row r="1480" spans="4:8" x14ac:dyDescent="0.2">
      <c r="D1480" s="35">
        <v>2.14</v>
      </c>
      <c r="E1480" s="35">
        <v>10.52</v>
      </c>
      <c r="F1480" t="e">
        <f ca="1">m*E1480+b+2*G1480*RANDBETWEEN(-500,500)/1000</f>
        <v>#VALUE!</v>
      </c>
      <c r="G1480">
        <f t="shared" si="49"/>
        <v>2</v>
      </c>
      <c r="H1480">
        <f t="shared" si="50"/>
        <v>0.25</v>
      </c>
    </row>
    <row r="1481" spans="4:8" x14ac:dyDescent="0.2">
      <c r="D1481" s="35">
        <v>2.14</v>
      </c>
      <c r="E1481" s="35">
        <v>1.5</v>
      </c>
      <c r="F1481" t="e">
        <f ca="1">m*E1481+b+2*G1481*RANDBETWEEN(-500,500)/1000</f>
        <v>#VALUE!</v>
      </c>
      <c r="G1481">
        <f t="shared" si="49"/>
        <v>2</v>
      </c>
      <c r="H1481">
        <f t="shared" si="50"/>
        <v>0.25</v>
      </c>
    </row>
    <row r="1482" spans="4:8" x14ac:dyDescent="0.2">
      <c r="D1482" s="35">
        <v>2.14</v>
      </c>
      <c r="E1482" s="35">
        <v>0.56000000000000005</v>
      </c>
      <c r="F1482" t="e">
        <f ca="1">m*E1482+b+2*G1482*RANDBETWEEN(-500,500)/1000</f>
        <v>#VALUE!</v>
      </c>
      <c r="G1482">
        <f t="shared" si="49"/>
        <v>2</v>
      </c>
      <c r="H1482">
        <f t="shared" si="50"/>
        <v>0.25</v>
      </c>
    </row>
    <row r="1483" spans="4:8" x14ac:dyDescent="0.2">
      <c r="D1483" s="35">
        <v>2.14</v>
      </c>
      <c r="E1483" s="35">
        <v>2.4</v>
      </c>
      <c r="F1483" t="e">
        <f ca="1">m*E1483+b+2*G1483*RANDBETWEEN(-500,500)/1000</f>
        <v>#VALUE!</v>
      </c>
      <c r="G1483">
        <f t="shared" si="49"/>
        <v>2</v>
      </c>
      <c r="H1483">
        <f t="shared" si="50"/>
        <v>0.25</v>
      </c>
    </row>
    <row r="1484" spans="4:8" x14ac:dyDescent="0.2">
      <c r="D1484" s="35">
        <v>2.14</v>
      </c>
      <c r="E1484" s="35">
        <v>3.5</v>
      </c>
      <c r="F1484" t="e">
        <f ca="1">m*E1484+b+2*G1484*RANDBETWEEN(-500,500)/1000</f>
        <v>#VALUE!</v>
      </c>
      <c r="G1484">
        <f t="shared" si="49"/>
        <v>2</v>
      </c>
      <c r="H1484">
        <f t="shared" si="50"/>
        <v>0.25</v>
      </c>
    </row>
    <row r="1485" spans="4:8" x14ac:dyDescent="0.2">
      <c r="D1485" s="35">
        <v>2.16</v>
      </c>
      <c r="E1485" s="35">
        <v>1.22</v>
      </c>
      <c r="F1485" t="e">
        <f ca="1">m*E1485+b+2*G1485*RANDBETWEEN(-500,500)/1000</f>
        <v>#VALUE!</v>
      </c>
      <c r="G1485">
        <f t="shared" si="49"/>
        <v>2</v>
      </c>
      <c r="H1485">
        <f t="shared" si="50"/>
        <v>0.25</v>
      </c>
    </row>
    <row r="1486" spans="4:8" x14ac:dyDescent="0.2">
      <c r="D1486" s="35">
        <v>2.16</v>
      </c>
      <c r="E1486" s="35">
        <v>7.9</v>
      </c>
      <c r="F1486" t="e">
        <f ca="1">m*E1486+b+2*G1486*RANDBETWEEN(-500,500)/1000</f>
        <v>#VALUE!</v>
      </c>
      <c r="G1486">
        <f t="shared" si="49"/>
        <v>2</v>
      </c>
      <c r="H1486">
        <f t="shared" si="50"/>
        <v>0.25</v>
      </c>
    </row>
    <row r="1487" spans="4:8" x14ac:dyDescent="0.2">
      <c r="D1487" s="35">
        <v>2.16</v>
      </c>
      <c r="E1487" s="35">
        <v>4.0999999999999996</v>
      </c>
      <c r="F1487" t="e">
        <f ca="1">m*E1487+b+2*G1487*RANDBETWEEN(-500,500)/1000</f>
        <v>#VALUE!</v>
      </c>
      <c r="G1487">
        <f t="shared" si="49"/>
        <v>2</v>
      </c>
      <c r="H1487">
        <f t="shared" si="50"/>
        <v>0.25</v>
      </c>
    </row>
    <row r="1488" spans="4:8" x14ac:dyDescent="0.2">
      <c r="D1488" s="35">
        <v>2.16</v>
      </c>
      <c r="E1488" s="35">
        <v>0.28000000000000003</v>
      </c>
      <c r="F1488" t="e">
        <f ca="1">m*E1488+b+2*G1488*RANDBETWEEN(-500,500)/1000</f>
        <v>#VALUE!</v>
      </c>
      <c r="G1488">
        <f t="shared" si="49"/>
        <v>2</v>
      </c>
      <c r="H1488">
        <f t="shared" si="50"/>
        <v>0.25</v>
      </c>
    </row>
    <row r="1489" spans="4:8" x14ac:dyDescent="0.2">
      <c r="D1489" s="35">
        <v>2.16</v>
      </c>
      <c r="E1489" s="35">
        <v>0.88</v>
      </c>
      <c r="F1489" t="e">
        <f ca="1">m*E1489+b+2*G1489*RANDBETWEEN(-500,500)/1000</f>
        <v>#VALUE!</v>
      </c>
      <c r="G1489">
        <f t="shared" si="49"/>
        <v>2</v>
      </c>
      <c r="H1489">
        <f t="shared" si="50"/>
        <v>0.25</v>
      </c>
    </row>
    <row r="1490" spans="4:8" x14ac:dyDescent="0.2">
      <c r="D1490" s="35">
        <v>2.16</v>
      </c>
      <c r="E1490" s="35">
        <v>11.76</v>
      </c>
      <c r="F1490" t="e">
        <f ca="1">m*E1490+b+2*G1490*RANDBETWEEN(-500,500)/1000</f>
        <v>#VALUE!</v>
      </c>
      <c r="G1490">
        <f t="shared" si="49"/>
        <v>2</v>
      </c>
      <c r="H1490">
        <f t="shared" si="50"/>
        <v>0.25</v>
      </c>
    </row>
    <row r="1491" spans="4:8" x14ac:dyDescent="0.2">
      <c r="D1491" s="35">
        <v>2.16</v>
      </c>
      <c r="E1491" s="35">
        <v>1.26</v>
      </c>
      <c r="F1491" t="e">
        <f ca="1">m*E1491+b+2*G1491*RANDBETWEEN(-500,500)/1000</f>
        <v>#VALUE!</v>
      </c>
      <c r="G1491">
        <f t="shared" si="49"/>
        <v>2</v>
      </c>
      <c r="H1491">
        <f t="shared" si="50"/>
        <v>0.25</v>
      </c>
    </row>
    <row r="1492" spans="4:8" x14ac:dyDescent="0.2">
      <c r="D1492" s="35">
        <v>2.16</v>
      </c>
      <c r="E1492" s="35">
        <v>1.24</v>
      </c>
      <c r="F1492" t="e">
        <f ca="1">m*E1492+b+2*G1492*RANDBETWEEN(-500,500)/1000</f>
        <v>#VALUE!</v>
      </c>
      <c r="G1492">
        <f t="shared" si="49"/>
        <v>2</v>
      </c>
      <c r="H1492">
        <f t="shared" si="50"/>
        <v>0.25</v>
      </c>
    </row>
    <row r="1493" spans="4:8" x14ac:dyDescent="0.2">
      <c r="D1493" s="35">
        <v>2.16</v>
      </c>
      <c r="E1493" s="35">
        <v>19.400000000000002</v>
      </c>
      <c r="F1493" t="e">
        <f ca="1">m*E1493+b+2*G1493*RANDBETWEEN(-500,500)/1000</f>
        <v>#VALUE!</v>
      </c>
      <c r="G1493">
        <f t="shared" si="49"/>
        <v>2</v>
      </c>
      <c r="H1493">
        <f t="shared" si="50"/>
        <v>0.25</v>
      </c>
    </row>
    <row r="1494" spans="4:8" x14ac:dyDescent="0.2">
      <c r="D1494" s="35">
        <v>2.1800000000000002</v>
      </c>
      <c r="E1494" s="35">
        <v>3.4</v>
      </c>
      <c r="F1494" t="e">
        <f ca="1">m*E1494+b+2*G1494*RANDBETWEEN(-500,500)/1000</f>
        <v>#VALUE!</v>
      </c>
      <c r="G1494">
        <f t="shared" si="49"/>
        <v>2</v>
      </c>
      <c r="H1494">
        <f t="shared" si="50"/>
        <v>0.25</v>
      </c>
    </row>
    <row r="1495" spans="4:8" x14ac:dyDescent="0.2">
      <c r="D1495" s="35">
        <v>2.1800000000000002</v>
      </c>
      <c r="E1495" s="35">
        <v>2.12</v>
      </c>
      <c r="F1495" t="e">
        <f ca="1">m*E1495+b+2*G1495*RANDBETWEEN(-500,500)/1000</f>
        <v>#VALUE!</v>
      </c>
      <c r="G1495">
        <f t="shared" si="49"/>
        <v>2</v>
      </c>
      <c r="H1495">
        <f t="shared" si="50"/>
        <v>0.25</v>
      </c>
    </row>
    <row r="1496" spans="4:8" x14ac:dyDescent="0.2">
      <c r="D1496" s="35">
        <v>2.1800000000000002</v>
      </c>
      <c r="E1496" s="35">
        <v>1.26</v>
      </c>
      <c r="F1496" t="e">
        <f ca="1">m*E1496+b+2*G1496*RANDBETWEEN(-500,500)/1000</f>
        <v>#VALUE!</v>
      </c>
      <c r="G1496">
        <f t="shared" si="49"/>
        <v>2</v>
      </c>
      <c r="H1496">
        <f t="shared" si="50"/>
        <v>0.25</v>
      </c>
    </row>
    <row r="1497" spans="4:8" x14ac:dyDescent="0.2">
      <c r="D1497" s="35">
        <v>2.1800000000000002</v>
      </c>
      <c r="E1497" s="35">
        <v>3.86</v>
      </c>
      <c r="F1497" t="e">
        <f ca="1">m*E1497+b+2*G1497*RANDBETWEEN(-500,500)/1000</f>
        <v>#VALUE!</v>
      </c>
      <c r="G1497">
        <f t="shared" si="49"/>
        <v>2</v>
      </c>
      <c r="H1497">
        <f t="shared" si="50"/>
        <v>0.25</v>
      </c>
    </row>
    <row r="1498" spans="4:8" x14ac:dyDescent="0.2">
      <c r="D1498" s="35">
        <v>2.1800000000000002</v>
      </c>
      <c r="E1498" s="35">
        <v>0.12</v>
      </c>
      <c r="F1498" t="e">
        <f ca="1">m*E1498+b+2*G1498*RANDBETWEEN(-500,500)/1000</f>
        <v>#VALUE!</v>
      </c>
      <c r="G1498">
        <f t="shared" si="49"/>
        <v>2</v>
      </c>
      <c r="H1498">
        <f t="shared" si="50"/>
        <v>0.25</v>
      </c>
    </row>
    <row r="1499" spans="4:8" x14ac:dyDescent="0.2">
      <c r="D1499" s="35">
        <v>2.1800000000000002</v>
      </c>
      <c r="E1499" s="35">
        <v>0.66</v>
      </c>
      <c r="F1499" t="e">
        <f ca="1">m*E1499+b+2*G1499*RANDBETWEEN(-500,500)/1000</f>
        <v>#VALUE!</v>
      </c>
      <c r="G1499">
        <f t="shared" si="49"/>
        <v>2</v>
      </c>
      <c r="H1499">
        <f t="shared" si="50"/>
        <v>0.25</v>
      </c>
    </row>
    <row r="1500" spans="4:8" x14ac:dyDescent="0.2">
      <c r="D1500" s="35">
        <v>2.1800000000000002</v>
      </c>
      <c r="E1500" s="35">
        <v>0.38</v>
      </c>
      <c r="F1500" t="e">
        <f ca="1">m*E1500+b+2*G1500*RANDBETWEEN(-500,500)/1000</f>
        <v>#VALUE!</v>
      </c>
      <c r="G1500">
        <f t="shared" si="49"/>
        <v>2</v>
      </c>
      <c r="H1500">
        <f t="shared" si="50"/>
        <v>0.25</v>
      </c>
    </row>
    <row r="1501" spans="4:8" x14ac:dyDescent="0.2">
      <c r="D1501" s="35">
        <v>2.1800000000000002</v>
      </c>
      <c r="E1501" s="35">
        <v>5.0200000000000005</v>
      </c>
      <c r="F1501" t="e">
        <f ca="1">m*E1501+b+2*G1501*RANDBETWEEN(-500,500)/1000</f>
        <v>#VALUE!</v>
      </c>
      <c r="G1501">
        <f t="shared" si="49"/>
        <v>2</v>
      </c>
      <c r="H1501">
        <f t="shared" si="50"/>
        <v>0.25</v>
      </c>
    </row>
    <row r="1502" spans="4:8" x14ac:dyDescent="0.2">
      <c r="D1502" s="35">
        <v>2.2000000000000002</v>
      </c>
      <c r="E1502" s="35">
        <v>2.56</v>
      </c>
      <c r="F1502" t="e">
        <f ca="1">m*E1502+b+2*G1502*RANDBETWEEN(-500,500)/1000</f>
        <v>#VALUE!</v>
      </c>
      <c r="G1502">
        <f t="shared" si="49"/>
        <v>2</v>
      </c>
      <c r="H1502">
        <f t="shared" si="50"/>
        <v>0.25</v>
      </c>
    </row>
    <row r="1503" spans="4:8" x14ac:dyDescent="0.2">
      <c r="D1503" s="35">
        <v>2.2000000000000002</v>
      </c>
      <c r="E1503" s="35">
        <v>2</v>
      </c>
      <c r="F1503" t="e">
        <f ca="1">m*E1503+b+2*G1503*RANDBETWEEN(-500,500)/1000</f>
        <v>#VALUE!</v>
      </c>
      <c r="G1503">
        <f t="shared" si="49"/>
        <v>2</v>
      </c>
      <c r="H1503">
        <f t="shared" si="50"/>
        <v>0.25</v>
      </c>
    </row>
    <row r="1504" spans="4:8" x14ac:dyDescent="0.2">
      <c r="D1504" s="35">
        <v>2.2000000000000002</v>
      </c>
      <c r="E1504" s="35">
        <v>0.32</v>
      </c>
      <c r="F1504" t="e">
        <f ca="1">m*E1504+b+2*G1504*RANDBETWEEN(-500,500)/1000</f>
        <v>#VALUE!</v>
      </c>
      <c r="G1504">
        <f t="shared" si="49"/>
        <v>2</v>
      </c>
      <c r="H1504">
        <f t="shared" si="50"/>
        <v>0.25</v>
      </c>
    </row>
    <row r="1505" spans="4:8" x14ac:dyDescent="0.2">
      <c r="D1505" s="35">
        <v>2.2000000000000002</v>
      </c>
      <c r="E1505" s="35">
        <v>4.4000000000000004</v>
      </c>
      <c r="F1505" t="e">
        <f ca="1">m*E1505+b+2*G1505*RANDBETWEEN(-500,500)/1000</f>
        <v>#VALUE!</v>
      </c>
      <c r="G1505">
        <f t="shared" si="49"/>
        <v>2</v>
      </c>
      <c r="H1505">
        <f t="shared" si="50"/>
        <v>0.25</v>
      </c>
    </row>
    <row r="1506" spans="4:8" x14ac:dyDescent="0.2">
      <c r="D1506" s="35">
        <v>2.2000000000000002</v>
      </c>
      <c r="E1506" s="35">
        <v>11.02</v>
      </c>
      <c r="F1506" t="e">
        <f ca="1">m*E1506+b+2*G1506*RANDBETWEEN(-500,500)/1000</f>
        <v>#VALUE!</v>
      </c>
      <c r="G1506">
        <f t="shared" si="49"/>
        <v>2</v>
      </c>
      <c r="H1506">
        <f t="shared" si="50"/>
        <v>0.25</v>
      </c>
    </row>
    <row r="1507" spans="4:8" x14ac:dyDescent="0.2">
      <c r="D1507" s="35">
        <v>2.2000000000000002</v>
      </c>
      <c r="E1507" s="35">
        <v>12.6</v>
      </c>
      <c r="F1507" t="e">
        <f ca="1">m*E1507+b+2*G1507*RANDBETWEEN(-500,500)/1000</f>
        <v>#VALUE!</v>
      </c>
      <c r="G1507">
        <f t="shared" si="49"/>
        <v>2</v>
      </c>
      <c r="H1507">
        <f t="shared" si="50"/>
        <v>0.25</v>
      </c>
    </row>
    <row r="1508" spans="4:8" x14ac:dyDescent="0.2">
      <c r="D1508" s="35">
        <v>2.2000000000000002</v>
      </c>
      <c r="E1508" s="35">
        <v>19.36</v>
      </c>
      <c r="F1508" t="e">
        <f ca="1">m*E1508+b+2*G1508*RANDBETWEEN(-500,500)/1000</f>
        <v>#VALUE!</v>
      </c>
      <c r="G1508">
        <f t="shared" si="49"/>
        <v>2</v>
      </c>
      <c r="H1508">
        <f t="shared" si="50"/>
        <v>0.25</v>
      </c>
    </row>
    <row r="1509" spans="4:8" x14ac:dyDescent="0.2">
      <c r="D1509" s="35">
        <v>2.2000000000000002</v>
      </c>
      <c r="E1509" s="35">
        <v>5.4</v>
      </c>
      <c r="F1509" t="e">
        <f ca="1">m*E1509+b+2*G1509*RANDBETWEEN(-500,500)/1000</f>
        <v>#VALUE!</v>
      </c>
      <c r="G1509">
        <f t="shared" si="49"/>
        <v>2</v>
      </c>
      <c r="H1509">
        <f t="shared" si="50"/>
        <v>0.25</v>
      </c>
    </row>
    <row r="1510" spans="4:8" x14ac:dyDescent="0.2">
      <c r="D1510" s="35">
        <v>2.2000000000000002</v>
      </c>
      <c r="E1510" s="35">
        <v>3.02</v>
      </c>
      <c r="F1510" t="e">
        <f ca="1">m*E1510+b+2*G1510*RANDBETWEEN(-500,500)/1000</f>
        <v>#VALUE!</v>
      </c>
      <c r="G1510">
        <f t="shared" si="49"/>
        <v>2</v>
      </c>
      <c r="H1510">
        <f t="shared" si="50"/>
        <v>0.25</v>
      </c>
    </row>
    <row r="1511" spans="4:8" x14ac:dyDescent="0.2">
      <c r="D1511" s="35">
        <v>2.2000000000000002</v>
      </c>
      <c r="E1511" s="35">
        <v>1.86</v>
      </c>
      <c r="F1511" t="e">
        <f ca="1">m*E1511+b+2*G1511*RANDBETWEEN(-500,500)/1000</f>
        <v>#VALUE!</v>
      </c>
      <c r="G1511">
        <f t="shared" si="49"/>
        <v>2</v>
      </c>
      <c r="H1511">
        <f t="shared" si="50"/>
        <v>0.25</v>
      </c>
    </row>
    <row r="1512" spans="4:8" x14ac:dyDescent="0.2">
      <c r="D1512" s="35">
        <v>2.2200000000000002</v>
      </c>
      <c r="E1512" s="35">
        <v>9.3800000000000008</v>
      </c>
      <c r="F1512" t="e">
        <f ca="1">m*E1512+b+2*G1512*RANDBETWEEN(-500,500)/1000</f>
        <v>#VALUE!</v>
      </c>
      <c r="G1512">
        <f t="shared" si="49"/>
        <v>2</v>
      </c>
      <c r="H1512">
        <f t="shared" si="50"/>
        <v>0.25</v>
      </c>
    </row>
    <row r="1513" spans="4:8" x14ac:dyDescent="0.2">
      <c r="D1513" s="35">
        <v>2.2200000000000002</v>
      </c>
      <c r="E1513" s="35">
        <v>0.34</v>
      </c>
      <c r="F1513" t="e">
        <f ca="1">m*E1513+b+2*G1513*RANDBETWEEN(-500,500)/1000</f>
        <v>#VALUE!</v>
      </c>
      <c r="G1513">
        <f t="shared" si="49"/>
        <v>2</v>
      </c>
      <c r="H1513">
        <f t="shared" si="50"/>
        <v>0.25</v>
      </c>
    </row>
    <row r="1514" spans="4:8" x14ac:dyDescent="0.2">
      <c r="D1514" s="35">
        <v>2.2200000000000002</v>
      </c>
      <c r="E1514" s="35">
        <v>2.2000000000000002</v>
      </c>
      <c r="F1514" t="e">
        <f ca="1">m*E1514+b+2*G1514*RANDBETWEEN(-500,500)/1000</f>
        <v>#VALUE!</v>
      </c>
      <c r="G1514">
        <f t="shared" si="49"/>
        <v>2</v>
      </c>
      <c r="H1514">
        <f t="shared" si="50"/>
        <v>0.25</v>
      </c>
    </row>
    <row r="1515" spans="4:8" x14ac:dyDescent="0.2">
      <c r="D1515" s="35">
        <v>2.2200000000000002</v>
      </c>
      <c r="E1515" s="35">
        <v>2.2800000000000002</v>
      </c>
      <c r="F1515" t="e">
        <f ca="1">m*E1515+b+2*G1515*RANDBETWEEN(-500,500)/1000</f>
        <v>#VALUE!</v>
      </c>
      <c r="G1515">
        <f t="shared" si="49"/>
        <v>2</v>
      </c>
      <c r="H1515">
        <f t="shared" si="50"/>
        <v>0.25</v>
      </c>
    </row>
    <row r="1516" spans="4:8" x14ac:dyDescent="0.2">
      <c r="D1516" s="35">
        <v>2.2400000000000002</v>
      </c>
      <c r="E1516" s="35">
        <v>1.1000000000000001</v>
      </c>
      <c r="F1516" t="e">
        <f ca="1">m*E1516+b+2*G1516*RANDBETWEEN(-500,500)/1000</f>
        <v>#VALUE!</v>
      </c>
      <c r="G1516">
        <f t="shared" si="49"/>
        <v>2</v>
      </c>
      <c r="H1516">
        <f t="shared" si="50"/>
        <v>0.25</v>
      </c>
    </row>
    <row r="1517" spans="4:8" x14ac:dyDescent="0.2">
      <c r="D1517" s="35">
        <v>2.2400000000000002</v>
      </c>
      <c r="E1517" s="35">
        <v>1.6</v>
      </c>
      <c r="F1517" t="e">
        <f ca="1">m*E1517+b+2*G1517*RANDBETWEEN(-500,500)/1000</f>
        <v>#VALUE!</v>
      </c>
      <c r="G1517">
        <f t="shared" si="49"/>
        <v>2</v>
      </c>
      <c r="H1517">
        <f t="shared" si="50"/>
        <v>0.25</v>
      </c>
    </row>
    <row r="1518" spans="4:8" x14ac:dyDescent="0.2">
      <c r="D1518" s="35">
        <v>2.2400000000000002</v>
      </c>
      <c r="E1518" s="35">
        <v>12.64</v>
      </c>
      <c r="F1518" t="e">
        <f ca="1">m*E1518+b+2*G1518*RANDBETWEEN(-500,500)/1000</f>
        <v>#VALUE!</v>
      </c>
      <c r="G1518">
        <f t="shared" si="49"/>
        <v>2</v>
      </c>
      <c r="H1518">
        <f t="shared" si="50"/>
        <v>0.25</v>
      </c>
    </row>
    <row r="1519" spans="4:8" x14ac:dyDescent="0.2">
      <c r="D1519" s="35">
        <v>2.2600000000000002</v>
      </c>
      <c r="E1519" s="35">
        <v>0.9</v>
      </c>
      <c r="F1519" t="e">
        <f ca="1">m*E1519+b+2*G1519*RANDBETWEEN(-500,500)/1000</f>
        <v>#VALUE!</v>
      </c>
      <c r="G1519">
        <f t="shared" si="49"/>
        <v>2</v>
      </c>
      <c r="H1519">
        <f t="shared" si="50"/>
        <v>0.25</v>
      </c>
    </row>
    <row r="1520" spans="4:8" x14ac:dyDescent="0.2">
      <c r="D1520" s="35">
        <v>2.2600000000000002</v>
      </c>
      <c r="E1520" s="35">
        <v>0.24</v>
      </c>
      <c r="F1520" t="e">
        <f ca="1">m*E1520+b+2*G1520*RANDBETWEEN(-500,500)/1000</f>
        <v>#VALUE!</v>
      </c>
      <c r="G1520">
        <f t="shared" si="49"/>
        <v>2</v>
      </c>
      <c r="H1520">
        <f t="shared" si="50"/>
        <v>0.25</v>
      </c>
    </row>
    <row r="1521" spans="4:8" x14ac:dyDescent="0.2">
      <c r="D1521" s="35">
        <v>2.2600000000000002</v>
      </c>
      <c r="E1521" s="35">
        <v>2.98</v>
      </c>
      <c r="F1521" t="e">
        <f ca="1">m*E1521+b+2*G1521*RANDBETWEEN(-500,500)/1000</f>
        <v>#VALUE!</v>
      </c>
      <c r="G1521">
        <f t="shared" si="49"/>
        <v>2</v>
      </c>
      <c r="H1521">
        <f t="shared" si="50"/>
        <v>0.25</v>
      </c>
    </row>
    <row r="1522" spans="4:8" x14ac:dyDescent="0.2">
      <c r="D1522" s="35">
        <v>2.2600000000000002</v>
      </c>
      <c r="E1522" s="35">
        <v>1.28</v>
      </c>
      <c r="F1522" t="e">
        <f ca="1">m*E1522+b+2*G1522*RANDBETWEEN(-500,500)/1000</f>
        <v>#VALUE!</v>
      </c>
      <c r="G1522">
        <f t="shared" si="49"/>
        <v>2</v>
      </c>
      <c r="H1522">
        <f t="shared" si="50"/>
        <v>0.25</v>
      </c>
    </row>
    <row r="1523" spans="4:8" x14ac:dyDescent="0.2">
      <c r="D1523" s="35">
        <v>2.2600000000000002</v>
      </c>
      <c r="E1523" s="35">
        <v>0.64</v>
      </c>
      <c r="F1523" t="e">
        <f ca="1">m*E1523+b+2*G1523*RANDBETWEEN(-500,500)/1000</f>
        <v>#VALUE!</v>
      </c>
      <c r="G1523">
        <f t="shared" si="49"/>
        <v>2</v>
      </c>
      <c r="H1523">
        <f t="shared" si="50"/>
        <v>0.25</v>
      </c>
    </row>
    <row r="1524" spans="4:8" x14ac:dyDescent="0.2">
      <c r="D1524" s="35">
        <v>2.2600000000000002</v>
      </c>
      <c r="E1524" s="35">
        <v>2.56</v>
      </c>
      <c r="F1524" t="e">
        <f ca="1">m*E1524+b+2*G1524*RANDBETWEEN(-500,500)/1000</f>
        <v>#VALUE!</v>
      </c>
      <c r="G1524">
        <f t="shared" si="49"/>
        <v>2</v>
      </c>
      <c r="H1524">
        <f t="shared" si="50"/>
        <v>0.25</v>
      </c>
    </row>
    <row r="1525" spans="4:8" x14ac:dyDescent="0.2">
      <c r="D1525" s="35">
        <v>2.2600000000000002</v>
      </c>
      <c r="E1525" s="35">
        <v>2.12</v>
      </c>
      <c r="F1525" t="e">
        <f ca="1">m*E1525+b+2*G1525*RANDBETWEEN(-500,500)/1000</f>
        <v>#VALUE!</v>
      </c>
      <c r="G1525">
        <f t="shared" si="49"/>
        <v>2</v>
      </c>
      <c r="H1525">
        <f t="shared" si="50"/>
        <v>0.25</v>
      </c>
    </row>
    <row r="1526" spans="4:8" x14ac:dyDescent="0.2">
      <c r="D1526" s="35">
        <v>2.2600000000000002</v>
      </c>
      <c r="E1526" s="35">
        <v>1.74</v>
      </c>
      <c r="F1526" t="e">
        <f ca="1">m*E1526+b+2*G1526*RANDBETWEEN(-500,500)/1000</f>
        <v>#VALUE!</v>
      </c>
      <c r="G1526">
        <f t="shared" si="49"/>
        <v>2</v>
      </c>
      <c r="H1526">
        <f t="shared" si="50"/>
        <v>0.25</v>
      </c>
    </row>
    <row r="1527" spans="4:8" x14ac:dyDescent="0.2">
      <c r="D1527" s="35">
        <v>2.2600000000000002</v>
      </c>
      <c r="E1527" s="35">
        <v>3.7600000000000002</v>
      </c>
      <c r="F1527" t="e">
        <f ca="1">m*E1527+b+2*G1527*RANDBETWEEN(-500,500)/1000</f>
        <v>#VALUE!</v>
      </c>
      <c r="G1527">
        <f t="shared" si="49"/>
        <v>2</v>
      </c>
      <c r="H1527">
        <f t="shared" si="50"/>
        <v>0.25</v>
      </c>
    </row>
    <row r="1528" spans="4:8" x14ac:dyDescent="0.2">
      <c r="D1528" s="35">
        <v>2.2600000000000002</v>
      </c>
      <c r="E1528" s="35">
        <v>15.84</v>
      </c>
      <c r="F1528" t="e">
        <f ca="1">m*E1528+b+2*G1528*RANDBETWEEN(-500,500)/1000</f>
        <v>#VALUE!</v>
      </c>
      <c r="G1528">
        <f t="shared" si="49"/>
        <v>2</v>
      </c>
      <c r="H1528">
        <f t="shared" si="50"/>
        <v>0.25</v>
      </c>
    </row>
    <row r="1529" spans="4:8" x14ac:dyDescent="0.2">
      <c r="D1529" s="35">
        <v>2.2600000000000002</v>
      </c>
      <c r="E1529" s="35">
        <v>0.26</v>
      </c>
      <c r="F1529" t="e">
        <f ca="1">m*E1529+b+2*G1529*RANDBETWEEN(-500,500)/1000</f>
        <v>#VALUE!</v>
      </c>
      <c r="G1529">
        <f t="shared" si="49"/>
        <v>2</v>
      </c>
      <c r="H1529">
        <f t="shared" si="50"/>
        <v>0.25</v>
      </c>
    </row>
    <row r="1530" spans="4:8" x14ac:dyDescent="0.2">
      <c r="D1530" s="35">
        <v>2.2800000000000002</v>
      </c>
      <c r="E1530" s="35">
        <v>4</v>
      </c>
      <c r="F1530" t="e">
        <f ca="1">m*E1530+b+2*G1530*RANDBETWEEN(-500,500)/1000</f>
        <v>#VALUE!</v>
      </c>
      <c r="G1530">
        <f t="shared" si="49"/>
        <v>2</v>
      </c>
      <c r="H1530">
        <f t="shared" si="50"/>
        <v>0.25</v>
      </c>
    </row>
    <row r="1531" spans="4:8" x14ac:dyDescent="0.2">
      <c r="D1531" s="35">
        <v>2.2800000000000002</v>
      </c>
      <c r="E1531" s="35">
        <v>0.62</v>
      </c>
      <c r="F1531" t="e">
        <f ca="1">m*E1531+b+2*G1531*RANDBETWEEN(-500,500)/1000</f>
        <v>#VALUE!</v>
      </c>
      <c r="G1531">
        <f t="shared" si="49"/>
        <v>2</v>
      </c>
      <c r="H1531">
        <f t="shared" si="50"/>
        <v>0.25</v>
      </c>
    </row>
    <row r="1532" spans="4:8" x14ac:dyDescent="0.2">
      <c r="D1532" s="35">
        <v>2.2800000000000002</v>
      </c>
      <c r="E1532" s="35">
        <v>1.02</v>
      </c>
      <c r="F1532" t="e">
        <f ca="1">m*E1532+b+2*G1532*RANDBETWEEN(-500,500)/1000</f>
        <v>#VALUE!</v>
      </c>
      <c r="G1532">
        <f t="shared" si="49"/>
        <v>2</v>
      </c>
      <c r="H1532">
        <f t="shared" si="50"/>
        <v>0.25</v>
      </c>
    </row>
    <row r="1533" spans="4:8" x14ac:dyDescent="0.2">
      <c r="D1533" s="35">
        <v>2.2800000000000002</v>
      </c>
      <c r="E1533" s="35">
        <v>16.5</v>
      </c>
      <c r="F1533" t="e">
        <f ca="1">m*E1533+b+2*G1533*RANDBETWEEN(-500,500)/1000</f>
        <v>#VALUE!</v>
      </c>
      <c r="G1533">
        <f t="shared" si="49"/>
        <v>2</v>
      </c>
      <c r="H1533">
        <f t="shared" si="50"/>
        <v>0.25</v>
      </c>
    </row>
    <row r="1534" spans="4:8" x14ac:dyDescent="0.2">
      <c r="D1534" s="35">
        <v>2.3000000000000003</v>
      </c>
      <c r="E1534" s="35">
        <v>3.02</v>
      </c>
      <c r="F1534" t="e">
        <f ca="1">m*E1534+b+2*G1534*RANDBETWEEN(-500,500)/1000</f>
        <v>#VALUE!</v>
      </c>
      <c r="G1534">
        <f t="shared" si="49"/>
        <v>2</v>
      </c>
      <c r="H1534">
        <f t="shared" si="50"/>
        <v>0.25</v>
      </c>
    </row>
    <row r="1535" spans="4:8" x14ac:dyDescent="0.2">
      <c r="D1535" s="35">
        <v>2.3000000000000003</v>
      </c>
      <c r="E1535" s="35">
        <v>15.38</v>
      </c>
      <c r="F1535" t="e">
        <f ca="1">m*E1535+b+2*G1535*RANDBETWEEN(-500,500)/1000</f>
        <v>#VALUE!</v>
      </c>
      <c r="G1535">
        <f t="shared" si="49"/>
        <v>2</v>
      </c>
      <c r="H1535">
        <f t="shared" si="50"/>
        <v>0.25</v>
      </c>
    </row>
    <row r="1536" spans="4:8" x14ac:dyDescent="0.2">
      <c r="D1536" s="35">
        <v>2.3000000000000003</v>
      </c>
      <c r="E1536" s="35">
        <v>0.12</v>
      </c>
      <c r="F1536" t="e">
        <f ca="1">m*E1536+b+2*G1536*RANDBETWEEN(-500,500)/1000</f>
        <v>#VALUE!</v>
      </c>
      <c r="G1536">
        <f t="shared" si="49"/>
        <v>2</v>
      </c>
      <c r="H1536">
        <f t="shared" si="50"/>
        <v>0.25</v>
      </c>
    </row>
    <row r="1537" spans="4:8" x14ac:dyDescent="0.2">
      <c r="D1537" s="35">
        <v>2.3000000000000003</v>
      </c>
      <c r="E1537" s="35">
        <v>1.96</v>
      </c>
      <c r="F1537" t="e">
        <f ca="1">m*E1537+b+2*G1537*RANDBETWEEN(-500,500)/1000</f>
        <v>#VALUE!</v>
      </c>
      <c r="G1537">
        <f t="shared" si="49"/>
        <v>2</v>
      </c>
      <c r="H1537">
        <f t="shared" si="50"/>
        <v>0.25</v>
      </c>
    </row>
    <row r="1538" spans="4:8" x14ac:dyDescent="0.2">
      <c r="D1538" s="35">
        <v>2.3199999999999998</v>
      </c>
      <c r="E1538" s="35">
        <v>0.34</v>
      </c>
      <c r="F1538" t="e">
        <f ca="1">m*E1538+b+2*G1538*RANDBETWEEN(-500,500)/1000</f>
        <v>#VALUE!</v>
      </c>
      <c r="G1538">
        <f t="shared" si="49"/>
        <v>2</v>
      </c>
      <c r="H1538">
        <f t="shared" si="50"/>
        <v>0.25</v>
      </c>
    </row>
    <row r="1539" spans="4:8" x14ac:dyDescent="0.2">
      <c r="D1539" s="35">
        <v>2.3199999999999998</v>
      </c>
      <c r="E1539" s="35">
        <v>3.7600000000000002</v>
      </c>
      <c r="F1539" t="e">
        <f ca="1">m*E1539+b+2*G1539*RANDBETWEEN(-500,500)/1000</f>
        <v>#VALUE!</v>
      </c>
      <c r="G1539">
        <f t="shared" ref="G1539:G1602" si="51">sigma</f>
        <v>2</v>
      </c>
      <c r="H1539">
        <f t="shared" si="50"/>
        <v>0.25</v>
      </c>
    </row>
    <row r="1540" spans="4:8" x14ac:dyDescent="0.2">
      <c r="D1540" s="35">
        <v>2.3199999999999998</v>
      </c>
      <c r="E1540" s="35">
        <v>3.92</v>
      </c>
      <c r="F1540" t="e">
        <f ca="1">m*E1540+b+2*G1540*RANDBETWEEN(-500,500)/1000</f>
        <v>#VALUE!</v>
      </c>
      <c r="G1540">
        <f t="shared" si="51"/>
        <v>2</v>
      </c>
      <c r="H1540">
        <f t="shared" ref="H1540:H1603" si="52">1/(G1540*G1540)</f>
        <v>0.25</v>
      </c>
    </row>
    <row r="1541" spans="4:8" x14ac:dyDescent="0.2">
      <c r="D1541" s="35">
        <v>2.34</v>
      </c>
      <c r="E1541" s="35">
        <v>2.7</v>
      </c>
      <c r="F1541" t="e">
        <f ca="1">m*E1541+b+2*G1541*RANDBETWEEN(-500,500)/1000</f>
        <v>#VALUE!</v>
      </c>
      <c r="G1541">
        <f t="shared" si="51"/>
        <v>2</v>
      </c>
      <c r="H1541">
        <f t="shared" si="52"/>
        <v>0.25</v>
      </c>
    </row>
    <row r="1542" spans="4:8" x14ac:dyDescent="0.2">
      <c r="D1542" s="35">
        <v>2.34</v>
      </c>
      <c r="E1542" s="35">
        <v>7.78</v>
      </c>
      <c r="F1542" t="e">
        <f ca="1">m*E1542+b+2*G1542*RANDBETWEEN(-500,500)/1000</f>
        <v>#VALUE!</v>
      </c>
      <c r="G1542">
        <f t="shared" si="51"/>
        <v>2</v>
      </c>
      <c r="H1542">
        <f t="shared" si="52"/>
        <v>0.25</v>
      </c>
    </row>
    <row r="1543" spans="4:8" x14ac:dyDescent="0.2">
      <c r="D1543" s="35">
        <v>2.36</v>
      </c>
      <c r="E1543" s="35">
        <v>16.66</v>
      </c>
      <c r="F1543" t="e">
        <f ca="1">m*E1543+b+2*G1543*RANDBETWEEN(-500,500)/1000</f>
        <v>#VALUE!</v>
      </c>
      <c r="G1543">
        <f t="shared" si="51"/>
        <v>2</v>
      </c>
      <c r="H1543">
        <f t="shared" si="52"/>
        <v>0.25</v>
      </c>
    </row>
    <row r="1544" spans="4:8" x14ac:dyDescent="0.2">
      <c r="D1544" s="35">
        <v>2.36</v>
      </c>
      <c r="E1544" s="35">
        <v>9.74</v>
      </c>
      <c r="F1544" t="e">
        <f ca="1">m*E1544+b+2*G1544*RANDBETWEEN(-500,500)/1000</f>
        <v>#VALUE!</v>
      </c>
      <c r="G1544">
        <f t="shared" si="51"/>
        <v>2</v>
      </c>
      <c r="H1544">
        <f t="shared" si="52"/>
        <v>0.25</v>
      </c>
    </row>
    <row r="1545" spans="4:8" x14ac:dyDescent="0.2">
      <c r="D1545" s="35">
        <v>2.36</v>
      </c>
      <c r="E1545" s="35">
        <v>0.78</v>
      </c>
      <c r="F1545" t="e">
        <f ca="1">m*E1545+b+2*G1545*RANDBETWEEN(-500,500)/1000</f>
        <v>#VALUE!</v>
      </c>
      <c r="G1545">
        <f t="shared" si="51"/>
        <v>2</v>
      </c>
      <c r="H1545">
        <f t="shared" si="52"/>
        <v>0.25</v>
      </c>
    </row>
    <row r="1546" spans="4:8" x14ac:dyDescent="0.2">
      <c r="D1546" s="35">
        <v>2.36</v>
      </c>
      <c r="E1546" s="35">
        <v>0.5</v>
      </c>
      <c r="F1546" t="e">
        <f ca="1">m*E1546+b+2*G1546*RANDBETWEEN(-500,500)/1000</f>
        <v>#VALUE!</v>
      </c>
      <c r="G1546">
        <f t="shared" si="51"/>
        <v>2</v>
      </c>
      <c r="H1546">
        <f t="shared" si="52"/>
        <v>0.25</v>
      </c>
    </row>
    <row r="1547" spans="4:8" x14ac:dyDescent="0.2">
      <c r="D1547" s="35">
        <v>2.36</v>
      </c>
      <c r="E1547" s="35">
        <v>0.56000000000000005</v>
      </c>
      <c r="F1547" t="e">
        <f ca="1">m*E1547+b+2*G1547*RANDBETWEEN(-500,500)/1000</f>
        <v>#VALUE!</v>
      </c>
      <c r="G1547">
        <f t="shared" si="51"/>
        <v>2</v>
      </c>
      <c r="H1547">
        <f t="shared" si="52"/>
        <v>0.25</v>
      </c>
    </row>
    <row r="1548" spans="4:8" x14ac:dyDescent="0.2">
      <c r="D1548" s="35">
        <v>2.36</v>
      </c>
      <c r="E1548" s="35">
        <v>2.12</v>
      </c>
      <c r="F1548" t="e">
        <f ca="1">m*E1548+b+2*G1548*RANDBETWEEN(-500,500)/1000</f>
        <v>#VALUE!</v>
      </c>
      <c r="G1548">
        <f t="shared" si="51"/>
        <v>2</v>
      </c>
      <c r="H1548">
        <f t="shared" si="52"/>
        <v>0.25</v>
      </c>
    </row>
    <row r="1549" spans="4:8" x14ac:dyDescent="0.2">
      <c r="D1549" s="35">
        <v>2.36</v>
      </c>
      <c r="E1549" s="35">
        <v>2.9</v>
      </c>
      <c r="F1549" t="e">
        <f ca="1">m*E1549+b+2*G1549*RANDBETWEEN(-500,500)/1000</f>
        <v>#VALUE!</v>
      </c>
      <c r="G1549">
        <f t="shared" si="51"/>
        <v>2</v>
      </c>
      <c r="H1549">
        <f t="shared" si="52"/>
        <v>0.25</v>
      </c>
    </row>
    <row r="1550" spans="4:8" x14ac:dyDescent="0.2">
      <c r="D1550" s="35">
        <v>2.38</v>
      </c>
      <c r="E1550" s="35">
        <v>0.92</v>
      </c>
      <c r="F1550" t="e">
        <f ca="1">m*E1550+b+2*G1550*RANDBETWEEN(-500,500)/1000</f>
        <v>#VALUE!</v>
      </c>
      <c r="G1550">
        <f t="shared" si="51"/>
        <v>2</v>
      </c>
      <c r="H1550">
        <f t="shared" si="52"/>
        <v>0.25</v>
      </c>
    </row>
    <row r="1551" spans="4:8" x14ac:dyDescent="0.2">
      <c r="D1551" s="35">
        <v>2.38</v>
      </c>
      <c r="E1551" s="35">
        <v>18.940000000000001</v>
      </c>
      <c r="F1551" t="e">
        <f ca="1">m*E1551+b+2*G1551*RANDBETWEEN(-500,500)/1000</f>
        <v>#VALUE!</v>
      </c>
      <c r="G1551">
        <f t="shared" si="51"/>
        <v>2</v>
      </c>
      <c r="H1551">
        <f t="shared" si="52"/>
        <v>0.25</v>
      </c>
    </row>
    <row r="1552" spans="4:8" x14ac:dyDescent="0.2">
      <c r="D1552" s="35">
        <v>2.38</v>
      </c>
      <c r="E1552" s="35">
        <v>1.94</v>
      </c>
      <c r="F1552" t="e">
        <f ca="1">m*E1552+b+2*G1552*RANDBETWEEN(-500,500)/1000</f>
        <v>#VALUE!</v>
      </c>
      <c r="G1552">
        <f t="shared" si="51"/>
        <v>2</v>
      </c>
      <c r="H1552">
        <f t="shared" si="52"/>
        <v>0.25</v>
      </c>
    </row>
    <row r="1553" spans="4:8" x14ac:dyDescent="0.2">
      <c r="D1553" s="35">
        <v>2.38</v>
      </c>
      <c r="E1553" s="35">
        <v>0.48</v>
      </c>
      <c r="F1553" t="e">
        <f ca="1">m*E1553+b+2*G1553*RANDBETWEEN(-500,500)/1000</f>
        <v>#VALUE!</v>
      </c>
      <c r="G1553">
        <f t="shared" si="51"/>
        <v>2</v>
      </c>
      <c r="H1553">
        <f t="shared" si="52"/>
        <v>0.25</v>
      </c>
    </row>
    <row r="1554" spans="4:8" x14ac:dyDescent="0.2">
      <c r="D1554" s="35">
        <v>2.4</v>
      </c>
      <c r="E1554" s="35">
        <v>2.2800000000000002</v>
      </c>
      <c r="F1554" t="e">
        <f ca="1">m*E1554+b+2*G1554*RANDBETWEEN(-500,500)/1000</f>
        <v>#VALUE!</v>
      </c>
      <c r="G1554">
        <f t="shared" si="51"/>
        <v>2</v>
      </c>
      <c r="H1554">
        <f t="shared" si="52"/>
        <v>0.25</v>
      </c>
    </row>
    <row r="1555" spans="4:8" x14ac:dyDescent="0.2">
      <c r="D1555" s="35">
        <v>2.4</v>
      </c>
      <c r="E1555" s="35">
        <v>0.9</v>
      </c>
      <c r="F1555" t="e">
        <f ca="1">m*E1555+b+2*G1555*RANDBETWEEN(-500,500)/1000</f>
        <v>#VALUE!</v>
      </c>
      <c r="G1555">
        <f t="shared" si="51"/>
        <v>2</v>
      </c>
      <c r="H1555">
        <f t="shared" si="52"/>
        <v>0.25</v>
      </c>
    </row>
    <row r="1556" spans="4:8" x14ac:dyDescent="0.2">
      <c r="D1556" s="35">
        <v>2.4</v>
      </c>
      <c r="E1556" s="35">
        <v>3.3200000000000003</v>
      </c>
      <c r="F1556" t="e">
        <f ca="1">m*E1556+b+2*G1556*RANDBETWEEN(-500,500)/1000</f>
        <v>#VALUE!</v>
      </c>
      <c r="G1556">
        <f t="shared" si="51"/>
        <v>2</v>
      </c>
      <c r="H1556">
        <f t="shared" si="52"/>
        <v>0.25</v>
      </c>
    </row>
    <row r="1557" spans="4:8" x14ac:dyDescent="0.2">
      <c r="D1557" s="35">
        <v>2.4</v>
      </c>
      <c r="E1557" s="35">
        <v>0.42</v>
      </c>
      <c r="F1557" t="e">
        <f ca="1">m*E1557+b+2*G1557*RANDBETWEEN(-500,500)/1000</f>
        <v>#VALUE!</v>
      </c>
      <c r="G1557">
        <f t="shared" si="51"/>
        <v>2</v>
      </c>
      <c r="H1557">
        <f t="shared" si="52"/>
        <v>0.25</v>
      </c>
    </row>
    <row r="1558" spans="4:8" x14ac:dyDescent="0.2">
      <c r="D1558" s="35">
        <v>2.4</v>
      </c>
      <c r="E1558" s="35">
        <v>4.42</v>
      </c>
      <c r="F1558" t="e">
        <f ca="1">m*E1558+b+2*G1558*RANDBETWEEN(-500,500)/1000</f>
        <v>#VALUE!</v>
      </c>
      <c r="G1558">
        <f t="shared" si="51"/>
        <v>2</v>
      </c>
      <c r="H1558">
        <f t="shared" si="52"/>
        <v>0.25</v>
      </c>
    </row>
    <row r="1559" spans="4:8" x14ac:dyDescent="0.2">
      <c r="D1559" s="35">
        <v>2.4</v>
      </c>
      <c r="E1559" s="35">
        <v>1.24</v>
      </c>
      <c r="F1559" t="e">
        <f ca="1">m*E1559+b+2*G1559*RANDBETWEEN(-500,500)/1000</f>
        <v>#VALUE!</v>
      </c>
      <c r="G1559">
        <f t="shared" si="51"/>
        <v>2</v>
      </c>
      <c r="H1559">
        <f t="shared" si="52"/>
        <v>0.25</v>
      </c>
    </row>
    <row r="1560" spans="4:8" x14ac:dyDescent="0.2">
      <c r="D1560" s="35">
        <v>2.4</v>
      </c>
      <c r="E1560" s="35">
        <v>8.52</v>
      </c>
      <c r="F1560" t="e">
        <f ca="1">m*E1560+b+2*G1560*RANDBETWEEN(-500,500)/1000</f>
        <v>#VALUE!</v>
      </c>
      <c r="G1560">
        <f t="shared" si="51"/>
        <v>2</v>
      </c>
      <c r="H1560">
        <f t="shared" si="52"/>
        <v>0.25</v>
      </c>
    </row>
    <row r="1561" spans="4:8" x14ac:dyDescent="0.2">
      <c r="D1561" s="35">
        <v>2.4</v>
      </c>
      <c r="E1561" s="35">
        <v>1.02</v>
      </c>
      <c r="F1561" t="e">
        <f ca="1">m*E1561+b+2*G1561*RANDBETWEEN(-500,500)/1000</f>
        <v>#VALUE!</v>
      </c>
      <c r="G1561">
        <f t="shared" si="51"/>
        <v>2</v>
      </c>
      <c r="H1561">
        <f t="shared" si="52"/>
        <v>0.25</v>
      </c>
    </row>
    <row r="1562" spans="4:8" x14ac:dyDescent="0.2">
      <c r="D1562" s="35">
        <v>2.42</v>
      </c>
      <c r="E1562" s="35">
        <v>5.12</v>
      </c>
      <c r="F1562" t="e">
        <f ca="1">m*E1562+b+2*G1562*RANDBETWEEN(-500,500)/1000</f>
        <v>#VALUE!</v>
      </c>
      <c r="G1562">
        <f t="shared" si="51"/>
        <v>2</v>
      </c>
      <c r="H1562">
        <f t="shared" si="52"/>
        <v>0.25</v>
      </c>
    </row>
    <row r="1563" spans="4:8" x14ac:dyDescent="0.2">
      <c r="D1563" s="35">
        <v>2.42</v>
      </c>
      <c r="E1563" s="35">
        <v>15.66</v>
      </c>
      <c r="F1563" t="e">
        <f ca="1">m*E1563+b+2*G1563*RANDBETWEEN(-500,500)/1000</f>
        <v>#VALUE!</v>
      </c>
      <c r="G1563">
        <f t="shared" si="51"/>
        <v>2</v>
      </c>
      <c r="H1563">
        <f t="shared" si="52"/>
        <v>0.25</v>
      </c>
    </row>
    <row r="1564" spans="4:8" x14ac:dyDescent="0.2">
      <c r="D1564" s="35">
        <v>2.42</v>
      </c>
      <c r="E1564" s="35">
        <v>2.84</v>
      </c>
      <c r="F1564" t="e">
        <f ca="1">m*E1564+b+2*G1564*RANDBETWEEN(-500,500)/1000</f>
        <v>#VALUE!</v>
      </c>
      <c r="G1564">
        <f t="shared" si="51"/>
        <v>2</v>
      </c>
      <c r="H1564">
        <f t="shared" si="52"/>
        <v>0.25</v>
      </c>
    </row>
    <row r="1565" spans="4:8" x14ac:dyDescent="0.2">
      <c r="D1565" s="35">
        <v>2.42</v>
      </c>
      <c r="E1565" s="35">
        <v>0.42</v>
      </c>
      <c r="F1565" t="e">
        <f ca="1">m*E1565+b+2*G1565*RANDBETWEEN(-500,500)/1000</f>
        <v>#VALUE!</v>
      </c>
      <c r="G1565">
        <f t="shared" si="51"/>
        <v>2</v>
      </c>
      <c r="H1565">
        <f t="shared" si="52"/>
        <v>0.25</v>
      </c>
    </row>
    <row r="1566" spans="4:8" x14ac:dyDescent="0.2">
      <c r="D1566" s="35">
        <v>2.42</v>
      </c>
      <c r="E1566" s="35">
        <v>16.899999999999999</v>
      </c>
      <c r="F1566" t="e">
        <f ca="1">m*E1566+b+2*G1566*RANDBETWEEN(-500,500)/1000</f>
        <v>#VALUE!</v>
      </c>
      <c r="G1566">
        <f t="shared" si="51"/>
        <v>2</v>
      </c>
      <c r="H1566">
        <f t="shared" si="52"/>
        <v>0.25</v>
      </c>
    </row>
    <row r="1567" spans="4:8" x14ac:dyDescent="0.2">
      <c r="D1567" s="35">
        <v>2.42</v>
      </c>
      <c r="E1567" s="35">
        <v>2.42</v>
      </c>
      <c r="F1567" t="e">
        <f ca="1">m*E1567+b+2*G1567*RANDBETWEEN(-500,500)/1000</f>
        <v>#VALUE!</v>
      </c>
      <c r="G1567">
        <f t="shared" si="51"/>
        <v>2</v>
      </c>
      <c r="H1567">
        <f t="shared" si="52"/>
        <v>0.25</v>
      </c>
    </row>
    <row r="1568" spans="4:8" x14ac:dyDescent="0.2">
      <c r="D1568" s="35">
        <v>2.42</v>
      </c>
      <c r="E1568" s="35">
        <v>4.5</v>
      </c>
      <c r="F1568" t="e">
        <f ca="1">m*E1568+b+2*G1568*RANDBETWEEN(-500,500)/1000</f>
        <v>#VALUE!</v>
      </c>
      <c r="G1568">
        <f t="shared" si="51"/>
        <v>2</v>
      </c>
      <c r="H1568">
        <f t="shared" si="52"/>
        <v>0.25</v>
      </c>
    </row>
    <row r="1569" spans="4:8" x14ac:dyDescent="0.2">
      <c r="D1569" s="35">
        <v>2.42</v>
      </c>
      <c r="E1569" s="35">
        <v>0.8</v>
      </c>
      <c r="F1569" t="e">
        <f ca="1">m*E1569+b+2*G1569*RANDBETWEEN(-500,500)/1000</f>
        <v>#VALUE!</v>
      </c>
      <c r="G1569">
        <f t="shared" si="51"/>
        <v>2</v>
      </c>
      <c r="H1569">
        <f t="shared" si="52"/>
        <v>0.25</v>
      </c>
    </row>
    <row r="1570" spans="4:8" x14ac:dyDescent="0.2">
      <c r="D1570" s="35">
        <v>2.42</v>
      </c>
      <c r="E1570" s="35">
        <v>0.4</v>
      </c>
      <c r="F1570" t="e">
        <f ca="1">m*E1570+b+2*G1570*RANDBETWEEN(-500,500)/1000</f>
        <v>#VALUE!</v>
      </c>
      <c r="G1570">
        <f t="shared" si="51"/>
        <v>2</v>
      </c>
      <c r="H1570">
        <f t="shared" si="52"/>
        <v>0.25</v>
      </c>
    </row>
    <row r="1571" spans="4:8" x14ac:dyDescent="0.2">
      <c r="D1571" s="35">
        <v>2.42</v>
      </c>
      <c r="E1571" s="35">
        <v>1.62</v>
      </c>
      <c r="F1571" t="e">
        <f ca="1">m*E1571+b+2*G1571*RANDBETWEEN(-500,500)/1000</f>
        <v>#VALUE!</v>
      </c>
      <c r="G1571">
        <f t="shared" si="51"/>
        <v>2</v>
      </c>
      <c r="H1571">
        <f t="shared" si="52"/>
        <v>0.25</v>
      </c>
    </row>
    <row r="1572" spans="4:8" x14ac:dyDescent="0.2">
      <c r="D1572" s="35">
        <v>2.42</v>
      </c>
      <c r="E1572" s="35">
        <v>14.66</v>
      </c>
      <c r="F1572" t="e">
        <f ca="1">m*E1572+b+2*G1572*RANDBETWEEN(-500,500)/1000</f>
        <v>#VALUE!</v>
      </c>
      <c r="G1572">
        <f t="shared" si="51"/>
        <v>2</v>
      </c>
      <c r="H1572">
        <f t="shared" si="52"/>
        <v>0.25</v>
      </c>
    </row>
    <row r="1573" spans="4:8" x14ac:dyDescent="0.2">
      <c r="D1573" s="35">
        <v>2.42</v>
      </c>
      <c r="E1573" s="35">
        <v>1.2</v>
      </c>
      <c r="F1573" t="e">
        <f ca="1">m*E1573+b+2*G1573*RANDBETWEEN(-500,500)/1000</f>
        <v>#VALUE!</v>
      </c>
      <c r="G1573">
        <f t="shared" si="51"/>
        <v>2</v>
      </c>
      <c r="H1573">
        <f t="shared" si="52"/>
        <v>0.25</v>
      </c>
    </row>
    <row r="1574" spans="4:8" x14ac:dyDescent="0.2">
      <c r="D1574" s="35">
        <v>2.44</v>
      </c>
      <c r="E1574" s="35">
        <v>1</v>
      </c>
      <c r="F1574" t="e">
        <f ca="1">m*E1574+b+2*G1574*RANDBETWEEN(-500,500)/1000</f>
        <v>#VALUE!</v>
      </c>
      <c r="G1574">
        <f t="shared" si="51"/>
        <v>2</v>
      </c>
      <c r="H1574">
        <f t="shared" si="52"/>
        <v>0.25</v>
      </c>
    </row>
    <row r="1575" spans="4:8" x14ac:dyDescent="0.2">
      <c r="D1575" s="35">
        <v>2.44</v>
      </c>
      <c r="E1575" s="35">
        <v>14.58</v>
      </c>
      <c r="F1575" t="e">
        <f ca="1">m*E1575+b+2*G1575*RANDBETWEEN(-500,500)/1000</f>
        <v>#VALUE!</v>
      </c>
      <c r="G1575">
        <f t="shared" si="51"/>
        <v>2</v>
      </c>
      <c r="H1575">
        <f t="shared" si="52"/>
        <v>0.25</v>
      </c>
    </row>
    <row r="1576" spans="4:8" x14ac:dyDescent="0.2">
      <c r="D1576" s="35">
        <v>2.44</v>
      </c>
      <c r="E1576" s="35">
        <v>5.48</v>
      </c>
      <c r="F1576" t="e">
        <f ca="1">m*E1576+b+2*G1576*RANDBETWEEN(-500,500)/1000</f>
        <v>#VALUE!</v>
      </c>
      <c r="G1576">
        <f t="shared" si="51"/>
        <v>2</v>
      </c>
      <c r="H1576">
        <f t="shared" si="52"/>
        <v>0.25</v>
      </c>
    </row>
    <row r="1577" spans="4:8" x14ac:dyDescent="0.2">
      <c r="D1577" s="35">
        <v>2.44</v>
      </c>
      <c r="E1577" s="35">
        <v>3</v>
      </c>
      <c r="F1577" t="e">
        <f ca="1">m*E1577+b+2*G1577*RANDBETWEEN(-500,500)/1000</f>
        <v>#VALUE!</v>
      </c>
      <c r="G1577">
        <f t="shared" si="51"/>
        <v>2</v>
      </c>
      <c r="H1577">
        <f t="shared" si="52"/>
        <v>0.25</v>
      </c>
    </row>
    <row r="1578" spans="4:8" x14ac:dyDescent="0.2">
      <c r="D1578" s="35">
        <v>2.44</v>
      </c>
      <c r="E1578" s="35">
        <v>5.6000000000000005</v>
      </c>
      <c r="F1578" t="e">
        <f ca="1">m*E1578+b+2*G1578*RANDBETWEEN(-500,500)/1000</f>
        <v>#VALUE!</v>
      </c>
      <c r="G1578">
        <f t="shared" si="51"/>
        <v>2</v>
      </c>
      <c r="H1578">
        <f t="shared" si="52"/>
        <v>0.25</v>
      </c>
    </row>
    <row r="1579" spans="4:8" x14ac:dyDescent="0.2">
      <c r="D1579" s="35">
        <v>2.44</v>
      </c>
      <c r="E1579" s="35">
        <v>3.7600000000000002</v>
      </c>
      <c r="F1579" t="e">
        <f ca="1">m*E1579+b+2*G1579*RANDBETWEEN(-500,500)/1000</f>
        <v>#VALUE!</v>
      </c>
      <c r="G1579">
        <f t="shared" si="51"/>
        <v>2</v>
      </c>
      <c r="H1579">
        <f t="shared" si="52"/>
        <v>0.25</v>
      </c>
    </row>
    <row r="1580" spans="4:8" x14ac:dyDescent="0.2">
      <c r="D1580" s="35">
        <v>2.44</v>
      </c>
      <c r="E1580" s="35">
        <v>0.14000000000000001</v>
      </c>
      <c r="F1580" t="e">
        <f ca="1">m*E1580+b+2*G1580*RANDBETWEEN(-500,500)/1000</f>
        <v>#VALUE!</v>
      </c>
      <c r="G1580">
        <f t="shared" si="51"/>
        <v>2</v>
      </c>
      <c r="H1580">
        <f t="shared" si="52"/>
        <v>0.25</v>
      </c>
    </row>
    <row r="1581" spans="4:8" x14ac:dyDescent="0.2">
      <c r="D1581" s="35">
        <v>2.46</v>
      </c>
      <c r="E1581" s="35">
        <v>17.04</v>
      </c>
      <c r="F1581" t="e">
        <f ca="1">m*E1581+b+2*G1581*RANDBETWEEN(-500,500)/1000</f>
        <v>#VALUE!</v>
      </c>
      <c r="G1581">
        <f t="shared" si="51"/>
        <v>2</v>
      </c>
      <c r="H1581">
        <f t="shared" si="52"/>
        <v>0.25</v>
      </c>
    </row>
    <row r="1582" spans="4:8" x14ac:dyDescent="0.2">
      <c r="D1582" s="35">
        <v>2.46</v>
      </c>
      <c r="E1582" s="35">
        <v>0.62</v>
      </c>
      <c r="F1582" t="e">
        <f ca="1">m*E1582+b+2*G1582*RANDBETWEEN(-500,500)/1000</f>
        <v>#VALUE!</v>
      </c>
      <c r="G1582">
        <f t="shared" si="51"/>
        <v>2</v>
      </c>
      <c r="H1582">
        <f t="shared" si="52"/>
        <v>0.25</v>
      </c>
    </row>
    <row r="1583" spans="4:8" x14ac:dyDescent="0.2">
      <c r="D1583" s="35">
        <v>2.48</v>
      </c>
      <c r="E1583" s="35">
        <v>9.42</v>
      </c>
      <c r="F1583" t="e">
        <f ca="1">m*E1583+b+2*G1583*RANDBETWEEN(-500,500)/1000</f>
        <v>#VALUE!</v>
      </c>
      <c r="G1583">
        <f t="shared" si="51"/>
        <v>2</v>
      </c>
      <c r="H1583">
        <f t="shared" si="52"/>
        <v>0.25</v>
      </c>
    </row>
    <row r="1584" spans="4:8" x14ac:dyDescent="0.2">
      <c r="D1584" s="35">
        <v>2.48</v>
      </c>
      <c r="E1584" s="35">
        <v>0.8</v>
      </c>
      <c r="F1584" t="e">
        <f ca="1">m*E1584+b+2*G1584*RANDBETWEEN(-500,500)/1000</f>
        <v>#VALUE!</v>
      </c>
      <c r="G1584">
        <f t="shared" si="51"/>
        <v>2</v>
      </c>
      <c r="H1584">
        <f t="shared" si="52"/>
        <v>0.25</v>
      </c>
    </row>
    <row r="1585" spans="4:8" x14ac:dyDescent="0.2">
      <c r="D1585" s="35">
        <v>2.48</v>
      </c>
      <c r="E1585" s="35">
        <v>7.8</v>
      </c>
      <c r="F1585" t="e">
        <f ca="1">m*E1585+b+2*G1585*RANDBETWEEN(-500,500)/1000</f>
        <v>#VALUE!</v>
      </c>
      <c r="G1585">
        <f t="shared" si="51"/>
        <v>2</v>
      </c>
      <c r="H1585">
        <f t="shared" si="52"/>
        <v>0.25</v>
      </c>
    </row>
    <row r="1586" spans="4:8" x14ac:dyDescent="0.2">
      <c r="D1586" s="35">
        <v>2.48</v>
      </c>
      <c r="E1586" s="35">
        <v>17.940000000000001</v>
      </c>
      <c r="F1586" t="e">
        <f ca="1">m*E1586+b+2*G1586*RANDBETWEEN(-500,500)/1000</f>
        <v>#VALUE!</v>
      </c>
      <c r="G1586">
        <f t="shared" si="51"/>
        <v>2</v>
      </c>
      <c r="H1586">
        <f t="shared" si="52"/>
        <v>0.25</v>
      </c>
    </row>
    <row r="1587" spans="4:8" x14ac:dyDescent="0.2">
      <c r="D1587" s="35">
        <v>2.48</v>
      </c>
      <c r="E1587" s="35">
        <v>10.94</v>
      </c>
      <c r="F1587" t="e">
        <f ca="1">m*E1587+b+2*G1587*RANDBETWEEN(-500,500)/1000</f>
        <v>#VALUE!</v>
      </c>
      <c r="G1587">
        <f t="shared" si="51"/>
        <v>2</v>
      </c>
      <c r="H1587">
        <f t="shared" si="52"/>
        <v>0.25</v>
      </c>
    </row>
    <row r="1588" spans="4:8" x14ac:dyDescent="0.2">
      <c r="D1588" s="35">
        <v>2.48</v>
      </c>
      <c r="E1588" s="35">
        <v>0.92</v>
      </c>
      <c r="F1588" t="e">
        <f ca="1">m*E1588+b+2*G1588*RANDBETWEEN(-500,500)/1000</f>
        <v>#VALUE!</v>
      </c>
      <c r="G1588">
        <f t="shared" si="51"/>
        <v>2</v>
      </c>
      <c r="H1588">
        <f t="shared" si="52"/>
        <v>0.25</v>
      </c>
    </row>
    <row r="1589" spans="4:8" x14ac:dyDescent="0.2">
      <c r="D1589" s="35">
        <v>2.5</v>
      </c>
      <c r="E1589" s="35">
        <v>11.540000000000001</v>
      </c>
      <c r="F1589" t="e">
        <f ca="1">m*E1589+b+2*G1589*RANDBETWEEN(-500,500)/1000</f>
        <v>#VALUE!</v>
      </c>
      <c r="G1589">
        <f t="shared" si="51"/>
        <v>2</v>
      </c>
      <c r="H1589">
        <f t="shared" si="52"/>
        <v>0.25</v>
      </c>
    </row>
    <row r="1590" spans="4:8" x14ac:dyDescent="0.2">
      <c r="D1590" s="35">
        <v>2.5</v>
      </c>
      <c r="E1590" s="35">
        <v>0.12</v>
      </c>
      <c r="F1590" t="e">
        <f ca="1">m*E1590+b+2*G1590*RANDBETWEEN(-500,500)/1000</f>
        <v>#VALUE!</v>
      </c>
      <c r="G1590">
        <f t="shared" si="51"/>
        <v>2</v>
      </c>
      <c r="H1590">
        <f t="shared" si="52"/>
        <v>0.25</v>
      </c>
    </row>
    <row r="1591" spans="4:8" x14ac:dyDescent="0.2">
      <c r="D1591" s="35">
        <v>2.5</v>
      </c>
      <c r="E1591" s="35">
        <v>0.8</v>
      </c>
      <c r="F1591" t="e">
        <f ca="1">m*E1591+b+2*G1591*RANDBETWEEN(-500,500)/1000</f>
        <v>#VALUE!</v>
      </c>
      <c r="G1591">
        <f t="shared" si="51"/>
        <v>2</v>
      </c>
      <c r="H1591">
        <f t="shared" si="52"/>
        <v>0.25</v>
      </c>
    </row>
    <row r="1592" spans="4:8" x14ac:dyDescent="0.2">
      <c r="D1592" s="35">
        <v>2.5</v>
      </c>
      <c r="E1592" s="35">
        <v>16.600000000000001</v>
      </c>
      <c r="F1592" t="e">
        <f ca="1">m*E1592+b+2*G1592*RANDBETWEEN(-500,500)/1000</f>
        <v>#VALUE!</v>
      </c>
      <c r="G1592">
        <f t="shared" si="51"/>
        <v>2</v>
      </c>
      <c r="H1592">
        <f t="shared" si="52"/>
        <v>0.25</v>
      </c>
    </row>
    <row r="1593" spans="4:8" x14ac:dyDescent="0.2">
      <c r="D1593" s="35">
        <v>2.52</v>
      </c>
      <c r="E1593" s="35">
        <v>2.06</v>
      </c>
      <c r="F1593" t="e">
        <f ca="1">m*E1593+b+2*G1593*RANDBETWEEN(-500,500)/1000</f>
        <v>#VALUE!</v>
      </c>
      <c r="G1593">
        <f t="shared" si="51"/>
        <v>2</v>
      </c>
      <c r="H1593">
        <f t="shared" si="52"/>
        <v>0.25</v>
      </c>
    </row>
    <row r="1594" spans="4:8" x14ac:dyDescent="0.2">
      <c r="D1594" s="35">
        <v>2.52</v>
      </c>
      <c r="E1594" s="35">
        <v>0.70000000000000007</v>
      </c>
      <c r="F1594" t="e">
        <f ca="1">m*E1594+b+2*G1594*RANDBETWEEN(-500,500)/1000</f>
        <v>#VALUE!</v>
      </c>
      <c r="G1594">
        <f t="shared" si="51"/>
        <v>2</v>
      </c>
      <c r="H1594">
        <f t="shared" si="52"/>
        <v>0.25</v>
      </c>
    </row>
    <row r="1595" spans="4:8" x14ac:dyDescent="0.2">
      <c r="D1595" s="35">
        <v>2.52</v>
      </c>
      <c r="E1595" s="35">
        <v>5.54</v>
      </c>
      <c r="F1595" t="e">
        <f ca="1">m*E1595+b+2*G1595*RANDBETWEEN(-500,500)/1000</f>
        <v>#VALUE!</v>
      </c>
      <c r="G1595">
        <f t="shared" si="51"/>
        <v>2</v>
      </c>
      <c r="H1595">
        <f t="shared" si="52"/>
        <v>0.25</v>
      </c>
    </row>
    <row r="1596" spans="4:8" x14ac:dyDescent="0.2">
      <c r="D1596" s="35">
        <v>2.52</v>
      </c>
      <c r="E1596" s="35">
        <v>1.6400000000000001</v>
      </c>
      <c r="F1596" t="e">
        <f ca="1">m*E1596+b+2*G1596*RANDBETWEEN(-500,500)/1000</f>
        <v>#VALUE!</v>
      </c>
      <c r="G1596">
        <f t="shared" si="51"/>
        <v>2</v>
      </c>
      <c r="H1596">
        <f t="shared" si="52"/>
        <v>0.25</v>
      </c>
    </row>
    <row r="1597" spans="4:8" x14ac:dyDescent="0.2">
      <c r="D1597" s="35">
        <v>2.52</v>
      </c>
      <c r="E1597" s="35">
        <v>0.3</v>
      </c>
      <c r="F1597" t="e">
        <f ca="1">m*E1597+b+2*G1597*RANDBETWEEN(-500,500)/1000</f>
        <v>#VALUE!</v>
      </c>
      <c r="G1597">
        <f t="shared" si="51"/>
        <v>2</v>
      </c>
      <c r="H1597">
        <f t="shared" si="52"/>
        <v>0.25</v>
      </c>
    </row>
    <row r="1598" spans="4:8" x14ac:dyDescent="0.2">
      <c r="D1598" s="35">
        <v>2.52</v>
      </c>
      <c r="E1598" s="35">
        <v>0.48</v>
      </c>
      <c r="F1598" t="e">
        <f ca="1">m*E1598+b+2*G1598*RANDBETWEEN(-500,500)/1000</f>
        <v>#VALUE!</v>
      </c>
      <c r="G1598">
        <f t="shared" si="51"/>
        <v>2</v>
      </c>
      <c r="H1598">
        <f t="shared" si="52"/>
        <v>0.25</v>
      </c>
    </row>
    <row r="1599" spans="4:8" x14ac:dyDescent="0.2">
      <c r="D1599" s="35">
        <v>2.52</v>
      </c>
      <c r="E1599" s="35">
        <v>0.4</v>
      </c>
      <c r="F1599" t="e">
        <f ca="1">m*E1599+b+2*G1599*RANDBETWEEN(-500,500)/1000</f>
        <v>#VALUE!</v>
      </c>
      <c r="G1599">
        <f t="shared" si="51"/>
        <v>2</v>
      </c>
      <c r="H1599">
        <f t="shared" si="52"/>
        <v>0.25</v>
      </c>
    </row>
    <row r="1600" spans="4:8" x14ac:dyDescent="0.2">
      <c r="D1600" s="35">
        <v>2.54</v>
      </c>
      <c r="E1600" s="35">
        <v>1.54</v>
      </c>
      <c r="F1600" t="e">
        <f ca="1">m*E1600+b+2*G1600*RANDBETWEEN(-500,500)/1000</f>
        <v>#VALUE!</v>
      </c>
      <c r="G1600">
        <f t="shared" si="51"/>
        <v>2</v>
      </c>
      <c r="H1600">
        <f t="shared" si="52"/>
        <v>0.25</v>
      </c>
    </row>
    <row r="1601" spans="4:8" x14ac:dyDescent="0.2">
      <c r="D1601" s="35">
        <v>2.54</v>
      </c>
      <c r="E1601" s="35">
        <v>0.24</v>
      </c>
      <c r="F1601" t="e">
        <f ca="1">m*E1601+b+2*G1601*RANDBETWEEN(-500,500)/1000</f>
        <v>#VALUE!</v>
      </c>
      <c r="G1601">
        <f t="shared" si="51"/>
        <v>2</v>
      </c>
      <c r="H1601">
        <f t="shared" si="52"/>
        <v>0.25</v>
      </c>
    </row>
    <row r="1602" spans="4:8" x14ac:dyDescent="0.2">
      <c r="D1602" s="35">
        <v>2.54</v>
      </c>
      <c r="E1602" s="35">
        <v>4.8</v>
      </c>
      <c r="F1602" t="e">
        <f ca="1">m*E1602+b+2*G1602*RANDBETWEEN(-500,500)/1000</f>
        <v>#VALUE!</v>
      </c>
      <c r="G1602">
        <f t="shared" si="51"/>
        <v>2</v>
      </c>
      <c r="H1602">
        <f t="shared" si="52"/>
        <v>0.25</v>
      </c>
    </row>
    <row r="1603" spans="4:8" x14ac:dyDescent="0.2">
      <c r="D1603" s="35">
        <v>2.56</v>
      </c>
      <c r="E1603" s="35">
        <v>1.3</v>
      </c>
      <c r="F1603" t="e">
        <f ca="1">m*E1603+b+2*G1603*RANDBETWEEN(-500,500)/1000</f>
        <v>#VALUE!</v>
      </c>
      <c r="G1603">
        <f t="shared" ref="G1603:G1666" si="53">sigma</f>
        <v>2</v>
      </c>
      <c r="H1603">
        <f t="shared" si="52"/>
        <v>0.25</v>
      </c>
    </row>
    <row r="1604" spans="4:8" x14ac:dyDescent="0.2">
      <c r="D1604" s="35">
        <v>2.56</v>
      </c>
      <c r="E1604" s="35">
        <v>19.240000000000002</v>
      </c>
      <c r="F1604" t="e">
        <f ca="1">m*E1604+b+2*G1604*RANDBETWEEN(-500,500)/1000</f>
        <v>#VALUE!</v>
      </c>
      <c r="G1604">
        <f t="shared" si="53"/>
        <v>2</v>
      </c>
      <c r="H1604">
        <f t="shared" ref="H1604:H1667" si="54">1/(G1604*G1604)</f>
        <v>0.25</v>
      </c>
    </row>
    <row r="1605" spans="4:8" x14ac:dyDescent="0.2">
      <c r="D1605" s="35">
        <v>2.56</v>
      </c>
      <c r="E1605" s="35">
        <v>18.84</v>
      </c>
      <c r="F1605" t="e">
        <f ca="1">m*E1605+b+2*G1605*RANDBETWEEN(-500,500)/1000</f>
        <v>#VALUE!</v>
      </c>
      <c r="G1605">
        <f t="shared" si="53"/>
        <v>2</v>
      </c>
      <c r="H1605">
        <f t="shared" si="54"/>
        <v>0.25</v>
      </c>
    </row>
    <row r="1606" spans="4:8" x14ac:dyDescent="0.2">
      <c r="D1606" s="35">
        <v>2.56</v>
      </c>
      <c r="E1606" s="35">
        <v>0.86</v>
      </c>
      <c r="F1606" t="e">
        <f ca="1">m*E1606+b+2*G1606*RANDBETWEEN(-500,500)/1000</f>
        <v>#VALUE!</v>
      </c>
      <c r="G1606">
        <f t="shared" si="53"/>
        <v>2</v>
      </c>
      <c r="H1606">
        <f t="shared" si="54"/>
        <v>0.25</v>
      </c>
    </row>
    <row r="1607" spans="4:8" x14ac:dyDescent="0.2">
      <c r="D1607" s="35">
        <v>2.56</v>
      </c>
      <c r="E1607" s="35">
        <v>19.68</v>
      </c>
      <c r="F1607" t="e">
        <f ca="1">m*E1607+b+2*G1607*RANDBETWEEN(-500,500)/1000</f>
        <v>#VALUE!</v>
      </c>
      <c r="G1607">
        <f t="shared" si="53"/>
        <v>2</v>
      </c>
      <c r="H1607">
        <f t="shared" si="54"/>
        <v>0.25</v>
      </c>
    </row>
    <row r="1608" spans="4:8" x14ac:dyDescent="0.2">
      <c r="D1608" s="35">
        <v>2.56</v>
      </c>
      <c r="E1608" s="35">
        <v>1.3</v>
      </c>
      <c r="F1608" t="e">
        <f ca="1">m*E1608+b+2*G1608*RANDBETWEEN(-500,500)/1000</f>
        <v>#VALUE!</v>
      </c>
      <c r="G1608">
        <f t="shared" si="53"/>
        <v>2</v>
      </c>
      <c r="H1608">
        <f t="shared" si="54"/>
        <v>0.25</v>
      </c>
    </row>
    <row r="1609" spans="4:8" x14ac:dyDescent="0.2">
      <c r="D1609" s="35">
        <v>2.56</v>
      </c>
      <c r="E1609" s="35">
        <v>1.1200000000000001</v>
      </c>
      <c r="F1609" t="e">
        <f ca="1">m*E1609+b+2*G1609*RANDBETWEEN(-500,500)/1000</f>
        <v>#VALUE!</v>
      </c>
      <c r="G1609">
        <f t="shared" si="53"/>
        <v>2</v>
      </c>
      <c r="H1609">
        <f t="shared" si="54"/>
        <v>0.25</v>
      </c>
    </row>
    <row r="1610" spans="4:8" x14ac:dyDescent="0.2">
      <c r="D1610" s="35">
        <v>2.58</v>
      </c>
      <c r="E1610" s="35">
        <v>10.700000000000001</v>
      </c>
      <c r="F1610" t="e">
        <f ca="1">m*E1610+b+2*G1610*RANDBETWEEN(-500,500)/1000</f>
        <v>#VALUE!</v>
      </c>
      <c r="G1610">
        <f t="shared" si="53"/>
        <v>2</v>
      </c>
      <c r="H1610">
        <f t="shared" si="54"/>
        <v>0.25</v>
      </c>
    </row>
    <row r="1611" spans="4:8" x14ac:dyDescent="0.2">
      <c r="D1611" s="35">
        <v>2.58</v>
      </c>
      <c r="E1611" s="35">
        <v>7.84</v>
      </c>
      <c r="F1611" t="e">
        <f ca="1">m*E1611+b+2*G1611*RANDBETWEEN(-500,500)/1000</f>
        <v>#VALUE!</v>
      </c>
      <c r="G1611">
        <f t="shared" si="53"/>
        <v>2</v>
      </c>
      <c r="H1611">
        <f t="shared" si="54"/>
        <v>0.25</v>
      </c>
    </row>
    <row r="1612" spans="4:8" x14ac:dyDescent="0.2">
      <c r="D1612" s="35">
        <v>2.58</v>
      </c>
      <c r="E1612" s="35">
        <v>2.12</v>
      </c>
      <c r="F1612" t="e">
        <f ca="1">m*E1612+b+2*G1612*RANDBETWEEN(-500,500)/1000</f>
        <v>#VALUE!</v>
      </c>
      <c r="G1612">
        <f t="shared" si="53"/>
        <v>2</v>
      </c>
      <c r="H1612">
        <f t="shared" si="54"/>
        <v>0.25</v>
      </c>
    </row>
    <row r="1613" spans="4:8" x14ac:dyDescent="0.2">
      <c r="D1613" s="35">
        <v>2.6</v>
      </c>
      <c r="E1613" s="35">
        <v>0.52</v>
      </c>
      <c r="F1613" t="e">
        <f ca="1">m*E1613+b+2*G1613*RANDBETWEEN(-500,500)/1000</f>
        <v>#VALUE!</v>
      </c>
      <c r="G1613">
        <f t="shared" si="53"/>
        <v>2</v>
      </c>
      <c r="H1613">
        <f t="shared" si="54"/>
        <v>0.25</v>
      </c>
    </row>
    <row r="1614" spans="4:8" x14ac:dyDescent="0.2">
      <c r="D1614" s="35">
        <v>2.6</v>
      </c>
      <c r="E1614" s="35">
        <v>5.82</v>
      </c>
      <c r="F1614" t="e">
        <f ca="1">m*E1614+b+2*G1614*RANDBETWEEN(-500,500)/1000</f>
        <v>#VALUE!</v>
      </c>
      <c r="G1614">
        <f t="shared" si="53"/>
        <v>2</v>
      </c>
      <c r="H1614">
        <f t="shared" si="54"/>
        <v>0.25</v>
      </c>
    </row>
    <row r="1615" spans="4:8" x14ac:dyDescent="0.2">
      <c r="D1615" s="35">
        <v>2.6</v>
      </c>
      <c r="E1615" s="35">
        <v>0.36</v>
      </c>
      <c r="F1615" t="e">
        <f ca="1">m*E1615+b+2*G1615*RANDBETWEEN(-500,500)/1000</f>
        <v>#VALUE!</v>
      </c>
      <c r="G1615">
        <f t="shared" si="53"/>
        <v>2</v>
      </c>
      <c r="H1615">
        <f t="shared" si="54"/>
        <v>0.25</v>
      </c>
    </row>
    <row r="1616" spans="4:8" x14ac:dyDescent="0.2">
      <c r="D1616" s="35">
        <v>2.6</v>
      </c>
      <c r="E1616" s="35">
        <v>8.26</v>
      </c>
      <c r="F1616" t="e">
        <f ca="1">m*E1616+b+2*G1616*RANDBETWEEN(-500,500)/1000</f>
        <v>#VALUE!</v>
      </c>
      <c r="G1616">
        <f t="shared" si="53"/>
        <v>2</v>
      </c>
      <c r="H1616">
        <f t="shared" si="54"/>
        <v>0.25</v>
      </c>
    </row>
    <row r="1617" spans="4:8" x14ac:dyDescent="0.2">
      <c r="D1617" s="35">
        <v>2.6</v>
      </c>
      <c r="E1617" s="35">
        <v>4.1399999999999997</v>
      </c>
      <c r="F1617" t="e">
        <f ca="1">m*E1617+b+2*G1617*RANDBETWEEN(-500,500)/1000</f>
        <v>#VALUE!</v>
      </c>
      <c r="G1617">
        <f t="shared" si="53"/>
        <v>2</v>
      </c>
      <c r="H1617">
        <f t="shared" si="54"/>
        <v>0.25</v>
      </c>
    </row>
    <row r="1618" spans="4:8" x14ac:dyDescent="0.2">
      <c r="D1618" s="35">
        <v>2.6</v>
      </c>
      <c r="E1618" s="35">
        <v>1.68</v>
      </c>
      <c r="F1618" t="e">
        <f ca="1">m*E1618+b+2*G1618*RANDBETWEEN(-500,500)/1000</f>
        <v>#VALUE!</v>
      </c>
      <c r="G1618">
        <f t="shared" si="53"/>
        <v>2</v>
      </c>
      <c r="H1618">
        <f t="shared" si="54"/>
        <v>0.25</v>
      </c>
    </row>
    <row r="1619" spans="4:8" x14ac:dyDescent="0.2">
      <c r="D1619" s="35">
        <v>2.6</v>
      </c>
      <c r="E1619" s="35">
        <v>1.9000000000000001</v>
      </c>
      <c r="F1619" t="e">
        <f ca="1">m*E1619+b+2*G1619*RANDBETWEEN(-500,500)/1000</f>
        <v>#VALUE!</v>
      </c>
      <c r="G1619">
        <f t="shared" si="53"/>
        <v>2</v>
      </c>
      <c r="H1619">
        <f t="shared" si="54"/>
        <v>0.25</v>
      </c>
    </row>
    <row r="1620" spans="4:8" x14ac:dyDescent="0.2">
      <c r="D1620" s="35">
        <v>2.62</v>
      </c>
      <c r="E1620" s="35">
        <v>1.1599999999999999</v>
      </c>
      <c r="F1620" t="e">
        <f ca="1">m*E1620+b+2*G1620*RANDBETWEEN(-500,500)/1000</f>
        <v>#VALUE!</v>
      </c>
      <c r="G1620">
        <f t="shared" si="53"/>
        <v>2</v>
      </c>
      <c r="H1620">
        <f t="shared" si="54"/>
        <v>0.25</v>
      </c>
    </row>
    <row r="1621" spans="4:8" x14ac:dyDescent="0.2">
      <c r="D1621" s="35">
        <v>2.62</v>
      </c>
      <c r="E1621" s="35">
        <v>8.1</v>
      </c>
      <c r="F1621" t="e">
        <f ca="1">m*E1621+b+2*G1621*RANDBETWEEN(-500,500)/1000</f>
        <v>#VALUE!</v>
      </c>
      <c r="G1621">
        <f t="shared" si="53"/>
        <v>2</v>
      </c>
      <c r="H1621">
        <f t="shared" si="54"/>
        <v>0.25</v>
      </c>
    </row>
    <row r="1622" spans="4:8" x14ac:dyDescent="0.2">
      <c r="D1622" s="35">
        <v>2.62</v>
      </c>
      <c r="E1622" s="35">
        <v>1.3</v>
      </c>
      <c r="F1622" t="e">
        <f ca="1">m*E1622+b+2*G1622*RANDBETWEEN(-500,500)/1000</f>
        <v>#VALUE!</v>
      </c>
      <c r="G1622">
        <f t="shared" si="53"/>
        <v>2</v>
      </c>
      <c r="H1622">
        <f t="shared" si="54"/>
        <v>0.25</v>
      </c>
    </row>
    <row r="1623" spans="4:8" x14ac:dyDescent="0.2">
      <c r="D1623" s="35">
        <v>2.64</v>
      </c>
      <c r="E1623" s="35">
        <v>4.8</v>
      </c>
      <c r="F1623" t="e">
        <f ca="1">m*E1623+b+2*G1623*RANDBETWEEN(-500,500)/1000</f>
        <v>#VALUE!</v>
      </c>
      <c r="G1623">
        <f t="shared" si="53"/>
        <v>2</v>
      </c>
      <c r="H1623">
        <f t="shared" si="54"/>
        <v>0.25</v>
      </c>
    </row>
    <row r="1624" spans="4:8" x14ac:dyDescent="0.2">
      <c r="D1624" s="35">
        <v>2.64</v>
      </c>
      <c r="E1624" s="35">
        <v>0.76</v>
      </c>
      <c r="F1624" t="e">
        <f ca="1">m*E1624+b+2*G1624*RANDBETWEEN(-500,500)/1000</f>
        <v>#VALUE!</v>
      </c>
      <c r="G1624">
        <f t="shared" si="53"/>
        <v>2</v>
      </c>
      <c r="H1624">
        <f t="shared" si="54"/>
        <v>0.25</v>
      </c>
    </row>
    <row r="1625" spans="4:8" x14ac:dyDescent="0.2">
      <c r="D1625" s="35">
        <v>2.64</v>
      </c>
      <c r="E1625" s="35">
        <v>1.32</v>
      </c>
      <c r="F1625" t="e">
        <f ca="1">m*E1625+b+2*G1625*RANDBETWEEN(-500,500)/1000</f>
        <v>#VALUE!</v>
      </c>
      <c r="G1625">
        <f t="shared" si="53"/>
        <v>2</v>
      </c>
      <c r="H1625">
        <f t="shared" si="54"/>
        <v>0.25</v>
      </c>
    </row>
    <row r="1626" spans="4:8" x14ac:dyDescent="0.2">
      <c r="D1626" s="35">
        <v>2.64</v>
      </c>
      <c r="E1626" s="35">
        <v>1.78</v>
      </c>
      <c r="F1626" t="e">
        <f ca="1">m*E1626+b+2*G1626*RANDBETWEEN(-500,500)/1000</f>
        <v>#VALUE!</v>
      </c>
      <c r="G1626">
        <f t="shared" si="53"/>
        <v>2</v>
      </c>
      <c r="H1626">
        <f t="shared" si="54"/>
        <v>0.25</v>
      </c>
    </row>
    <row r="1627" spans="4:8" x14ac:dyDescent="0.2">
      <c r="D1627" s="35">
        <v>2.66</v>
      </c>
      <c r="E1627" s="35">
        <v>0.16</v>
      </c>
      <c r="F1627" t="e">
        <f ca="1">m*E1627+b+2*G1627*RANDBETWEEN(-500,500)/1000</f>
        <v>#VALUE!</v>
      </c>
      <c r="G1627">
        <f t="shared" si="53"/>
        <v>2</v>
      </c>
      <c r="H1627">
        <f t="shared" si="54"/>
        <v>0.25</v>
      </c>
    </row>
    <row r="1628" spans="4:8" x14ac:dyDescent="0.2">
      <c r="D1628" s="35">
        <v>2.66</v>
      </c>
      <c r="E1628" s="35">
        <v>3.38</v>
      </c>
      <c r="F1628" t="e">
        <f ca="1">m*E1628+b+2*G1628*RANDBETWEEN(-500,500)/1000</f>
        <v>#VALUE!</v>
      </c>
      <c r="G1628">
        <f t="shared" si="53"/>
        <v>2</v>
      </c>
      <c r="H1628">
        <f t="shared" si="54"/>
        <v>0.25</v>
      </c>
    </row>
    <row r="1629" spans="4:8" x14ac:dyDescent="0.2">
      <c r="D1629" s="35">
        <v>2.66</v>
      </c>
      <c r="E1629" s="35">
        <v>4.04</v>
      </c>
      <c r="F1629" t="e">
        <f ca="1">m*E1629+b+2*G1629*RANDBETWEEN(-500,500)/1000</f>
        <v>#VALUE!</v>
      </c>
      <c r="G1629">
        <f t="shared" si="53"/>
        <v>2</v>
      </c>
      <c r="H1629">
        <f t="shared" si="54"/>
        <v>0.25</v>
      </c>
    </row>
    <row r="1630" spans="4:8" x14ac:dyDescent="0.2">
      <c r="D1630" s="35">
        <v>2.66</v>
      </c>
      <c r="E1630" s="35">
        <v>2.4</v>
      </c>
      <c r="F1630" t="e">
        <f ca="1">m*E1630+b+2*G1630*RANDBETWEEN(-500,500)/1000</f>
        <v>#VALUE!</v>
      </c>
      <c r="G1630">
        <f t="shared" si="53"/>
        <v>2</v>
      </c>
      <c r="H1630">
        <f t="shared" si="54"/>
        <v>0.25</v>
      </c>
    </row>
    <row r="1631" spans="4:8" x14ac:dyDescent="0.2">
      <c r="D1631" s="35">
        <v>2.66</v>
      </c>
      <c r="E1631" s="35">
        <v>9.8800000000000008</v>
      </c>
      <c r="F1631" t="e">
        <f ca="1">m*E1631+b+2*G1631*RANDBETWEEN(-500,500)/1000</f>
        <v>#VALUE!</v>
      </c>
      <c r="G1631">
        <f t="shared" si="53"/>
        <v>2</v>
      </c>
      <c r="H1631">
        <f t="shared" si="54"/>
        <v>0.25</v>
      </c>
    </row>
    <row r="1632" spans="4:8" x14ac:dyDescent="0.2">
      <c r="D1632" s="35">
        <v>2.66</v>
      </c>
      <c r="E1632" s="35">
        <v>11.42</v>
      </c>
      <c r="F1632" t="e">
        <f ca="1">m*E1632+b+2*G1632*RANDBETWEEN(-500,500)/1000</f>
        <v>#VALUE!</v>
      </c>
      <c r="G1632">
        <f t="shared" si="53"/>
        <v>2</v>
      </c>
      <c r="H1632">
        <f t="shared" si="54"/>
        <v>0.25</v>
      </c>
    </row>
    <row r="1633" spans="4:8" x14ac:dyDescent="0.2">
      <c r="D1633" s="35">
        <v>2.66</v>
      </c>
      <c r="E1633" s="35">
        <v>1.32</v>
      </c>
      <c r="F1633" t="e">
        <f ca="1">m*E1633+b+2*G1633*RANDBETWEEN(-500,500)/1000</f>
        <v>#VALUE!</v>
      </c>
      <c r="G1633">
        <f t="shared" si="53"/>
        <v>2</v>
      </c>
      <c r="H1633">
        <f t="shared" si="54"/>
        <v>0.25</v>
      </c>
    </row>
    <row r="1634" spans="4:8" x14ac:dyDescent="0.2">
      <c r="D1634" s="35">
        <v>2.66</v>
      </c>
      <c r="E1634" s="35">
        <v>0.32</v>
      </c>
      <c r="F1634" t="e">
        <f ca="1">m*E1634+b+2*G1634*RANDBETWEEN(-500,500)/1000</f>
        <v>#VALUE!</v>
      </c>
      <c r="G1634">
        <f t="shared" si="53"/>
        <v>2</v>
      </c>
      <c r="H1634">
        <f t="shared" si="54"/>
        <v>0.25</v>
      </c>
    </row>
    <row r="1635" spans="4:8" x14ac:dyDescent="0.2">
      <c r="D1635" s="35">
        <v>2.66</v>
      </c>
      <c r="E1635" s="35">
        <v>3.4</v>
      </c>
      <c r="F1635" t="e">
        <f ca="1">m*E1635+b+2*G1635*RANDBETWEEN(-500,500)/1000</f>
        <v>#VALUE!</v>
      </c>
      <c r="G1635">
        <f t="shared" si="53"/>
        <v>2</v>
      </c>
      <c r="H1635">
        <f t="shared" si="54"/>
        <v>0.25</v>
      </c>
    </row>
    <row r="1636" spans="4:8" x14ac:dyDescent="0.2">
      <c r="D1636" s="35">
        <v>2.66</v>
      </c>
      <c r="E1636" s="35">
        <v>5.64</v>
      </c>
      <c r="F1636" t="e">
        <f ca="1">m*E1636+b+2*G1636*RANDBETWEEN(-500,500)/1000</f>
        <v>#VALUE!</v>
      </c>
      <c r="G1636">
        <f t="shared" si="53"/>
        <v>2</v>
      </c>
      <c r="H1636">
        <f t="shared" si="54"/>
        <v>0.25</v>
      </c>
    </row>
    <row r="1637" spans="4:8" x14ac:dyDescent="0.2">
      <c r="D1637" s="35">
        <v>2.66</v>
      </c>
      <c r="E1637" s="35">
        <v>12.26</v>
      </c>
      <c r="F1637" t="e">
        <f ca="1">m*E1637+b+2*G1637*RANDBETWEEN(-500,500)/1000</f>
        <v>#VALUE!</v>
      </c>
      <c r="G1637">
        <f t="shared" si="53"/>
        <v>2</v>
      </c>
      <c r="H1637">
        <f t="shared" si="54"/>
        <v>0.25</v>
      </c>
    </row>
    <row r="1638" spans="4:8" x14ac:dyDescent="0.2">
      <c r="D1638" s="35">
        <v>2.68</v>
      </c>
      <c r="E1638" s="35">
        <v>5.38</v>
      </c>
      <c r="F1638" t="e">
        <f ca="1">m*E1638+b+2*G1638*RANDBETWEEN(-500,500)/1000</f>
        <v>#VALUE!</v>
      </c>
      <c r="G1638">
        <f t="shared" si="53"/>
        <v>2</v>
      </c>
      <c r="H1638">
        <f t="shared" si="54"/>
        <v>0.25</v>
      </c>
    </row>
    <row r="1639" spans="4:8" x14ac:dyDescent="0.2">
      <c r="D1639" s="35">
        <v>2.68</v>
      </c>
      <c r="E1639" s="35">
        <v>6.22</v>
      </c>
      <c r="F1639" t="e">
        <f ca="1">m*E1639+b+2*G1639*RANDBETWEEN(-500,500)/1000</f>
        <v>#VALUE!</v>
      </c>
      <c r="G1639">
        <f t="shared" si="53"/>
        <v>2</v>
      </c>
      <c r="H1639">
        <f t="shared" si="54"/>
        <v>0.25</v>
      </c>
    </row>
    <row r="1640" spans="4:8" x14ac:dyDescent="0.2">
      <c r="D1640" s="35">
        <v>2.7</v>
      </c>
      <c r="E1640" s="35">
        <v>4.58</v>
      </c>
      <c r="F1640" t="e">
        <f ca="1">m*E1640+b+2*G1640*RANDBETWEEN(-500,500)/1000</f>
        <v>#VALUE!</v>
      </c>
      <c r="G1640">
        <f t="shared" si="53"/>
        <v>2</v>
      </c>
      <c r="H1640">
        <f t="shared" si="54"/>
        <v>0.25</v>
      </c>
    </row>
    <row r="1641" spans="4:8" x14ac:dyDescent="0.2">
      <c r="D1641" s="35">
        <v>2.7</v>
      </c>
      <c r="E1641" s="35">
        <v>0.18</v>
      </c>
      <c r="F1641" t="e">
        <f ca="1">m*E1641+b+2*G1641*RANDBETWEEN(-500,500)/1000</f>
        <v>#VALUE!</v>
      </c>
      <c r="G1641">
        <f t="shared" si="53"/>
        <v>2</v>
      </c>
      <c r="H1641">
        <f t="shared" si="54"/>
        <v>0.25</v>
      </c>
    </row>
    <row r="1642" spans="4:8" x14ac:dyDescent="0.2">
      <c r="D1642" s="35">
        <v>2.7</v>
      </c>
      <c r="E1642" s="35">
        <v>1.8</v>
      </c>
      <c r="F1642" t="e">
        <f ca="1">m*E1642+b+2*G1642*RANDBETWEEN(-500,500)/1000</f>
        <v>#VALUE!</v>
      </c>
      <c r="G1642">
        <f t="shared" si="53"/>
        <v>2</v>
      </c>
      <c r="H1642">
        <f t="shared" si="54"/>
        <v>0.25</v>
      </c>
    </row>
    <row r="1643" spans="4:8" x14ac:dyDescent="0.2">
      <c r="D1643" s="35">
        <v>2.7</v>
      </c>
      <c r="E1643" s="35">
        <v>2.68</v>
      </c>
      <c r="F1643" t="e">
        <f ca="1">m*E1643+b+2*G1643*RANDBETWEEN(-500,500)/1000</f>
        <v>#VALUE!</v>
      </c>
      <c r="G1643">
        <f t="shared" si="53"/>
        <v>2</v>
      </c>
      <c r="H1643">
        <f t="shared" si="54"/>
        <v>0.25</v>
      </c>
    </row>
    <row r="1644" spans="4:8" x14ac:dyDescent="0.2">
      <c r="D1644" s="35">
        <v>2.7</v>
      </c>
      <c r="E1644" s="35">
        <v>18.88</v>
      </c>
      <c r="F1644" t="e">
        <f ca="1">m*E1644+b+2*G1644*RANDBETWEEN(-500,500)/1000</f>
        <v>#VALUE!</v>
      </c>
      <c r="G1644">
        <f t="shared" si="53"/>
        <v>2</v>
      </c>
      <c r="H1644">
        <f t="shared" si="54"/>
        <v>0.25</v>
      </c>
    </row>
    <row r="1645" spans="4:8" x14ac:dyDescent="0.2">
      <c r="D1645" s="35">
        <v>2.7</v>
      </c>
      <c r="E1645" s="35">
        <v>9.48</v>
      </c>
      <c r="F1645" t="e">
        <f ca="1">m*E1645+b+2*G1645*RANDBETWEEN(-500,500)/1000</f>
        <v>#VALUE!</v>
      </c>
      <c r="G1645">
        <f t="shared" si="53"/>
        <v>2</v>
      </c>
      <c r="H1645">
        <f t="shared" si="54"/>
        <v>0.25</v>
      </c>
    </row>
    <row r="1646" spans="4:8" x14ac:dyDescent="0.2">
      <c r="D1646" s="35">
        <v>2.7</v>
      </c>
      <c r="E1646" s="35">
        <v>3.68</v>
      </c>
      <c r="F1646" t="e">
        <f ca="1">m*E1646+b+2*G1646*RANDBETWEEN(-500,500)/1000</f>
        <v>#VALUE!</v>
      </c>
      <c r="G1646">
        <f t="shared" si="53"/>
        <v>2</v>
      </c>
      <c r="H1646">
        <f t="shared" si="54"/>
        <v>0.25</v>
      </c>
    </row>
    <row r="1647" spans="4:8" x14ac:dyDescent="0.2">
      <c r="D1647" s="35">
        <v>2.7</v>
      </c>
      <c r="E1647" s="35">
        <v>1.62</v>
      </c>
      <c r="F1647" t="e">
        <f ca="1">m*E1647+b+2*G1647*RANDBETWEEN(-500,500)/1000</f>
        <v>#VALUE!</v>
      </c>
      <c r="G1647">
        <f t="shared" si="53"/>
        <v>2</v>
      </c>
      <c r="H1647">
        <f t="shared" si="54"/>
        <v>0.25</v>
      </c>
    </row>
    <row r="1648" spans="4:8" x14ac:dyDescent="0.2">
      <c r="D1648" s="35">
        <v>2.72</v>
      </c>
      <c r="E1648" s="35">
        <v>0.92</v>
      </c>
      <c r="F1648" t="e">
        <f ca="1">m*E1648+b+2*G1648*RANDBETWEEN(-500,500)/1000</f>
        <v>#VALUE!</v>
      </c>
      <c r="G1648">
        <f t="shared" si="53"/>
        <v>2</v>
      </c>
      <c r="H1648">
        <f t="shared" si="54"/>
        <v>0.25</v>
      </c>
    </row>
    <row r="1649" spans="4:8" x14ac:dyDescent="0.2">
      <c r="D1649" s="35">
        <v>2.72</v>
      </c>
      <c r="E1649" s="35">
        <v>2.6</v>
      </c>
      <c r="F1649" t="e">
        <f ca="1">m*E1649+b+2*G1649*RANDBETWEEN(-500,500)/1000</f>
        <v>#VALUE!</v>
      </c>
      <c r="G1649">
        <f t="shared" si="53"/>
        <v>2</v>
      </c>
      <c r="H1649">
        <f t="shared" si="54"/>
        <v>0.25</v>
      </c>
    </row>
    <row r="1650" spans="4:8" x14ac:dyDescent="0.2">
      <c r="D1650" s="35">
        <v>2.72</v>
      </c>
      <c r="E1650" s="35">
        <v>5.22</v>
      </c>
      <c r="F1650" t="e">
        <f ca="1">m*E1650+b+2*G1650*RANDBETWEEN(-500,500)/1000</f>
        <v>#VALUE!</v>
      </c>
      <c r="G1650">
        <f t="shared" si="53"/>
        <v>2</v>
      </c>
      <c r="H1650">
        <f t="shared" si="54"/>
        <v>0.25</v>
      </c>
    </row>
    <row r="1651" spans="4:8" x14ac:dyDescent="0.2">
      <c r="D1651" s="35">
        <v>2.72</v>
      </c>
      <c r="E1651" s="35">
        <v>0.74</v>
      </c>
      <c r="F1651" t="e">
        <f ca="1">m*E1651+b+2*G1651*RANDBETWEEN(-500,500)/1000</f>
        <v>#VALUE!</v>
      </c>
      <c r="G1651">
        <f t="shared" si="53"/>
        <v>2</v>
      </c>
      <c r="H1651">
        <f t="shared" si="54"/>
        <v>0.25</v>
      </c>
    </row>
    <row r="1652" spans="4:8" x14ac:dyDescent="0.2">
      <c r="D1652" s="35">
        <v>2.72</v>
      </c>
      <c r="E1652" s="35">
        <v>15.08</v>
      </c>
      <c r="F1652" t="e">
        <f ca="1">m*E1652+b+2*G1652*RANDBETWEEN(-500,500)/1000</f>
        <v>#VALUE!</v>
      </c>
      <c r="G1652">
        <f t="shared" si="53"/>
        <v>2</v>
      </c>
      <c r="H1652">
        <f t="shared" si="54"/>
        <v>0.25</v>
      </c>
    </row>
    <row r="1653" spans="4:8" x14ac:dyDescent="0.2">
      <c r="D1653" s="35">
        <v>2.74</v>
      </c>
      <c r="E1653" s="35">
        <v>1.1599999999999999</v>
      </c>
      <c r="F1653" t="e">
        <f ca="1">m*E1653+b+2*G1653*RANDBETWEEN(-500,500)/1000</f>
        <v>#VALUE!</v>
      </c>
      <c r="G1653">
        <f t="shared" si="53"/>
        <v>2</v>
      </c>
      <c r="H1653">
        <f t="shared" si="54"/>
        <v>0.25</v>
      </c>
    </row>
    <row r="1654" spans="4:8" x14ac:dyDescent="0.2">
      <c r="D1654" s="35">
        <v>2.74</v>
      </c>
      <c r="E1654" s="35">
        <v>17.88</v>
      </c>
      <c r="F1654" t="e">
        <f ca="1">m*E1654+b+2*G1654*RANDBETWEEN(-500,500)/1000</f>
        <v>#VALUE!</v>
      </c>
      <c r="G1654">
        <f t="shared" si="53"/>
        <v>2</v>
      </c>
      <c r="H1654">
        <f t="shared" si="54"/>
        <v>0.25</v>
      </c>
    </row>
    <row r="1655" spans="4:8" x14ac:dyDescent="0.2">
      <c r="D1655" s="35">
        <v>2.74</v>
      </c>
      <c r="E1655" s="35">
        <v>2.08</v>
      </c>
      <c r="F1655" t="e">
        <f ca="1">m*E1655+b+2*G1655*RANDBETWEEN(-500,500)/1000</f>
        <v>#VALUE!</v>
      </c>
      <c r="G1655">
        <f t="shared" si="53"/>
        <v>2</v>
      </c>
      <c r="H1655">
        <f t="shared" si="54"/>
        <v>0.25</v>
      </c>
    </row>
    <row r="1656" spans="4:8" x14ac:dyDescent="0.2">
      <c r="D1656" s="35">
        <v>2.74</v>
      </c>
      <c r="E1656" s="35">
        <v>2.12</v>
      </c>
      <c r="F1656" t="e">
        <f ca="1">m*E1656+b+2*G1656*RANDBETWEEN(-500,500)/1000</f>
        <v>#VALUE!</v>
      </c>
      <c r="G1656">
        <f t="shared" si="53"/>
        <v>2</v>
      </c>
      <c r="H1656">
        <f t="shared" si="54"/>
        <v>0.25</v>
      </c>
    </row>
    <row r="1657" spans="4:8" x14ac:dyDescent="0.2">
      <c r="D1657" s="35">
        <v>2.7600000000000002</v>
      </c>
      <c r="E1657" s="35">
        <v>0.72</v>
      </c>
      <c r="F1657" t="e">
        <f ca="1">m*E1657+b+2*G1657*RANDBETWEEN(-500,500)/1000</f>
        <v>#VALUE!</v>
      </c>
      <c r="G1657">
        <f t="shared" si="53"/>
        <v>2</v>
      </c>
      <c r="H1657">
        <f t="shared" si="54"/>
        <v>0.25</v>
      </c>
    </row>
    <row r="1658" spans="4:8" x14ac:dyDescent="0.2">
      <c r="D1658" s="35">
        <v>2.7600000000000002</v>
      </c>
      <c r="E1658" s="35">
        <v>0.18</v>
      </c>
      <c r="F1658" t="e">
        <f ca="1">m*E1658+b+2*G1658*RANDBETWEEN(-500,500)/1000</f>
        <v>#VALUE!</v>
      </c>
      <c r="G1658">
        <f t="shared" si="53"/>
        <v>2</v>
      </c>
      <c r="H1658">
        <f t="shared" si="54"/>
        <v>0.25</v>
      </c>
    </row>
    <row r="1659" spans="4:8" x14ac:dyDescent="0.2">
      <c r="D1659" s="35">
        <v>2.7600000000000002</v>
      </c>
      <c r="E1659" s="35">
        <v>17.080000000000002</v>
      </c>
      <c r="F1659" t="e">
        <f ca="1">m*E1659+b+2*G1659*RANDBETWEEN(-500,500)/1000</f>
        <v>#VALUE!</v>
      </c>
      <c r="G1659">
        <f t="shared" si="53"/>
        <v>2</v>
      </c>
      <c r="H1659">
        <f t="shared" si="54"/>
        <v>0.25</v>
      </c>
    </row>
    <row r="1660" spans="4:8" x14ac:dyDescent="0.2">
      <c r="D1660" s="35">
        <v>2.7600000000000002</v>
      </c>
      <c r="E1660" s="35">
        <v>12.72</v>
      </c>
      <c r="F1660" t="e">
        <f ca="1">m*E1660+b+2*G1660*RANDBETWEEN(-500,500)/1000</f>
        <v>#VALUE!</v>
      </c>
      <c r="G1660">
        <f t="shared" si="53"/>
        <v>2</v>
      </c>
      <c r="H1660">
        <f t="shared" si="54"/>
        <v>0.25</v>
      </c>
    </row>
    <row r="1661" spans="4:8" x14ac:dyDescent="0.2">
      <c r="D1661" s="35">
        <v>2.7600000000000002</v>
      </c>
      <c r="E1661" s="35">
        <v>2.94</v>
      </c>
      <c r="F1661" t="e">
        <f ca="1">m*E1661+b+2*G1661*RANDBETWEEN(-500,500)/1000</f>
        <v>#VALUE!</v>
      </c>
      <c r="G1661">
        <f t="shared" si="53"/>
        <v>2</v>
      </c>
      <c r="H1661">
        <f t="shared" si="54"/>
        <v>0.25</v>
      </c>
    </row>
    <row r="1662" spans="4:8" x14ac:dyDescent="0.2">
      <c r="D1662" s="35">
        <v>2.7600000000000002</v>
      </c>
      <c r="E1662" s="35">
        <v>15.9</v>
      </c>
      <c r="F1662" t="e">
        <f ca="1">m*E1662+b+2*G1662*RANDBETWEEN(-500,500)/1000</f>
        <v>#VALUE!</v>
      </c>
      <c r="G1662">
        <f t="shared" si="53"/>
        <v>2</v>
      </c>
      <c r="H1662">
        <f t="shared" si="54"/>
        <v>0.25</v>
      </c>
    </row>
    <row r="1663" spans="4:8" x14ac:dyDescent="0.2">
      <c r="D1663" s="35">
        <v>2.7600000000000002</v>
      </c>
      <c r="E1663" s="35">
        <v>1.6</v>
      </c>
      <c r="F1663" t="e">
        <f ca="1">m*E1663+b+2*G1663*RANDBETWEEN(-500,500)/1000</f>
        <v>#VALUE!</v>
      </c>
      <c r="G1663">
        <f t="shared" si="53"/>
        <v>2</v>
      </c>
      <c r="H1663">
        <f t="shared" si="54"/>
        <v>0.25</v>
      </c>
    </row>
    <row r="1664" spans="4:8" x14ac:dyDescent="0.2">
      <c r="D1664" s="35">
        <v>2.7800000000000002</v>
      </c>
      <c r="E1664" s="35">
        <v>17.900000000000002</v>
      </c>
      <c r="F1664" t="e">
        <f ca="1">m*E1664+b+2*G1664*RANDBETWEEN(-500,500)/1000</f>
        <v>#VALUE!</v>
      </c>
      <c r="G1664">
        <f t="shared" si="53"/>
        <v>2</v>
      </c>
      <c r="H1664">
        <f t="shared" si="54"/>
        <v>0.25</v>
      </c>
    </row>
    <row r="1665" spans="4:8" x14ac:dyDescent="0.2">
      <c r="D1665" s="35">
        <v>2.7800000000000002</v>
      </c>
      <c r="E1665" s="35">
        <v>1.3800000000000001</v>
      </c>
      <c r="F1665" t="e">
        <f ca="1">m*E1665+b+2*G1665*RANDBETWEEN(-500,500)/1000</f>
        <v>#VALUE!</v>
      </c>
      <c r="G1665">
        <f t="shared" si="53"/>
        <v>2</v>
      </c>
      <c r="H1665">
        <f t="shared" si="54"/>
        <v>0.25</v>
      </c>
    </row>
    <row r="1666" spans="4:8" x14ac:dyDescent="0.2">
      <c r="D1666" s="35">
        <v>2.7800000000000002</v>
      </c>
      <c r="E1666" s="35">
        <v>0.56000000000000005</v>
      </c>
      <c r="F1666" t="e">
        <f ca="1">m*E1666+b+2*G1666*RANDBETWEEN(-500,500)/1000</f>
        <v>#VALUE!</v>
      </c>
      <c r="G1666">
        <f t="shared" si="53"/>
        <v>2</v>
      </c>
      <c r="H1666">
        <f t="shared" si="54"/>
        <v>0.25</v>
      </c>
    </row>
    <row r="1667" spans="4:8" x14ac:dyDescent="0.2">
      <c r="D1667" s="35">
        <v>2.7800000000000002</v>
      </c>
      <c r="E1667" s="35">
        <v>0.8</v>
      </c>
      <c r="F1667" t="e">
        <f ca="1">m*E1667+b+2*G1667*RANDBETWEEN(-500,500)/1000</f>
        <v>#VALUE!</v>
      </c>
      <c r="G1667">
        <f t="shared" ref="G1667:G1730" si="55">sigma</f>
        <v>2</v>
      </c>
      <c r="H1667">
        <f t="shared" si="54"/>
        <v>0.25</v>
      </c>
    </row>
    <row r="1668" spans="4:8" x14ac:dyDescent="0.2">
      <c r="D1668" s="35">
        <v>2.7800000000000002</v>
      </c>
      <c r="E1668" s="35">
        <v>1.3</v>
      </c>
      <c r="F1668" t="e">
        <f ca="1">m*E1668+b+2*G1668*RANDBETWEEN(-500,500)/1000</f>
        <v>#VALUE!</v>
      </c>
      <c r="G1668">
        <f t="shared" si="55"/>
        <v>2</v>
      </c>
      <c r="H1668">
        <f t="shared" ref="H1668:H1731" si="56">1/(G1668*G1668)</f>
        <v>0.25</v>
      </c>
    </row>
    <row r="1669" spans="4:8" x14ac:dyDescent="0.2">
      <c r="D1669" s="35">
        <v>2.7800000000000002</v>
      </c>
      <c r="E1669" s="35">
        <v>9.3800000000000008</v>
      </c>
      <c r="F1669" t="e">
        <f ca="1">m*E1669+b+2*G1669*RANDBETWEEN(-500,500)/1000</f>
        <v>#VALUE!</v>
      </c>
      <c r="G1669">
        <f t="shared" si="55"/>
        <v>2</v>
      </c>
      <c r="H1669">
        <f t="shared" si="56"/>
        <v>0.25</v>
      </c>
    </row>
    <row r="1670" spans="4:8" x14ac:dyDescent="0.2">
      <c r="D1670" s="35">
        <v>2.7800000000000002</v>
      </c>
      <c r="E1670" s="35">
        <v>1.18</v>
      </c>
      <c r="F1670" t="e">
        <f ca="1">m*E1670+b+2*G1670*RANDBETWEEN(-500,500)/1000</f>
        <v>#VALUE!</v>
      </c>
      <c r="G1670">
        <f t="shared" si="55"/>
        <v>2</v>
      </c>
      <c r="H1670">
        <f t="shared" si="56"/>
        <v>0.25</v>
      </c>
    </row>
    <row r="1671" spans="4:8" x14ac:dyDescent="0.2">
      <c r="D1671" s="35">
        <v>2.7800000000000002</v>
      </c>
      <c r="E1671" s="35">
        <v>2.1800000000000002</v>
      </c>
      <c r="F1671" t="e">
        <f ca="1">m*E1671+b+2*G1671*RANDBETWEEN(-500,500)/1000</f>
        <v>#VALUE!</v>
      </c>
      <c r="G1671">
        <f t="shared" si="55"/>
        <v>2</v>
      </c>
      <c r="H1671">
        <f t="shared" si="56"/>
        <v>0.25</v>
      </c>
    </row>
    <row r="1672" spans="4:8" x14ac:dyDescent="0.2">
      <c r="D1672" s="35">
        <v>2.7800000000000002</v>
      </c>
      <c r="E1672" s="35">
        <v>8.8800000000000008</v>
      </c>
      <c r="F1672" t="e">
        <f ca="1">m*E1672+b+2*G1672*RANDBETWEEN(-500,500)/1000</f>
        <v>#VALUE!</v>
      </c>
      <c r="G1672">
        <f t="shared" si="55"/>
        <v>2</v>
      </c>
      <c r="H1672">
        <f t="shared" si="56"/>
        <v>0.25</v>
      </c>
    </row>
    <row r="1673" spans="4:8" x14ac:dyDescent="0.2">
      <c r="D1673" s="35">
        <v>2.7800000000000002</v>
      </c>
      <c r="E1673" s="35">
        <v>6.5</v>
      </c>
      <c r="F1673" t="e">
        <f ca="1">m*E1673+b+2*G1673*RANDBETWEEN(-500,500)/1000</f>
        <v>#VALUE!</v>
      </c>
      <c r="G1673">
        <f t="shared" si="55"/>
        <v>2</v>
      </c>
      <c r="H1673">
        <f t="shared" si="56"/>
        <v>0.25</v>
      </c>
    </row>
    <row r="1674" spans="4:8" x14ac:dyDescent="0.2">
      <c r="D1674" s="35">
        <v>2.8000000000000003</v>
      </c>
      <c r="E1674" s="35">
        <v>0.34</v>
      </c>
      <c r="F1674" t="e">
        <f ca="1">m*E1674+b+2*G1674*RANDBETWEEN(-500,500)/1000</f>
        <v>#VALUE!</v>
      </c>
      <c r="G1674">
        <f t="shared" si="55"/>
        <v>2</v>
      </c>
      <c r="H1674">
        <f t="shared" si="56"/>
        <v>0.25</v>
      </c>
    </row>
    <row r="1675" spans="4:8" x14ac:dyDescent="0.2">
      <c r="D1675" s="35">
        <v>2.8000000000000003</v>
      </c>
      <c r="E1675" s="35">
        <v>1.34</v>
      </c>
      <c r="F1675" t="e">
        <f ca="1">m*E1675+b+2*G1675*RANDBETWEEN(-500,500)/1000</f>
        <v>#VALUE!</v>
      </c>
      <c r="G1675">
        <f t="shared" si="55"/>
        <v>2</v>
      </c>
      <c r="H1675">
        <f t="shared" si="56"/>
        <v>0.25</v>
      </c>
    </row>
    <row r="1676" spans="4:8" x14ac:dyDescent="0.2">
      <c r="D1676" s="35">
        <v>2.8000000000000003</v>
      </c>
      <c r="E1676" s="35">
        <v>0.54</v>
      </c>
      <c r="F1676" t="e">
        <f ca="1">m*E1676+b+2*G1676*RANDBETWEEN(-500,500)/1000</f>
        <v>#VALUE!</v>
      </c>
      <c r="G1676">
        <f t="shared" si="55"/>
        <v>2</v>
      </c>
      <c r="H1676">
        <f t="shared" si="56"/>
        <v>0.25</v>
      </c>
    </row>
    <row r="1677" spans="4:8" x14ac:dyDescent="0.2">
      <c r="D1677" s="35">
        <v>2.8000000000000003</v>
      </c>
      <c r="E1677" s="35">
        <v>0.12</v>
      </c>
      <c r="F1677" t="e">
        <f ca="1">m*E1677+b+2*G1677*RANDBETWEEN(-500,500)/1000</f>
        <v>#VALUE!</v>
      </c>
      <c r="G1677">
        <f t="shared" si="55"/>
        <v>2</v>
      </c>
      <c r="H1677">
        <f t="shared" si="56"/>
        <v>0.25</v>
      </c>
    </row>
    <row r="1678" spans="4:8" x14ac:dyDescent="0.2">
      <c r="D1678" s="35">
        <v>2.8000000000000003</v>
      </c>
      <c r="E1678" s="35">
        <v>0.46</v>
      </c>
      <c r="F1678" t="e">
        <f ca="1">m*E1678+b+2*G1678*RANDBETWEEN(-500,500)/1000</f>
        <v>#VALUE!</v>
      </c>
      <c r="G1678">
        <f t="shared" si="55"/>
        <v>2</v>
      </c>
      <c r="H1678">
        <f t="shared" si="56"/>
        <v>0.25</v>
      </c>
    </row>
    <row r="1679" spans="4:8" x14ac:dyDescent="0.2">
      <c r="D1679" s="35">
        <v>2.82</v>
      </c>
      <c r="E1679" s="35">
        <v>3.24</v>
      </c>
      <c r="F1679" t="e">
        <f ca="1">m*E1679+b+2*G1679*RANDBETWEEN(-500,500)/1000</f>
        <v>#VALUE!</v>
      </c>
      <c r="G1679">
        <f t="shared" si="55"/>
        <v>2</v>
      </c>
      <c r="H1679">
        <f t="shared" si="56"/>
        <v>0.25</v>
      </c>
    </row>
    <row r="1680" spans="4:8" x14ac:dyDescent="0.2">
      <c r="D1680" s="35">
        <v>2.82</v>
      </c>
      <c r="E1680" s="35">
        <v>4.38</v>
      </c>
      <c r="F1680" t="e">
        <f ca="1">m*E1680+b+2*G1680*RANDBETWEEN(-500,500)/1000</f>
        <v>#VALUE!</v>
      </c>
      <c r="G1680">
        <f t="shared" si="55"/>
        <v>2</v>
      </c>
      <c r="H1680">
        <f t="shared" si="56"/>
        <v>0.25</v>
      </c>
    </row>
    <row r="1681" spans="4:8" x14ac:dyDescent="0.2">
      <c r="D1681" s="35">
        <v>2.82</v>
      </c>
      <c r="E1681" s="35">
        <v>1.1599999999999999</v>
      </c>
      <c r="F1681" t="e">
        <f ca="1">m*E1681+b+2*G1681*RANDBETWEEN(-500,500)/1000</f>
        <v>#VALUE!</v>
      </c>
      <c r="G1681">
        <f t="shared" si="55"/>
        <v>2</v>
      </c>
      <c r="H1681">
        <f t="shared" si="56"/>
        <v>0.25</v>
      </c>
    </row>
    <row r="1682" spans="4:8" x14ac:dyDescent="0.2">
      <c r="D1682" s="35">
        <v>2.82</v>
      </c>
      <c r="E1682" s="35">
        <v>0.88</v>
      </c>
      <c r="F1682" t="e">
        <f ca="1">m*E1682+b+2*G1682*RANDBETWEEN(-500,500)/1000</f>
        <v>#VALUE!</v>
      </c>
      <c r="G1682">
        <f t="shared" si="55"/>
        <v>2</v>
      </c>
      <c r="H1682">
        <f t="shared" si="56"/>
        <v>0.25</v>
      </c>
    </row>
    <row r="1683" spans="4:8" x14ac:dyDescent="0.2">
      <c r="D1683" s="35">
        <v>2.82</v>
      </c>
      <c r="E1683" s="35">
        <v>1.46</v>
      </c>
      <c r="F1683" t="e">
        <f ca="1">m*E1683+b+2*G1683*RANDBETWEEN(-500,500)/1000</f>
        <v>#VALUE!</v>
      </c>
      <c r="G1683">
        <f t="shared" si="55"/>
        <v>2</v>
      </c>
      <c r="H1683">
        <f t="shared" si="56"/>
        <v>0.25</v>
      </c>
    </row>
    <row r="1684" spans="4:8" x14ac:dyDescent="0.2">
      <c r="D1684" s="35">
        <v>2.82</v>
      </c>
      <c r="E1684" s="35">
        <v>1.24</v>
      </c>
      <c r="F1684" t="e">
        <f ca="1">m*E1684+b+2*G1684*RANDBETWEEN(-500,500)/1000</f>
        <v>#VALUE!</v>
      </c>
      <c r="G1684">
        <f t="shared" si="55"/>
        <v>2</v>
      </c>
      <c r="H1684">
        <f t="shared" si="56"/>
        <v>0.25</v>
      </c>
    </row>
    <row r="1685" spans="4:8" x14ac:dyDescent="0.2">
      <c r="D1685" s="35">
        <v>2.84</v>
      </c>
      <c r="E1685" s="35">
        <v>18.559999999999999</v>
      </c>
      <c r="F1685" t="e">
        <f ca="1">m*E1685+b+2*G1685*RANDBETWEEN(-500,500)/1000</f>
        <v>#VALUE!</v>
      </c>
      <c r="G1685">
        <f t="shared" si="55"/>
        <v>2</v>
      </c>
      <c r="H1685">
        <f t="shared" si="56"/>
        <v>0.25</v>
      </c>
    </row>
    <row r="1686" spans="4:8" x14ac:dyDescent="0.2">
      <c r="D1686" s="35">
        <v>2.84</v>
      </c>
      <c r="E1686" s="35">
        <v>0.5</v>
      </c>
      <c r="F1686" t="e">
        <f ca="1">m*E1686+b+2*G1686*RANDBETWEEN(-500,500)/1000</f>
        <v>#VALUE!</v>
      </c>
      <c r="G1686">
        <f t="shared" si="55"/>
        <v>2</v>
      </c>
      <c r="H1686">
        <f t="shared" si="56"/>
        <v>0.25</v>
      </c>
    </row>
    <row r="1687" spans="4:8" x14ac:dyDescent="0.2">
      <c r="D1687" s="35">
        <v>2.84</v>
      </c>
      <c r="E1687" s="35">
        <v>1.76</v>
      </c>
      <c r="F1687" t="e">
        <f ca="1">m*E1687+b+2*G1687*RANDBETWEEN(-500,500)/1000</f>
        <v>#VALUE!</v>
      </c>
      <c r="G1687">
        <f t="shared" si="55"/>
        <v>2</v>
      </c>
      <c r="H1687">
        <f t="shared" si="56"/>
        <v>0.25</v>
      </c>
    </row>
    <row r="1688" spans="4:8" x14ac:dyDescent="0.2">
      <c r="D1688" s="35">
        <v>2.84</v>
      </c>
      <c r="E1688" s="35">
        <v>15.76</v>
      </c>
      <c r="F1688" t="e">
        <f ca="1">m*E1688+b+2*G1688*RANDBETWEEN(-500,500)/1000</f>
        <v>#VALUE!</v>
      </c>
      <c r="G1688">
        <f t="shared" si="55"/>
        <v>2</v>
      </c>
      <c r="H1688">
        <f t="shared" si="56"/>
        <v>0.25</v>
      </c>
    </row>
    <row r="1689" spans="4:8" x14ac:dyDescent="0.2">
      <c r="D1689" s="35">
        <v>2.84</v>
      </c>
      <c r="E1689" s="35">
        <v>0.9</v>
      </c>
      <c r="F1689" t="e">
        <f ca="1">m*E1689+b+2*G1689*RANDBETWEEN(-500,500)/1000</f>
        <v>#VALUE!</v>
      </c>
      <c r="G1689">
        <f t="shared" si="55"/>
        <v>2</v>
      </c>
      <c r="H1689">
        <f t="shared" si="56"/>
        <v>0.25</v>
      </c>
    </row>
    <row r="1690" spans="4:8" x14ac:dyDescent="0.2">
      <c r="D1690" s="35">
        <v>2.86</v>
      </c>
      <c r="E1690" s="35">
        <v>0.8</v>
      </c>
      <c r="F1690" t="e">
        <f ca="1">m*E1690+b+2*G1690*RANDBETWEEN(-500,500)/1000</f>
        <v>#VALUE!</v>
      </c>
      <c r="G1690">
        <f t="shared" si="55"/>
        <v>2</v>
      </c>
      <c r="H1690">
        <f t="shared" si="56"/>
        <v>0.25</v>
      </c>
    </row>
    <row r="1691" spans="4:8" x14ac:dyDescent="0.2">
      <c r="D1691" s="35">
        <v>2.86</v>
      </c>
      <c r="E1691" s="35">
        <v>6.22</v>
      </c>
      <c r="F1691" t="e">
        <f ca="1">m*E1691+b+2*G1691*RANDBETWEEN(-500,500)/1000</f>
        <v>#VALUE!</v>
      </c>
      <c r="G1691">
        <f t="shared" si="55"/>
        <v>2</v>
      </c>
      <c r="H1691">
        <f t="shared" si="56"/>
        <v>0.25</v>
      </c>
    </row>
    <row r="1692" spans="4:8" x14ac:dyDescent="0.2">
      <c r="D1692" s="35">
        <v>2.86</v>
      </c>
      <c r="E1692" s="35">
        <v>0.42</v>
      </c>
      <c r="F1692" t="e">
        <f ca="1">m*E1692+b+2*G1692*RANDBETWEEN(-500,500)/1000</f>
        <v>#VALUE!</v>
      </c>
      <c r="G1692">
        <f t="shared" si="55"/>
        <v>2</v>
      </c>
      <c r="H1692">
        <f t="shared" si="56"/>
        <v>0.25</v>
      </c>
    </row>
    <row r="1693" spans="4:8" x14ac:dyDescent="0.2">
      <c r="D1693" s="35">
        <v>2.86</v>
      </c>
      <c r="E1693" s="35">
        <v>6.5200000000000005</v>
      </c>
      <c r="F1693" t="e">
        <f ca="1">m*E1693+b+2*G1693*RANDBETWEEN(-500,500)/1000</f>
        <v>#VALUE!</v>
      </c>
      <c r="G1693">
        <f t="shared" si="55"/>
        <v>2</v>
      </c>
      <c r="H1693">
        <f t="shared" si="56"/>
        <v>0.25</v>
      </c>
    </row>
    <row r="1694" spans="4:8" x14ac:dyDescent="0.2">
      <c r="D1694" s="35">
        <v>2.86</v>
      </c>
      <c r="E1694" s="35">
        <v>0.56000000000000005</v>
      </c>
      <c r="F1694" t="e">
        <f ca="1">m*E1694+b+2*G1694*RANDBETWEEN(-500,500)/1000</f>
        <v>#VALUE!</v>
      </c>
      <c r="G1694">
        <f t="shared" si="55"/>
        <v>2</v>
      </c>
      <c r="H1694">
        <f t="shared" si="56"/>
        <v>0.25</v>
      </c>
    </row>
    <row r="1695" spans="4:8" x14ac:dyDescent="0.2">
      <c r="D1695" s="35">
        <v>2.86</v>
      </c>
      <c r="E1695" s="35">
        <v>6.42</v>
      </c>
      <c r="F1695" t="e">
        <f ca="1">m*E1695+b+2*G1695*RANDBETWEEN(-500,500)/1000</f>
        <v>#VALUE!</v>
      </c>
      <c r="G1695">
        <f t="shared" si="55"/>
        <v>2</v>
      </c>
      <c r="H1695">
        <f t="shared" si="56"/>
        <v>0.25</v>
      </c>
    </row>
    <row r="1696" spans="4:8" x14ac:dyDescent="0.2">
      <c r="D1696" s="35">
        <v>2.86</v>
      </c>
      <c r="E1696" s="35">
        <v>1.06</v>
      </c>
      <c r="F1696" t="e">
        <f ca="1">m*E1696+b+2*G1696*RANDBETWEEN(-500,500)/1000</f>
        <v>#VALUE!</v>
      </c>
      <c r="G1696">
        <f t="shared" si="55"/>
        <v>2</v>
      </c>
      <c r="H1696">
        <f t="shared" si="56"/>
        <v>0.25</v>
      </c>
    </row>
    <row r="1697" spans="4:8" x14ac:dyDescent="0.2">
      <c r="D1697" s="35">
        <v>2.86</v>
      </c>
      <c r="E1697" s="35">
        <v>1.3800000000000001</v>
      </c>
      <c r="F1697" t="e">
        <f ca="1">m*E1697+b+2*G1697*RANDBETWEEN(-500,500)/1000</f>
        <v>#VALUE!</v>
      </c>
      <c r="G1697">
        <f t="shared" si="55"/>
        <v>2</v>
      </c>
      <c r="H1697">
        <f t="shared" si="56"/>
        <v>0.25</v>
      </c>
    </row>
    <row r="1698" spans="4:8" x14ac:dyDescent="0.2">
      <c r="D1698" s="35">
        <v>2.86</v>
      </c>
      <c r="E1698" s="35">
        <v>17.12</v>
      </c>
      <c r="F1698" t="e">
        <f ca="1">m*E1698+b+2*G1698*RANDBETWEEN(-500,500)/1000</f>
        <v>#VALUE!</v>
      </c>
      <c r="G1698">
        <f t="shared" si="55"/>
        <v>2</v>
      </c>
      <c r="H1698">
        <f t="shared" si="56"/>
        <v>0.25</v>
      </c>
    </row>
    <row r="1699" spans="4:8" x14ac:dyDescent="0.2">
      <c r="D1699" s="35">
        <v>2.88</v>
      </c>
      <c r="E1699" s="35">
        <v>0.1</v>
      </c>
      <c r="F1699" t="e">
        <f ca="1">m*E1699+b+2*G1699*RANDBETWEEN(-500,500)/1000</f>
        <v>#VALUE!</v>
      </c>
      <c r="G1699">
        <f t="shared" si="55"/>
        <v>2</v>
      </c>
      <c r="H1699">
        <f t="shared" si="56"/>
        <v>0.25</v>
      </c>
    </row>
    <row r="1700" spans="4:8" x14ac:dyDescent="0.2">
      <c r="D1700" s="35">
        <v>2.88</v>
      </c>
      <c r="E1700" s="35">
        <v>2.5</v>
      </c>
      <c r="F1700" t="e">
        <f ca="1">m*E1700+b+2*G1700*RANDBETWEEN(-500,500)/1000</f>
        <v>#VALUE!</v>
      </c>
      <c r="G1700">
        <f t="shared" si="55"/>
        <v>2</v>
      </c>
      <c r="H1700">
        <f t="shared" si="56"/>
        <v>0.25</v>
      </c>
    </row>
    <row r="1701" spans="4:8" x14ac:dyDescent="0.2">
      <c r="D1701" s="35">
        <v>2.88</v>
      </c>
      <c r="E1701" s="35">
        <v>0.26</v>
      </c>
      <c r="F1701" t="e">
        <f ca="1">m*E1701+b+2*G1701*RANDBETWEEN(-500,500)/1000</f>
        <v>#VALUE!</v>
      </c>
      <c r="G1701">
        <f t="shared" si="55"/>
        <v>2</v>
      </c>
      <c r="H1701">
        <f t="shared" si="56"/>
        <v>0.25</v>
      </c>
    </row>
    <row r="1702" spans="4:8" x14ac:dyDescent="0.2">
      <c r="D1702" s="35">
        <v>2.88</v>
      </c>
      <c r="E1702" s="35">
        <v>0.34</v>
      </c>
      <c r="F1702" t="e">
        <f ca="1">m*E1702+b+2*G1702*RANDBETWEEN(-500,500)/1000</f>
        <v>#VALUE!</v>
      </c>
      <c r="G1702">
        <f t="shared" si="55"/>
        <v>2</v>
      </c>
      <c r="H1702">
        <f t="shared" si="56"/>
        <v>0.25</v>
      </c>
    </row>
    <row r="1703" spans="4:8" x14ac:dyDescent="0.2">
      <c r="D1703" s="35">
        <v>2.88</v>
      </c>
      <c r="E1703" s="35">
        <v>1</v>
      </c>
      <c r="F1703" t="e">
        <f ca="1">m*E1703+b+2*G1703*RANDBETWEEN(-500,500)/1000</f>
        <v>#VALUE!</v>
      </c>
      <c r="G1703">
        <f t="shared" si="55"/>
        <v>2</v>
      </c>
      <c r="H1703">
        <f t="shared" si="56"/>
        <v>0.25</v>
      </c>
    </row>
    <row r="1704" spans="4:8" x14ac:dyDescent="0.2">
      <c r="D1704" s="35">
        <v>2.88</v>
      </c>
      <c r="E1704" s="35">
        <v>1.8800000000000001</v>
      </c>
      <c r="F1704" t="e">
        <f ca="1">m*E1704+b+2*G1704*RANDBETWEEN(-500,500)/1000</f>
        <v>#VALUE!</v>
      </c>
      <c r="G1704">
        <f t="shared" si="55"/>
        <v>2</v>
      </c>
      <c r="H1704">
        <f t="shared" si="56"/>
        <v>0.25</v>
      </c>
    </row>
    <row r="1705" spans="4:8" x14ac:dyDescent="0.2">
      <c r="D1705" s="35">
        <v>2.9</v>
      </c>
      <c r="E1705" s="35">
        <v>2.04</v>
      </c>
      <c r="F1705" t="e">
        <f ca="1">m*E1705+b+2*G1705*RANDBETWEEN(-500,500)/1000</f>
        <v>#VALUE!</v>
      </c>
      <c r="G1705">
        <f t="shared" si="55"/>
        <v>2</v>
      </c>
      <c r="H1705">
        <f t="shared" si="56"/>
        <v>0.25</v>
      </c>
    </row>
    <row r="1706" spans="4:8" x14ac:dyDescent="0.2">
      <c r="D1706" s="35">
        <v>2.9</v>
      </c>
      <c r="E1706" s="35">
        <v>2.1800000000000002</v>
      </c>
      <c r="F1706" t="e">
        <f ca="1">m*E1706+b+2*G1706*RANDBETWEEN(-500,500)/1000</f>
        <v>#VALUE!</v>
      </c>
      <c r="G1706">
        <f t="shared" si="55"/>
        <v>2</v>
      </c>
      <c r="H1706">
        <f t="shared" si="56"/>
        <v>0.25</v>
      </c>
    </row>
    <row r="1707" spans="4:8" x14ac:dyDescent="0.2">
      <c r="D1707" s="35">
        <v>2.9</v>
      </c>
      <c r="E1707" s="35">
        <v>1.54</v>
      </c>
      <c r="F1707" t="e">
        <f ca="1">m*E1707+b+2*G1707*RANDBETWEEN(-500,500)/1000</f>
        <v>#VALUE!</v>
      </c>
      <c r="G1707">
        <f t="shared" si="55"/>
        <v>2</v>
      </c>
      <c r="H1707">
        <f t="shared" si="56"/>
        <v>0.25</v>
      </c>
    </row>
    <row r="1708" spans="4:8" x14ac:dyDescent="0.2">
      <c r="D1708" s="35">
        <v>2.9</v>
      </c>
      <c r="E1708" s="35">
        <v>0.8</v>
      </c>
      <c r="F1708" t="e">
        <f ca="1">m*E1708+b+2*G1708*RANDBETWEEN(-500,500)/1000</f>
        <v>#VALUE!</v>
      </c>
      <c r="G1708">
        <f t="shared" si="55"/>
        <v>2</v>
      </c>
      <c r="H1708">
        <f t="shared" si="56"/>
        <v>0.25</v>
      </c>
    </row>
    <row r="1709" spans="4:8" x14ac:dyDescent="0.2">
      <c r="D1709" s="35">
        <v>2.9</v>
      </c>
      <c r="E1709" s="35">
        <v>0.14000000000000001</v>
      </c>
      <c r="F1709" t="e">
        <f ca="1">m*E1709+b+2*G1709*RANDBETWEEN(-500,500)/1000</f>
        <v>#VALUE!</v>
      </c>
      <c r="G1709">
        <f t="shared" si="55"/>
        <v>2</v>
      </c>
      <c r="H1709">
        <f t="shared" si="56"/>
        <v>0.25</v>
      </c>
    </row>
    <row r="1710" spans="4:8" x14ac:dyDescent="0.2">
      <c r="D1710" s="35">
        <v>2.9</v>
      </c>
      <c r="E1710" s="35">
        <v>2.8000000000000003</v>
      </c>
      <c r="F1710" t="e">
        <f ca="1">m*E1710+b+2*G1710*RANDBETWEEN(-500,500)/1000</f>
        <v>#VALUE!</v>
      </c>
      <c r="G1710">
        <f t="shared" si="55"/>
        <v>2</v>
      </c>
      <c r="H1710">
        <f t="shared" si="56"/>
        <v>0.25</v>
      </c>
    </row>
    <row r="1711" spans="4:8" x14ac:dyDescent="0.2">
      <c r="D1711" s="35">
        <v>2.9</v>
      </c>
      <c r="E1711" s="35">
        <v>4.1399999999999997</v>
      </c>
      <c r="F1711" t="e">
        <f ca="1">m*E1711+b+2*G1711*RANDBETWEEN(-500,500)/1000</f>
        <v>#VALUE!</v>
      </c>
      <c r="G1711">
        <f t="shared" si="55"/>
        <v>2</v>
      </c>
      <c r="H1711">
        <f t="shared" si="56"/>
        <v>0.25</v>
      </c>
    </row>
    <row r="1712" spans="4:8" x14ac:dyDescent="0.2">
      <c r="D1712" s="35">
        <v>2.9</v>
      </c>
      <c r="E1712" s="35">
        <v>0.42</v>
      </c>
      <c r="F1712" t="e">
        <f ca="1">m*E1712+b+2*G1712*RANDBETWEEN(-500,500)/1000</f>
        <v>#VALUE!</v>
      </c>
      <c r="G1712">
        <f t="shared" si="55"/>
        <v>2</v>
      </c>
      <c r="H1712">
        <f t="shared" si="56"/>
        <v>0.25</v>
      </c>
    </row>
    <row r="1713" spans="4:8" x14ac:dyDescent="0.2">
      <c r="D1713" s="35">
        <v>2.9</v>
      </c>
      <c r="E1713" s="35">
        <v>1.56</v>
      </c>
      <c r="F1713" t="e">
        <f ca="1">m*E1713+b+2*G1713*RANDBETWEEN(-500,500)/1000</f>
        <v>#VALUE!</v>
      </c>
      <c r="G1713">
        <f t="shared" si="55"/>
        <v>2</v>
      </c>
      <c r="H1713">
        <f t="shared" si="56"/>
        <v>0.25</v>
      </c>
    </row>
    <row r="1714" spans="4:8" x14ac:dyDescent="0.2">
      <c r="D1714" s="35">
        <v>2.92</v>
      </c>
      <c r="E1714" s="35">
        <v>2.92</v>
      </c>
      <c r="F1714" t="e">
        <f ca="1">m*E1714+b+2*G1714*RANDBETWEEN(-500,500)/1000</f>
        <v>#VALUE!</v>
      </c>
      <c r="G1714">
        <f t="shared" si="55"/>
        <v>2</v>
      </c>
      <c r="H1714">
        <f t="shared" si="56"/>
        <v>0.25</v>
      </c>
    </row>
    <row r="1715" spans="4:8" x14ac:dyDescent="0.2">
      <c r="D1715" s="35">
        <v>2.92</v>
      </c>
      <c r="E1715" s="35">
        <v>4.78</v>
      </c>
      <c r="F1715" t="e">
        <f ca="1">m*E1715+b+2*G1715*RANDBETWEEN(-500,500)/1000</f>
        <v>#VALUE!</v>
      </c>
      <c r="G1715">
        <f t="shared" si="55"/>
        <v>2</v>
      </c>
      <c r="H1715">
        <f t="shared" si="56"/>
        <v>0.25</v>
      </c>
    </row>
    <row r="1716" spans="4:8" x14ac:dyDescent="0.2">
      <c r="D1716" s="35">
        <v>2.92</v>
      </c>
      <c r="E1716" s="35">
        <v>3.1</v>
      </c>
      <c r="F1716" t="e">
        <f ca="1">m*E1716+b+2*G1716*RANDBETWEEN(-500,500)/1000</f>
        <v>#VALUE!</v>
      </c>
      <c r="G1716">
        <f t="shared" si="55"/>
        <v>2</v>
      </c>
      <c r="H1716">
        <f t="shared" si="56"/>
        <v>0.25</v>
      </c>
    </row>
    <row r="1717" spans="4:8" x14ac:dyDescent="0.2">
      <c r="D1717" s="35">
        <v>2.94</v>
      </c>
      <c r="E1717" s="35">
        <v>3.4</v>
      </c>
      <c r="F1717" t="e">
        <f ca="1">m*E1717+b+2*G1717*RANDBETWEEN(-500,500)/1000</f>
        <v>#VALUE!</v>
      </c>
      <c r="G1717">
        <f t="shared" si="55"/>
        <v>2</v>
      </c>
      <c r="H1717">
        <f t="shared" si="56"/>
        <v>0.25</v>
      </c>
    </row>
    <row r="1718" spans="4:8" x14ac:dyDescent="0.2">
      <c r="D1718" s="35">
        <v>2.94</v>
      </c>
      <c r="E1718" s="35">
        <v>0.12</v>
      </c>
      <c r="F1718" t="e">
        <f ca="1">m*E1718+b+2*G1718*RANDBETWEEN(-500,500)/1000</f>
        <v>#VALUE!</v>
      </c>
      <c r="G1718">
        <f t="shared" si="55"/>
        <v>2</v>
      </c>
      <c r="H1718">
        <f t="shared" si="56"/>
        <v>0.25</v>
      </c>
    </row>
    <row r="1719" spans="4:8" x14ac:dyDescent="0.2">
      <c r="D1719" s="35">
        <v>2.94</v>
      </c>
      <c r="E1719" s="35">
        <v>0.70000000000000007</v>
      </c>
      <c r="F1719" t="e">
        <f ca="1">m*E1719+b+2*G1719*RANDBETWEEN(-500,500)/1000</f>
        <v>#VALUE!</v>
      </c>
      <c r="G1719">
        <f t="shared" si="55"/>
        <v>2</v>
      </c>
      <c r="H1719">
        <f t="shared" si="56"/>
        <v>0.25</v>
      </c>
    </row>
    <row r="1720" spans="4:8" x14ac:dyDescent="0.2">
      <c r="D1720" s="35">
        <v>2.94</v>
      </c>
      <c r="E1720" s="35">
        <v>1.76</v>
      </c>
      <c r="F1720" t="e">
        <f ca="1">m*E1720+b+2*G1720*RANDBETWEEN(-500,500)/1000</f>
        <v>#VALUE!</v>
      </c>
      <c r="G1720">
        <f t="shared" si="55"/>
        <v>2</v>
      </c>
      <c r="H1720">
        <f t="shared" si="56"/>
        <v>0.25</v>
      </c>
    </row>
    <row r="1721" spans="4:8" x14ac:dyDescent="0.2">
      <c r="D1721" s="35">
        <v>2.94</v>
      </c>
      <c r="E1721" s="35">
        <v>0.28000000000000003</v>
      </c>
      <c r="F1721" t="e">
        <f ca="1">m*E1721+b+2*G1721*RANDBETWEEN(-500,500)/1000</f>
        <v>#VALUE!</v>
      </c>
      <c r="G1721">
        <f t="shared" si="55"/>
        <v>2</v>
      </c>
      <c r="H1721">
        <f t="shared" si="56"/>
        <v>0.25</v>
      </c>
    </row>
    <row r="1722" spans="4:8" x14ac:dyDescent="0.2">
      <c r="D1722" s="35">
        <v>2.94</v>
      </c>
      <c r="E1722" s="35">
        <v>9.52</v>
      </c>
      <c r="F1722" t="e">
        <f ca="1">m*E1722+b+2*G1722*RANDBETWEEN(-500,500)/1000</f>
        <v>#VALUE!</v>
      </c>
      <c r="G1722">
        <f t="shared" si="55"/>
        <v>2</v>
      </c>
      <c r="H1722">
        <f t="shared" si="56"/>
        <v>0.25</v>
      </c>
    </row>
    <row r="1723" spans="4:8" x14ac:dyDescent="0.2">
      <c r="D1723" s="35">
        <v>2.94</v>
      </c>
      <c r="E1723" s="35">
        <v>0.82000000000000006</v>
      </c>
      <c r="F1723" t="e">
        <f ca="1">m*E1723+b+2*G1723*RANDBETWEEN(-500,500)/1000</f>
        <v>#VALUE!</v>
      </c>
      <c r="G1723">
        <f t="shared" si="55"/>
        <v>2</v>
      </c>
      <c r="H1723">
        <f t="shared" si="56"/>
        <v>0.25</v>
      </c>
    </row>
    <row r="1724" spans="4:8" x14ac:dyDescent="0.2">
      <c r="D1724" s="35">
        <v>2.94</v>
      </c>
      <c r="E1724" s="35">
        <v>1.94</v>
      </c>
      <c r="F1724" t="e">
        <f ca="1">m*E1724+b+2*G1724*RANDBETWEEN(-500,500)/1000</f>
        <v>#VALUE!</v>
      </c>
      <c r="G1724">
        <f t="shared" si="55"/>
        <v>2</v>
      </c>
      <c r="H1724">
        <f t="shared" si="56"/>
        <v>0.25</v>
      </c>
    </row>
    <row r="1725" spans="4:8" x14ac:dyDescent="0.2">
      <c r="D1725" s="35">
        <v>2.94</v>
      </c>
      <c r="E1725" s="35">
        <v>15.3</v>
      </c>
      <c r="F1725" t="e">
        <f ca="1">m*E1725+b+2*G1725*RANDBETWEEN(-500,500)/1000</f>
        <v>#VALUE!</v>
      </c>
      <c r="G1725">
        <f t="shared" si="55"/>
        <v>2</v>
      </c>
      <c r="H1725">
        <f t="shared" si="56"/>
        <v>0.25</v>
      </c>
    </row>
    <row r="1726" spans="4:8" x14ac:dyDescent="0.2">
      <c r="D1726" s="35">
        <v>2.96</v>
      </c>
      <c r="E1726" s="35">
        <v>17.54</v>
      </c>
      <c r="F1726" t="e">
        <f ca="1">m*E1726+b+2*G1726*RANDBETWEEN(-500,500)/1000</f>
        <v>#VALUE!</v>
      </c>
      <c r="G1726">
        <f t="shared" si="55"/>
        <v>2</v>
      </c>
      <c r="H1726">
        <f t="shared" si="56"/>
        <v>0.25</v>
      </c>
    </row>
    <row r="1727" spans="4:8" x14ac:dyDescent="0.2">
      <c r="D1727" s="35">
        <v>2.96</v>
      </c>
      <c r="E1727" s="35">
        <v>1.1000000000000001</v>
      </c>
      <c r="F1727" t="e">
        <f ca="1">m*E1727+b+2*G1727*RANDBETWEEN(-500,500)/1000</f>
        <v>#VALUE!</v>
      </c>
      <c r="G1727">
        <f t="shared" si="55"/>
        <v>2</v>
      </c>
      <c r="H1727">
        <f t="shared" si="56"/>
        <v>0.25</v>
      </c>
    </row>
    <row r="1728" spans="4:8" x14ac:dyDescent="0.2">
      <c r="D1728" s="35">
        <v>2.96</v>
      </c>
      <c r="E1728" s="35">
        <v>11.4</v>
      </c>
      <c r="F1728" t="e">
        <f ca="1">m*E1728+b+2*G1728*RANDBETWEEN(-500,500)/1000</f>
        <v>#VALUE!</v>
      </c>
      <c r="G1728">
        <f t="shared" si="55"/>
        <v>2</v>
      </c>
      <c r="H1728">
        <f t="shared" si="56"/>
        <v>0.25</v>
      </c>
    </row>
    <row r="1729" spans="4:8" x14ac:dyDescent="0.2">
      <c r="D1729" s="35">
        <v>2.96</v>
      </c>
      <c r="E1729" s="35">
        <v>1.02</v>
      </c>
      <c r="F1729" t="e">
        <f ca="1">m*E1729+b+2*G1729*RANDBETWEEN(-500,500)/1000</f>
        <v>#VALUE!</v>
      </c>
      <c r="G1729">
        <f t="shared" si="55"/>
        <v>2</v>
      </c>
      <c r="H1729">
        <f t="shared" si="56"/>
        <v>0.25</v>
      </c>
    </row>
    <row r="1730" spans="4:8" x14ac:dyDescent="0.2">
      <c r="D1730" s="35">
        <v>2.96</v>
      </c>
      <c r="E1730" s="35">
        <v>0.86</v>
      </c>
      <c r="F1730" t="e">
        <f ca="1">m*E1730+b+2*G1730*RANDBETWEEN(-500,500)/1000</f>
        <v>#VALUE!</v>
      </c>
      <c r="G1730">
        <f t="shared" si="55"/>
        <v>2</v>
      </c>
      <c r="H1730">
        <f t="shared" si="56"/>
        <v>0.25</v>
      </c>
    </row>
    <row r="1731" spans="4:8" x14ac:dyDescent="0.2">
      <c r="D1731" s="35">
        <v>2.96</v>
      </c>
      <c r="E1731" s="35">
        <v>11.06</v>
      </c>
      <c r="F1731" t="e">
        <f ca="1">m*E1731+b+2*G1731*RANDBETWEEN(-500,500)/1000</f>
        <v>#VALUE!</v>
      </c>
      <c r="G1731">
        <f t="shared" ref="G1731:G1794" si="57">sigma</f>
        <v>2</v>
      </c>
      <c r="H1731">
        <f t="shared" si="56"/>
        <v>0.25</v>
      </c>
    </row>
    <row r="1732" spans="4:8" x14ac:dyDescent="0.2">
      <c r="D1732" s="35">
        <v>2.98</v>
      </c>
      <c r="E1732" s="35">
        <v>15.1</v>
      </c>
      <c r="F1732" t="e">
        <f ca="1">m*E1732+b+2*G1732*RANDBETWEEN(-500,500)/1000</f>
        <v>#VALUE!</v>
      </c>
      <c r="G1732">
        <f t="shared" si="57"/>
        <v>2</v>
      </c>
      <c r="H1732">
        <f t="shared" ref="H1732:H1795" si="58">1/(G1732*G1732)</f>
        <v>0.25</v>
      </c>
    </row>
    <row r="1733" spans="4:8" x14ac:dyDescent="0.2">
      <c r="D1733" s="35">
        <v>2.98</v>
      </c>
      <c r="E1733" s="35">
        <v>0.28000000000000003</v>
      </c>
      <c r="F1733" t="e">
        <f ca="1">m*E1733+b+2*G1733*RANDBETWEEN(-500,500)/1000</f>
        <v>#VALUE!</v>
      </c>
      <c r="G1733">
        <f t="shared" si="57"/>
        <v>2</v>
      </c>
      <c r="H1733">
        <f t="shared" si="58"/>
        <v>0.25</v>
      </c>
    </row>
    <row r="1734" spans="4:8" x14ac:dyDescent="0.2">
      <c r="D1734" s="35">
        <v>2.98</v>
      </c>
      <c r="E1734" s="35">
        <v>0.16</v>
      </c>
      <c r="F1734" t="e">
        <f ca="1">m*E1734+b+2*G1734*RANDBETWEEN(-500,500)/1000</f>
        <v>#VALUE!</v>
      </c>
      <c r="G1734">
        <f t="shared" si="57"/>
        <v>2</v>
      </c>
      <c r="H1734">
        <f t="shared" si="58"/>
        <v>0.25</v>
      </c>
    </row>
    <row r="1735" spans="4:8" x14ac:dyDescent="0.2">
      <c r="D1735" s="35">
        <v>3</v>
      </c>
      <c r="E1735" s="35">
        <v>1.18</v>
      </c>
      <c r="F1735" t="e">
        <f ca="1">m*E1735+b+2*G1735*RANDBETWEEN(-500,500)/1000</f>
        <v>#VALUE!</v>
      </c>
      <c r="G1735">
        <f t="shared" si="57"/>
        <v>2</v>
      </c>
      <c r="H1735">
        <f t="shared" si="58"/>
        <v>0.25</v>
      </c>
    </row>
    <row r="1736" spans="4:8" x14ac:dyDescent="0.2">
      <c r="D1736" s="35">
        <v>3</v>
      </c>
      <c r="E1736" s="35">
        <v>0.56000000000000005</v>
      </c>
      <c r="F1736" t="e">
        <f ca="1">m*E1736+b+2*G1736*RANDBETWEEN(-500,500)/1000</f>
        <v>#VALUE!</v>
      </c>
      <c r="G1736">
        <f t="shared" si="57"/>
        <v>2</v>
      </c>
      <c r="H1736">
        <f t="shared" si="58"/>
        <v>0.25</v>
      </c>
    </row>
    <row r="1737" spans="4:8" x14ac:dyDescent="0.2">
      <c r="D1737" s="35">
        <v>3</v>
      </c>
      <c r="E1737" s="35">
        <v>1.78</v>
      </c>
      <c r="F1737" t="e">
        <f ca="1">m*E1737+b+2*G1737*RANDBETWEEN(-500,500)/1000</f>
        <v>#VALUE!</v>
      </c>
      <c r="G1737">
        <f t="shared" si="57"/>
        <v>2</v>
      </c>
      <c r="H1737">
        <f t="shared" si="58"/>
        <v>0.25</v>
      </c>
    </row>
    <row r="1738" spans="4:8" x14ac:dyDescent="0.2">
      <c r="D1738" s="35">
        <v>3</v>
      </c>
      <c r="E1738" s="35">
        <v>0.34</v>
      </c>
      <c r="F1738" t="e">
        <f ca="1">m*E1738+b+2*G1738*RANDBETWEEN(-500,500)/1000</f>
        <v>#VALUE!</v>
      </c>
      <c r="G1738">
        <f t="shared" si="57"/>
        <v>2</v>
      </c>
      <c r="H1738">
        <f t="shared" si="58"/>
        <v>0.25</v>
      </c>
    </row>
    <row r="1739" spans="4:8" x14ac:dyDescent="0.2">
      <c r="D1739" s="35">
        <v>3</v>
      </c>
      <c r="E1739" s="35">
        <v>2.68</v>
      </c>
      <c r="F1739" t="e">
        <f ca="1">m*E1739+b+2*G1739*RANDBETWEEN(-500,500)/1000</f>
        <v>#VALUE!</v>
      </c>
      <c r="G1739">
        <f t="shared" si="57"/>
        <v>2</v>
      </c>
      <c r="H1739">
        <f t="shared" si="58"/>
        <v>0.25</v>
      </c>
    </row>
    <row r="1740" spans="4:8" x14ac:dyDescent="0.2">
      <c r="D1740" s="35">
        <v>3</v>
      </c>
      <c r="E1740" s="35">
        <v>2.2400000000000002</v>
      </c>
      <c r="F1740" t="e">
        <f ca="1">m*E1740+b+2*G1740*RANDBETWEEN(-500,500)/1000</f>
        <v>#VALUE!</v>
      </c>
      <c r="G1740">
        <f t="shared" si="57"/>
        <v>2</v>
      </c>
      <c r="H1740">
        <f t="shared" si="58"/>
        <v>0.25</v>
      </c>
    </row>
    <row r="1741" spans="4:8" x14ac:dyDescent="0.2">
      <c r="D1741" s="35">
        <v>3</v>
      </c>
      <c r="E1741" s="35">
        <v>0.74</v>
      </c>
      <c r="F1741" t="e">
        <f ca="1">m*E1741+b+2*G1741*RANDBETWEEN(-500,500)/1000</f>
        <v>#VALUE!</v>
      </c>
      <c r="G1741">
        <f t="shared" si="57"/>
        <v>2</v>
      </c>
      <c r="H1741">
        <f t="shared" si="58"/>
        <v>0.25</v>
      </c>
    </row>
    <row r="1742" spans="4:8" x14ac:dyDescent="0.2">
      <c r="D1742" s="35">
        <v>3</v>
      </c>
      <c r="E1742" s="35">
        <v>4.66</v>
      </c>
      <c r="F1742" t="e">
        <f ca="1">m*E1742+b+2*G1742*RANDBETWEEN(-500,500)/1000</f>
        <v>#VALUE!</v>
      </c>
      <c r="G1742">
        <f t="shared" si="57"/>
        <v>2</v>
      </c>
      <c r="H1742">
        <f t="shared" si="58"/>
        <v>0.25</v>
      </c>
    </row>
    <row r="1743" spans="4:8" x14ac:dyDescent="0.2">
      <c r="D1743" s="35">
        <v>3</v>
      </c>
      <c r="E1743" s="35">
        <v>1.62</v>
      </c>
      <c r="F1743" t="e">
        <f ca="1">m*E1743+b+2*G1743*RANDBETWEEN(-500,500)/1000</f>
        <v>#VALUE!</v>
      </c>
      <c r="G1743">
        <f t="shared" si="57"/>
        <v>2</v>
      </c>
      <c r="H1743">
        <f t="shared" si="58"/>
        <v>0.25</v>
      </c>
    </row>
    <row r="1744" spans="4:8" x14ac:dyDescent="0.2">
      <c r="D1744" s="35">
        <v>3.02</v>
      </c>
      <c r="E1744" s="35">
        <v>0.32</v>
      </c>
      <c r="F1744" t="e">
        <f ca="1">m*E1744+b+2*G1744*RANDBETWEEN(-500,500)/1000</f>
        <v>#VALUE!</v>
      </c>
      <c r="G1744">
        <f t="shared" si="57"/>
        <v>2</v>
      </c>
      <c r="H1744">
        <f t="shared" si="58"/>
        <v>0.25</v>
      </c>
    </row>
    <row r="1745" spans="4:8" x14ac:dyDescent="0.2">
      <c r="D1745" s="35">
        <v>3.02</v>
      </c>
      <c r="E1745" s="35">
        <v>1.3800000000000001</v>
      </c>
      <c r="F1745" t="e">
        <f ca="1">m*E1745+b+2*G1745*RANDBETWEEN(-500,500)/1000</f>
        <v>#VALUE!</v>
      </c>
      <c r="G1745">
        <f t="shared" si="57"/>
        <v>2</v>
      </c>
      <c r="H1745">
        <f t="shared" si="58"/>
        <v>0.25</v>
      </c>
    </row>
    <row r="1746" spans="4:8" x14ac:dyDescent="0.2">
      <c r="D1746" s="35">
        <v>3.02</v>
      </c>
      <c r="E1746" s="35">
        <v>1.68</v>
      </c>
      <c r="F1746" t="e">
        <f ca="1">m*E1746+b+2*G1746*RANDBETWEEN(-500,500)/1000</f>
        <v>#VALUE!</v>
      </c>
      <c r="G1746">
        <f t="shared" si="57"/>
        <v>2</v>
      </c>
      <c r="H1746">
        <f t="shared" si="58"/>
        <v>0.25</v>
      </c>
    </row>
    <row r="1747" spans="4:8" x14ac:dyDescent="0.2">
      <c r="D1747" s="35">
        <v>3.02</v>
      </c>
      <c r="E1747" s="35">
        <v>4.22</v>
      </c>
      <c r="F1747" t="e">
        <f ca="1">m*E1747+b+2*G1747*RANDBETWEEN(-500,500)/1000</f>
        <v>#VALUE!</v>
      </c>
      <c r="G1747">
        <f t="shared" si="57"/>
        <v>2</v>
      </c>
      <c r="H1747">
        <f t="shared" si="58"/>
        <v>0.25</v>
      </c>
    </row>
    <row r="1748" spans="4:8" x14ac:dyDescent="0.2">
      <c r="D1748" s="35">
        <v>3.04</v>
      </c>
      <c r="E1748" s="35">
        <v>5.0600000000000005</v>
      </c>
      <c r="F1748" t="e">
        <f ca="1">m*E1748+b+2*G1748*RANDBETWEEN(-500,500)/1000</f>
        <v>#VALUE!</v>
      </c>
      <c r="G1748">
        <f t="shared" si="57"/>
        <v>2</v>
      </c>
      <c r="H1748">
        <f t="shared" si="58"/>
        <v>0.25</v>
      </c>
    </row>
    <row r="1749" spans="4:8" x14ac:dyDescent="0.2">
      <c r="D1749" s="35">
        <v>3.06</v>
      </c>
      <c r="E1749" s="35">
        <v>7.5600000000000005</v>
      </c>
      <c r="F1749" t="e">
        <f ca="1">m*E1749+b+2*G1749*RANDBETWEEN(-500,500)/1000</f>
        <v>#VALUE!</v>
      </c>
      <c r="G1749">
        <f t="shared" si="57"/>
        <v>2</v>
      </c>
      <c r="H1749">
        <f t="shared" si="58"/>
        <v>0.25</v>
      </c>
    </row>
    <row r="1750" spans="4:8" x14ac:dyDescent="0.2">
      <c r="D1750" s="35">
        <v>3.06</v>
      </c>
      <c r="E1750" s="35">
        <v>3.34</v>
      </c>
      <c r="F1750" t="e">
        <f ca="1">m*E1750+b+2*G1750*RANDBETWEEN(-500,500)/1000</f>
        <v>#VALUE!</v>
      </c>
      <c r="G1750">
        <f t="shared" si="57"/>
        <v>2</v>
      </c>
      <c r="H1750">
        <f t="shared" si="58"/>
        <v>0.25</v>
      </c>
    </row>
    <row r="1751" spans="4:8" x14ac:dyDescent="0.2">
      <c r="D1751" s="35">
        <v>3.06</v>
      </c>
      <c r="E1751" s="35">
        <v>10.24</v>
      </c>
      <c r="F1751" t="e">
        <f ca="1">m*E1751+b+2*G1751*RANDBETWEEN(-500,500)/1000</f>
        <v>#VALUE!</v>
      </c>
      <c r="G1751">
        <f t="shared" si="57"/>
        <v>2</v>
      </c>
      <c r="H1751">
        <f t="shared" si="58"/>
        <v>0.25</v>
      </c>
    </row>
    <row r="1752" spans="4:8" x14ac:dyDescent="0.2">
      <c r="D1752" s="35">
        <v>3.08</v>
      </c>
      <c r="E1752" s="35">
        <v>1.46</v>
      </c>
      <c r="F1752" t="e">
        <f ca="1">m*E1752+b+2*G1752*RANDBETWEEN(-500,500)/1000</f>
        <v>#VALUE!</v>
      </c>
      <c r="G1752">
        <f t="shared" si="57"/>
        <v>2</v>
      </c>
      <c r="H1752">
        <f t="shared" si="58"/>
        <v>0.25</v>
      </c>
    </row>
    <row r="1753" spans="4:8" x14ac:dyDescent="0.2">
      <c r="D1753" s="35">
        <v>3.08</v>
      </c>
      <c r="E1753" s="35">
        <v>8.48</v>
      </c>
      <c r="F1753" t="e">
        <f ca="1">m*E1753+b+2*G1753*RANDBETWEEN(-500,500)/1000</f>
        <v>#VALUE!</v>
      </c>
      <c r="G1753">
        <f t="shared" si="57"/>
        <v>2</v>
      </c>
      <c r="H1753">
        <f t="shared" si="58"/>
        <v>0.25</v>
      </c>
    </row>
    <row r="1754" spans="4:8" x14ac:dyDescent="0.2">
      <c r="D1754" s="35">
        <v>3.08</v>
      </c>
      <c r="E1754" s="35">
        <v>1.08</v>
      </c>
      <c r="F1754" t="e">
        <f ca="1">m*E1754+b+2*G1754*RANDBETWEEN(-500,500)/1000</f>
        <v>#VALUE!</v>
      </c>
      <c r="G1754">
        <f t="shared" si="57"/>
        <v>2</v>
      </c>
      <c r="H1754">
        <f t="shared" si="58"/>
        <v>0.25</v>
      </c>
    </row>
    <row r="1755" spans="4:8" x14ac:dyDescent="0.2">
      <c r="D1755" s="35">
        <v>3.08</v>
      </c>
      <c r="E1755" s="35">
        <v>15.72</v>
      </c>
      <c r="F1755" t="e">
        <f ca="1">m*E1755+b+2*G1755*RANDBETWEEN(-500,500)/1000</f>
        <v>#VALUE!</v>
      </c>
      <c r="G1755">
        <f t="shared" si="57"/>
        <v>2</v>
      </c>
      <c r="H1755">
        <f t="shared" si="58"/>
        <v>0.25</v>
      </c>
    </row>
    <row r="1756" spans="4:8" x14ac:dyDescent="0.2">
      <c r="D1756" s="35">
        <v>3.08</v>
      </c>
      <c r="E1756" s="35">
        <v>0.22</v>
      </c>
      <c r="F1756" t="e">
        <f ca="1">m*E1756+b+2*G1756*RANDBETWEEN(-500,500)/1000</f>
        <v>#VALUE!</v>
      </c>
      <c r="G1756">
        <f t="shared" si="57"/>
        <v>2</v>
      </c>
      <c r="H1756">
        <f t="shared" si="58"/>
        <v>0.25</v>
      </c>
    </row>
    <row r="1757" spans="4:8" x14ac:dyDescent="0.2">
      <c r="D1757" s="35">
        <v>3.08</v>
      </c>
      <c r="E1757" s="35">
        <v>19.62</v>
      </c>
      <c r="F1757" t="e">
        <f ca="1">m*E1757+b+2*G1757*RANDBETWEEN(-500,500)/1000</f>
        <v>#VALUE!</v>
      </c>
      <c r="G1757">
        <f t="shared" si="57"/>
        <v>2</v>
      </c>
      <c r="H1757">
        <f t="shared" si="58"/>
        <v>0.25</v>
      </c>
    </row>
    <row r="1758" spans="4:8" x14ac:dyDescent="0.2">
      <c r="D1758" s="35">
        <v>3.1</v>
      </c>
      <c r="E1758" s="35">
        <v>1.3</v>
      </c>
      <c r="F1758" t="e">
        <f ca="1">m*E1758+b+2*G1758*RANDBETWEEN(-500,500)/1000</f>
        <v>#VALUE!</v>
      </c>
      <c r="G1758">
        <f t="shared" si="57"/>
        <v>2</v>
      </c>
      <c r="H1758">
        <f t="shared" si="58"/>
        <v>0.25</v>
      </c>
    </row>
    <row r="1759" spans="4:8" x14ac:dyDescent="0.2">
      <c r="D1759" s="35">
        <v>3.1</v>
      </c>
      <c r="E1759" s="35">
        <v>1.1000000000000001</v>
      </c>
      <c r="F1759" t="e">
        <f ca="1">m*E1759+b+2*G1759*RANDBETWEEN(-500,500)/1000</f>
        <v>#VALUE!</v>
      </c>
      <c r="G1759">
        <f t="shared" si="57"/>
        <v>2</v>
      </c>
      <c r="H1759">
        <f t="shared" si="58"/>
        <v>0.25</v>
      </c>
    </row>
    <row r="1760" spans="4:8" x14ac:dyDescent="0.2">
      <c r="D1760" s="35">
        <v>3.1</v>
      </c>
      <c r="E1760" s="35">
        <v>0.62</v>
      </c>
      <c r="F1760" t="e">
        <f ca="1">m*E1760+b+2*G1760*RANDBETWEEN(-500,500)/1000</f>
        <v>#VALUE!</v>
      </c>
      <c r="G1760">
        <f t="shared" si="57"/>
        <v>2</v>
      </c>
      <c r="H1760">
        <f t="shared" si="58"/>
        <v>0.25</v>
      </c>
    </row>
    <row r="1761" spans="4:8" x14ac:dyDescent="0.2">
      <c r="D1761" s="35">
        <v>3.12</v>
      </c>
      <c r="E1761" s="35">
        <v>0.88</v>
      </c>
      <c r="F1761" t="e">
        <f ca="1">m*E1761+b+2*G1761*RANDBETWEEN(-500,500)/1000</f>
        <v>#VALUE!</v>
      </c>
      <c r="G1761">
        <f t="shared" si="57"/>
        <v>2</v>
      </c>
      <c r="H1761">
        <f t="shared" si="58"/>
        <v>0.25</v>
      </c>
    </row>
    <row r="1762" spans="4:8" x14ac:dyDescent="0.2">
      <c r="D1762" s="35">
        <v>3.12</v>
      </c>
      <c r="E1762" s="35">
        <v>1.78</v>
      </c>
      <c r="F1762" t="e">
        <f ca="1">m*E1762+b+2*G1762*RANDBETWEEN(-500,500)/1000</f>
        <v>#VALUE!</v>
      </c>
      <c r="G1762">
        <f t="shared" si="57"/>
        <v>2</v>
      </c>
      <c r="H1762">
        <f t="shared" si="58"/>
        <v>0.25</v>
      </c>
    </row>
    <row r="1763" spans="4:8" x14ac:dyDescent="0.2">
      <c r="D1763" s="35">
        <v>3.12</v>
      </c>
      <c r="E1763" s="35">
        <v>13.5</v>
      </c>
      <c r="F1763" t="e">
        <f ca="1">m*E1763+b+2*G1763*RANDBETWEEN(-500,500)/1000</f>
        <v>#VALUE!</v>
      </c>
      <c r="G1763">
        <f t="shared" si="57"/>
        <v>2</v>
      </c>
      <c r="H1763">
        <f t="shared" si="58"/>
        <v>0.25</v>
      </c>
    </row>
    <row r="1764" spans="4:8" x14ac:dyDescent="0.2">
      <c r="D1764" s="35">
        <v>3.14</v>
      </c>
      <c r="E1764" s="35">
        <v>8.34</v>
      </c>
      <c r="F1764" t="e">
        <f ca="1">m*E1764+b+2*G1764*RANDBETWEEN(-500,500)/1000</f>
        <v>#VALUE!</v>
      </c>
      <c r="G1764">
        <f t="shared" si="57"/>
        <v>2</v>
      </c>
      <c r="H1764">
        <f t="shared" si="58"/>
        <v>0.25</v>
      </c>
    </row>
    <row r="1765" spans="4:8" x14ac:dyDescent="0.2">
      <c r="D1765" s="35">
        <v>3.14</v>
      </c>
      <c r="E1765" s="35">
        <v>0.56000000000000005</v>
      </c>
      <c r="F1765" t="e">
        <f ca="1">m*E1765+b+2*G1765*RANDBETWEEN(-500,500)/1000</f>
        <v>#VALUE!</v>
      </c>
      <c r="G1765">
        <f t="shared" si="57"/>
        <v>2</v>
      </c>
      <c r="H1765">
        <f t="shared" si="58"/>
        <v>0.25</v>
      </c>
    </row>
    <row r="1766" spans="4:8" x14ac:dyDescent="0.2">
      <c r="D1766" s="35">
        <v>3.14</v>
      </c>
      <c r="E1766" s="35">
        <v>4.6000000000000005</v>
      </c>
      <c r="F1766" t="e">
        <f ca="1">m*E1766+b+2*G1766*RANDBETWEEN(-500,500)/1000</f>
        <v>#VALUE!</v>
      </c>
      <c r="G1766">
        <f t="shared" si="57"/>
        <v>2</v>
      </c>
      <c r="H1766">
        <f t="shared" si="58"/>
        <v>0.25</v>
      </c>
    </row>
    <row r="1767" spans="4:8" x14ac:dyDescent="0.2">
      <c r="D1767" s="35">
        <v>3.14</v>
      </c>
      <c r="E1767" s="35">
        <v>7.5600000000000005</v>
      </c>
      <c r="F1767" t="e">
        <f ca="1">m*E1767+b+2*G1767*RANDBETWEEN(-500,500)/1000</f>
        <v>#VALUE!</v>
      </c>
      <c r="G1767">
        <f t="shared" si="57"/>
        <v>2</v>
      </c>
      <c r="H1767">
        <f t="shared" si="58"/>
        <v>0.25</v>
      </c>
    </row>
    <row r="1768" spans="4:8" x14ac:dyDescent="0.2">
      <c r="D1768" s="35">
        <v>3.14</v>
      </c>
      <c r="E1768" s="35">
        <v>4.84</v>
      </c>
      <c r="F1768" t="e">
        <f ca="1">m*E1768+b+2*G1768*RANDBETWEEN(-500,500)/1000</f>
        <v>#VALUE!</v>
      </c>
      <c r="G1768">
        <f t="shared" si="57"/>
        <v>2</v>
      </c>
      <c r="H1768">
        <f t="shared" si="58"/>
        <v>0.25</v>
      </c>
    </row>
    <row r="1769" spans="4:8" x14ac:dyDescent="0.2">
      <c r="D1769" s="35">
        <v>3.14</v>
      </c>
      <c r="E1769" s="35">
        <v>0.46</v>
      </c>
      <c r="F1769" t="e">
        <f ca="1">m*E1769+b+2*G1769*RANDBETWEEN(-500,500)/1000</f>
        <v>#VALUE!</v>
      </c>
      <c r="G1769">
        <f t="shared" si="57"/>
        <v>2</v>
      </c>
      <c r="H1769">
        <f t="shared" si="58"/>
        <v>0.25</v>
      </c>
    </row>
    <row r="1770" spans="4:8" x14ac:dyDescent="0.2">
      <c r="D1770" s="35">
        <v>3.14</v>
      </c>
      <c r="E1770" s="35">
        <v>0.2</v>
      </c>
      <c r="F1770" t="e">
        <f ca="1">m*E1770+b+2*G1770*RANDBETWEEN(-500,500)/1000</f>
        <v>#VALUE!</v>
      </c>
      <c r="G1770">
        <f t="shared" si="57"/>
        <v>2</v>
      </c>
      <c r="H1770">
        <f t="shared" si="58"/>
        <v>0.25</v>
      </c>
    </row>
    <row r="1771" spans="4:8" x14ac:dyDescent="0.2">
      <c r="D1771" s="35">
        <v>3.16</v>
      </c>
      <c r="E1771" s="35">
        <v>1.84</v>
      </c>
      <c r="F1771" t="e">
        <f ca="1">m*E1771+b+2*G1771*RANDBETWEEN(-500,500)/1000</f>
        <v>#VALUE!</v>
      </c>
      <c r="G1771">
        <f t="shared" si="57"/>
        <v>2</v>
      </c>
      <c r="H1771">
        <f t="shared" si="58"/>
        <v>0.25</v>
      </c>
    </row>
    <row r="1772" spans="4:8" x14ac:dyDescent="0.2">
      <c r="D1772" s="35">
        <v>3.18</v>
      </c>
      <c r="E1772" s="35">
        <v>7.12</v>
      </c>
      <c r="F1772" t="e">
        <f ca="1">m*E1772+b+2*G1772*RANDBETWEEN(-500,500)/1000</f>
        <v>#VALUE!</v>
      </c>
      <c r="G1772">
        <f t="shared" si="57"/>
        <v>2</v>
      </c>
      <c r="H1772">
        <f t="shared" si="58"/>
        <v>0.25</v>
      </c>
    </row>
    <row r="1773" spans="4:8" x14ac:dyDescent="0.2">
      <c r="D1773" s="35">
        <v>3.2</v>
      </c>
      <c r="E1773" s="35">
        <v>3.06</v>
      </c>
      <c r="F1773" t="e">
        <f ca="1">m*E1773+b+2*G1773*RANDBETWEEN(-500,500)/1000</f>
        <v>#VALUE!</v>
      </c>
      <c r="G1773">
        <f t="shared" si="57"/>
        <v>2</v>
      </c>
      <c r="H1773">
        <f t="shared" si="58"/>
        <v>0.25</v>
      </c>
    </row>
    <row r="1774" spans="4:8" x14ac:dyDescent="0.2">
      <c r="D1774" s="35">
        <v>3.2</v>
      </c>
      <c r="E1774" s="35">
        <v>1.28</v>
      </c>
      <c r="F1774" t="e">
        <f ca="1">m*E1774+b+2*G1774*RANDBETWEEN(-500,500)/1000</f>
        <v>#VALUE!</v>
      </c>
      <c r="G1774">
        <f t="shared" si="57"/>
        <v>2</v>
      </c>
      <c r="H1774">
        <f t="shared" si="58"/>
        <v>0.25</v>
      </c>
    </row>
    <row r="1775" spans="4:8" x14ac:dyDescent="0.2">
      <c r="D1775" s="35">
        <v>3.2</v>
      </c>
      <c r="E1775" s="35">
        <v>2.7600000000000002</v>
      </c>
      <c r="F1775" t="e">
        <f ca="1">m*E1775+b+2*G1775*RANDBETWEEN(-500,500)/1000</f>
        <v>#VALUE!</v>
      </c>
      <c r="G1775">
        <f t="shared" si="57"/>
        <v>2</v>
      </c>
      <c r="H1775">
        <f t="shared" si="58"/>
        <v>0.25</v>
      </c>
    </row>
    <row r="1776" spans="4:8" x14ac:dyDescent="0.2">
      <c r="D1776" s="35">
        <v>3.2</v>
      </c>
      <c r="E1776" s="35">
        <v>0.42</v>
      </c>
      <c r="F1776" t="e">
        <f ca="1">m*E1776+b+2*G1776*RANDBETWEEN(-500,500)/1000</f>
        <v>#VALUE!</v>
      </c>
      <c r="G1776">
        <f t="shared" si="57"/>
        <v>2</v>
      </c>
      <c r="H1776">
        <f t="shared" si="58"/>
        <v>0.25</v>
      </c>
    </row>
    <row r="1777" spans="4:8" x14ac:dyDescent="0.2">
      <c r="D1777" s="35">
        <v>3.2</v>
      </c>
      <c r="E1777" s="35">
        <v>1.5</v>
      </c>
      <c r="F1777" t="e">
        <f ca="1">m*E1777+b+2*G1777*RANDBETWEEN(-500,500)/1000</f>
        <v>#VALUE!</v>
      </c>
      <c r="G1777">
        <f t="shared" si="57"/>
        <v>2</v>
      </c>
      <c r="H1777">
        <f t="shared" si="58"/>
        <v>0.25</v>
      </c>
    </row>
    <row r="1778" spans="4:8" x14ac:dyDescent="0.2">
      <c r="D1778" s="35">
        <v>3.22</v>
      </c>
      <c r="E1778" s="35">
        <v>3.52</v>
      </c>
      <c r="F1778" t="e">
        <f ca="1">m*E1778+b+2*G1778*RANDBETWEEN(-500,500)/1000</f>
        <v>#VALUE!</v>
      </c>
      <c r="G1778">
        <f t="shared" si="57"/>
        <v>2</v>
      </c>
      <c r="H1778">
        <f t="shared" si="58"/>
        <v>0.25</v>
      </c>
    </row>
    <row r="1779" spans="4:8" x14ac:dyDescent="0.2">
      <c r="D1779" s="35">
        <v>3.22</v>
      </c>
      <c r="E1779" s="35">
        <v>1.56</v>
      </c>
      <c r="F1779" t="e">
        <f ca="1">m*E1779+b+2*G1779*RANDBETWEEN(-500,500)/1000</f>
        <v>#VALUE!</v>
      </c>
      <c r="G1779">
        <f t="shared" si="57"/>
        <v>2</v>
      </c>
      <c r="H1779">
        <f t="shared" si="58"/>
        <v>0.25</v>
      </c>
    </row>
    <row r="1780" spans="4:8" x14ac:dyDescent="0.2">
      <c r="D1780" s="35">
        <v>3.22</v>
      </c>
      <c r="E1780" s="35">
        <v>15.58</v>
      </c>
      <c r="F1780" t="e">
        <f ca="1">m*E1780+b+2*G1780*RANDBETWEEN(-500,500)/1000</f>
        <v>#VALUE!</v>
      </c>
      <c r="G1780">
        <f t="shared" si="57"/>
        <v>2</v>
      </c>
      <c r="H1780">
        <f t="shared" si="58"/>
        <v>0.25</v>
      </c>
    </row>
    <row r="1781" spans="4:8" x14ac:dyDescent="0.2">
      <c r="D1781" s="35">
        <v>3.22</v>
      </c>
      <c r="E1781" s="35">
        <v>0.72</v>
      </c>
      <c r="F1781" t="e">
        <f ca="1">m*E1781+b+2*G1781*RANDBETWEEN(-500,500)/1000</f>
        <v>#VALUE!</v>
      </c>
      <c r="G1781">
        <f t="shared" si="57"/>
        <v>2</v>
      </c>
      <c r="H1781">
        <f t="shared" si="58"/>
        <v>0.25</v>
      </c>
    </row>
    <row r="1782" spans="4:8" x14ac:dyDescent="0.2">
      <c r="D1782" s="35">
        <v>3.24</v>
      </c>
      <c r="E1782" s="35">
        <v>0.14000000000000001</v>
      </c>
      <c r="F1782" t="e">
        <f ca="1">m*E1782+b+2*G1782*RANDBETWEEN(-500,500)/1000</f>
        <v>#VALUE!</v>
      </c>
      <c r="G1782">
        <f t="shared" si="57"/>
        <v>2</v>
      </c>
      <c r="H1782">
        <f t="shared" si="58"/>
        <v>0.25</v>
      </c>
    </row>
    <row r="1783" spans="4:8" x14ac:dyDescent="0.2">
      <c r="D1783" s="35">
        <v>3.24</v>
      </c>
      <c r="E1783" s="35">
        <v>19.38</v>
      </c>
      <c r="F1783" t="e">
        <f ca="1">m*E1783+b+2*G1783*RANDBETWEEN(-500,500)/1000</f>
        <v>#VALUE!</v>
      </c>
      <c r="G1783">
        <f t="shared" si="57"/>
        <v>2</v>
      </c>
      <c r="H1783">
        <f t="shared" si="58"/>
        <v>0.25</v>
      </c>
    </row>
    <row r="1784" spans="4:8" x14ac:dyDescent="0.2">
      <c r="D1784" s="35">
        <v>3.24</v>
      </c>
      <c r="E1784" s="35">
        <v>0.4</v>
      </c>
      <c r="F1784" t="e">
        <f ca="1">m*E1784+b+2*G1784*RANDBETWEEN(-500,500)/1000</f>
        <v>#VALUE!</v>
      </c>
      <c r="G1784">
        <f t="shared" si="57"/>
        <v>2</v>
      </c>
      <c r="H1784">
        <f t="shared" si="58"/>
        <v>0.25</v>
      </c>
    </row>
    <row r="1785" spans="4:8" x14ac:dyDescent="0.2">
      <c r="D1785" s="35">
        <v>3.24</v>
      </c>
      <c r="E1785" s="35">
        <v>3.3000000000000003</v>
      </c>
      <c r="F1785" t="e">
        <f ca="1">m*E1785+b+2*G1785*RANDBETWEEN(-500,500)/1000</f>
        <v>#VALUE!</v>
      </c>
      <c r="G1785">
        <f t="shared" si="57"/>
        <v>2</v>
      </c>
      <c r="H1785">
        <f t="shared" si="58"/>
        <v>0.25</v>
      </c>
    </row>
    <row r="1786" spans="4:8" x14ac:dyDescent="0.2">
      <c r="D1786" s="35">
        <v>3.24</v>
      </c>
      <c r="E1786" s="35">
        <v>13.08</v>
      </c>
      <c r="F1786" t="e">
        <f ca="1">m*E1786+b+2*G1786*RANDBETWEEN(-500,500)/1000</f>
        <v>#VALUE!</v>
      </c>
      <c r="G1786">
        <f t="shared" si="57"/>
        <v>2</v>
      </c>
      <c r="H1786">
        <f t="shared" si="58"/>
        <v>0.25</v>
      </c>
    </row>
    <row r="1787" spans="4:8" x14ac:dyDescent="0.2">
      <c r="D1787" s="35">
        <v>3.24</v>
      </c>
      <c r="E1787" s="35">
        <v>0.34</v>
      </c>
      <c r="F1787" t="e">
        <f ca="1">m*E1787+b+2*G1787*RANDBETWEEN(-500,500)/1000</f>
        <v>#VALUE!</v>
      </c>
      <c r="G1787">
        <f t="shared" si="57"/>
        <v>2</v>
      </c>
      <c r="H1787">
        <f t="shared" si="58"/>
        <v>0.25</v>
      </c>
    </row>
    <row r="1788" spans="4:8" x14ac:dyDescent="0.2">
      <c r="D1788" s="35">
        <v>3.24</v>
      </c>
      <c r="E1788" s="35">
        <v>1.24</v>
      </c>
      <c r="F1788" t="e">
        <f ca="1">m*E1788+b+2*G1788*RANDBETWEEN(-500,500)/1000</f>
        <v>#VALUE!</v>
      </c>
      <c r="G1788">
        <f t="shared" si="57"/>
        <v>2</v>
      </c>
      <c r="H1788">
        <f t="shared" si="58"/>
        <v>0.25</v>
      </c>
    </row>
    <row r="1789" spans="4:8" x14ac:dyDescent="0.2">
      <c r="D1789" s="35">
        <v>3.24</v>
      </c>
      <c r="E1789" s="35">
        <v>4.22</v>
      </c>
      <c r="F1789" t="e">
        <f ca="1">m*E1789+b+2*G1789*RANDBETWEEN(-500,500)/1000</f>
        <v>#VALUE!</v>
      </c>
      <c r="G1789">
        <f t="shared" si="57"/>
        <v>2</v>
      </c>
      <c r="H1789">
        <f t="shared" si="58"/>
        <v>0.25</v>
      </c>
    </row>
    <row r="1790" spans="4:8" x14ac:dyDescent="0.2">
      <c r="D1790" s="35">
        <v>3.2600000000000002</v>
      </c>
      <c r="E1790" s="35">
        <v>6.92</v>
      </c>
      <c r="F1790" t="e">
        <f ca="1">m*E1790+b+2*G1790*RANDBETWEEN(-500,500)/1000</f>
        <v>#VALUE!</v>
      </c>
      <c r="G1790">
        <f t="shared" si="57"/>
        <v>2</v>
      </c>
      <c r="H1790">
        <f t="shared" si="58"/>
        <v>0.25</v>
      </c>
    </row>
    <row r="1791" spans="4:8" x14ac:dyDescent="0.2">
      <c r="D1791" s="35">
        <v>3.2600000000000002</v>
      </c>
      <c r="E1791" s="35">
        <v>5.0200000000000005</v>
      </c>
      <c r="F1791" t="e">
        <f ca="1">m*E1791+b+2*G1791*RANDBETWEEN(-500,500)/1000</f>
        <v>#VALUE!</v>
      </c>
      <c r="G1791">
        <f t="shared" si="57"/>
        <v>2</v>
      </c>
      <c r="H1791">
        <f t="shared" si="58"/>
        <v>0.25</v>
      </c>
    </row>
    <row r="1792" spans="4:8" x14ac:dyDescent="0.2">
      <c r="D1792" s="35">
        <v>3.2600000000000002</v>
      </c>
      <c r="E1792" s="35">
        <v>14.780000000000001</v>
      </c>
      <c r="F1792" t="e">
        <f ca="1">m*E1792+b+2*G1792*RANDBETWEEN(-500,500)/1000</f>
        <v>#VALUE!</v>
      </c>
      <c r="G1792">
        <f t="shared" si="57"/>
        <v>2</v>
      </c>
      <c r="H1792">
        <f t="shared" si="58"/>
        <v>0.25</v>
      </c>
    </row>
    <row r="1793" spans="4:8" x14ac:dyDescent="0.2">
      <c r="D1793" s="35">
        <v>3.2800000000000002</v>
      </c>
      <c r="E1793" s="35">
        <v>0.06</v>
      </c>
      <c r="F1793" t="e">
        <f ca="1">m*E1793+b+2*G1793*RANDBETWEEN(-500,500)/1000</f>
        <v>#VALUE!</v>
      </c>
      <c r="G1793">
        <f t="shared" si="57"/>
        <v>2</v>
      </c>
      <c r="H1793">
        <f t="shared" si="58"/>
        <v>0.25</v>
      </c>
    </row>
    <row r="1794" spans="4:8" x14ac:dyDescent="0.2">
      <c r="D1794" s="35">
        <v>3.2800000000000002</v>
      </c>
      <c r="E1794" s="35">
        <v>3.08</v>
      </c>
      <c r="F1794" t="e">
        <f ca="1">m*E1794+b+2*G1794*RANDBETWEEN(-500,500)/1000</f>
        <v>#VALUE!</v>
      </c>
      <c r="G1794">
        <f t="shared" si="57"/>
        <v>2</v>
      </c>
      <c r="H1794">
        <f t="shared" si="58"/>
        <v>0.25</v>
      </c>
    </row>
    <row r="1795" spans="4:8" x14ac:dyDescent="0.2">
      <c r="D1795" s="35">
        <v>3.2800000000000002</v>
      </c>
      <c r="E1795" s="35">
        <v>2.6</v>
      </c>
      <c r="F1795" t="e">
        <f ca="1">m*E1795+b+2*G1795*RANDBETWEEN(-500,500)/1000</f>
        <v>#VALUE!</v>
      </c>
      <c r="G1795">
        <f t="shared" ref="G1795:G1858" si="59">sigma</f>
        <v>2</v>
      </c>
      <c r="H1795">
        <f t="shared" si="58"/>
        <v>0.25</v>
      </c>
    </row>
    <row r="1796" spans="4:8" x14ac:dyDescent="0.2">
      <c r="D1796" s="35">
        <v>3.2800000000000002</v>
      </c>
      <c r="E1796" s="35">
        <v>0.1</v>
      </c>
      <c r="F1796" t="e">
        <f ca="1">m*E1796+b+2*G1796*RANDBETWEEN(-500,500)/1000</f>
        <v>#VALUE!</v>
      </c>
      <c r="G1796">
        <f t="shared" si="59"/>
        <v>2</v>
      </c>
      <c r="H1796">
        <f t="shared" ref="H1796:H1859" si="60">1/(G1796*G1796)</f>
        <v>0.25</v>
      </c>
    </row>
    <row r="1797" spans="4:8" x14ac:dyDescent="0.2">
      <c r="D1797" s="35">
        <v>3.2800000000000002</v>
      </c>
      <c r="E1797" s="35">
        <v>0.84</v>
      </c>
      <c r="F1797" t="e">
        <f ca="1">m*E1797+b+2*G1797*RANDBETWEEN(-500,500)/1000</f>
        <v>#VALUE!</v>
      </c>
      <c r="G1797">
        <f t="shared" si="59"/>
        <v>2</v>
      </c>
      <c r="H1797">
        <f t="shared" si="60"/>
        <v>0.25</v>
      </c>
    </row>
    <row r="1798" spans="4:8" x14ac:dyDescent="0.2">
      <c r="D1798" s="35">
        <v>3.2800000000000002</v>
      </c>
      <c r="E1798" s="35">
        <v>15.98</v>
      </c>
      <c r="F1798" t="e">
        <f ca="1">m*E1798+b+2*G1798*RANDBETWEEN(-500,500)/1000</f>
        <v>#VALUE!</v>
      </c>
      <c r="G1798">
        <f t="shared" si="59"/>
        <v>2</v>
      </c>
      <c r="H1798">
        <f t="shared" si="60"/>
        <v>0.25</v>
      </c>
    </row>
    <row r="1799" spans="4:8" x14ac:dyDescent="0.2">
      <c r="D1799" s="35">
        <v>3.3000000000000003</v>
      </c>
      <c r="E1799" s="35">
        <v>2.86</v>
      </c>
      <c r="F1799" t="e">
        <f ca="1">m*E1799+b+2*G1799*RANDBETWEEN(-500,500)/1000</f>
        <v>#VALUE!</v>
      </c>
      <c r="G1799">
        <f t="shared" si="59"/>
        <v>2</v>
      </c>
      <c r="H1799">
        <f t="shared" si="60"/>
        <v>0.25</v>
      </c>
    </row>
    <row r="1800" spans="4:8" x14ac:dyDescent="0.2">
      <c r="D1800" s="35">
        <v>3.3000000000000003</v>
      </c>
      <c r="E1800" s="35">
        <v>19.78</v>
      </c>
      <c r="F1800" t="e">
        <f ca="1">m*E1800+b+2*G1800*RANDBETWEEN(-500,500)/1000</f>
        <v>#VALUE!</v>
      </c>
      <c r="G1800">
        <f t="shared" si="59"/>
        <v>2</v>
      </c>
      <c r="H1800">
        <f t="shared" si="60"/>
        <v>0.25</v>
      </c>
    </row>
    <row r="1801" spans="4:8" x14ac:dyDescent="0.2">
      <c r="D1801" s="35">
        <v>3.3000000000000003</v>
      </c>
      <c r="E1801" s="35">
        <v>0.82000000000000006</v>
      </c>
      <c r="F1801" t="e">
        <f ca="1">m*E1801+b+2*G1801*RANDBETWEEN(-500,500)/1000</f>
        <v>#VALUE!</v>
      </c>
      <c r="G1801">
        <f t="shared" si="59"/>
        <v>2</v>
      </c>
      <c r="H1801">
        <f t="shared" si="60"/>
        <v>0.25</v>
      </c>
    </row>
    <row r="1802" spans="4:8" x14ac:dyDescent="0.2">
      <c r="D1802" s="35">
        <v>3.3000000000000003</v>
      </c>
      <c r="E1802" s="35">
        <v>1.3</v>
      </c>
      <c r="F1802" t="e">
        <f ca="1">m*E1802+b+2*G1802*RANDBETWEEN(-500,500)/1000</f>
        <v>#VALUE!</v>
      </c>
      <c r="G1802">
        <f t="shared" si="59"/>
        <v>2</v>
      </c>
      <c r="H1802">
        <f t="shared" si="60"/>
        <v>0.25</v>
      </c>
    </row>
    <row r="1803" spans="4:8" x14ac:dyDescent="0.2">
      <c r="D1803" s="35">
        <v>3.3000000000000003</v>
      </c>
      <c r="E1803" s="35">
        <v>1.92</v>
      </c>
      <c r="F1803" t="e">
        <f ca="1">m*E1803+b+2*G1803*RANDBETWEEN(-500,500)/1000</f>
        <v>#VALUE!</v>
      </c>
      <c r="G1803">
        <f t="shared" si="59"/>
        <v>2</v>
      </c>
      <c r="H1803">
        <f t="shared" si="60"/>
        <v>0.25</v>
      </c>
    </row>
    <row r="1804" spans="4:8" x14ac:dyDescent="0.2">
      <c r="D1804" s="35">
        <v>3.3200000000000003</v>
      </c>
      <c r="E1804" s="35">
        <v>1.3</v>
      </c>
      <c r="F1804" t="e">
        <f ca="1">m*E1804+b+2*G1804*RANDBETWEEN(-500,500)/1000</f>
        <v>#VALUE!</v>
      </c>
      <c r="G1804">
        <f t="shared" si="59"/>
        <v>2</v>
      </c>
      <c r="H1804">
        <f t="shared" si="60"/>
        <v>0.25</v>
      </c>
    </row>
    <row r="1805" spans="4:8" x14ac:dyDescent="0.2">
      <c r="D1805" s="35">
        <v>3.3200000000000003</v>
      </c>
      <c r="E1805" s="35">
        <v>0.36</v>
      </c>
      <c r="F1805" t="e">
        <f ca="1">m*E1805+b+2*G1805*RANDBETWEEN(-500,500)/1000</f>
        <v>#VALUE!</v>
      </c>
      <c r="G1805">
        <f t="shared" si="59"/>
        <v>2</v>
      </c>
      <c r="H1805">
        <f t="shared" si="60"/>
        <v>0.25</v>
      </c>
    </row>
    <row r="1806" spans="4:8" x14ac:dyDescent="0.2">
      <c r="D1806" s="35">
        <v>3.3200000000000003</v>
      </c>
      <c r="E1806" s="35">
        <v>0.24</v>
      </c>
      <c r="F1806" t="e">
        <f ca="1">m*E1806+b+2*G1806*RANDBETWEEN(-500,500)/1000</f>
        <v>#VALUE!</v>
      </c>
      <c r="G1806">
        <f t="shared" si="59"/>
        <v>2</v>
      </c>
      <c r="H1806">
        <f t="shared" si="60"/>
        <v>0.25</v>
      </c>
    </row>
    <row r="1807" spans="4:8" x14ac:dyDescent="0.2">
      <c r="D1807" s="35">
        <v>3.3200000000000003</v>
      </c>
      <c r="E1807" s="35">
        <v>1.24</v>
      </c>
      <c r="F1807" t="e">
        <f ca="1">m*E1807+b+2*G1807*RANDBETWEEN(-500,500)/1000</f>
        <v>#VALUE!</v>
      </c>
      <c r="G1807">
        <f t="shared" si="59"/>
        <v>2</v>
      </c>
      <c r="H1807">
        <f t="shared" si="60"/>
        <v>0.25</v>
      </c>
    </row>
    <row r="1808" spans="4:8" x14ac:dyDescent="0.2">
      <c r="D1808" s="35">
        <v>3.3200000000000003</v>
      </c>
      <c r="E1808" s="35">
        <v>1.04</v>
      </c>
      <c r="F1808" t="e">
        <f ca="1">m*E1808+b+2*G1808*RANDBETWEEN(-500,500)/1000</f>
        <v>#VALUE!</v>
      </c>
      <c r="G1808">
        <f t="shared" si="59"/>
        <v>2</v>
      </c>
      <c r="H1808">
        <f t="shared" si="60"/>
        <v>0.25</v>
      </c>
    </row>
    <row r="1809" spans="4:8" x14ac:dyDescent="0.2">
      <c r="D1809" s="35">
        <v>3.3200000000000003</v>
      </c>
      <c r="E1809" s="35">
        <v>14.56</v>
      </c>
      <c r="F1809" t="e">
        <f ca="1">m*E1809+b+2*G1809*RANDBETWEEN(-500,500)/1000</f>
        <v>#VALUE!</v>
      </c>
      <c r="G1809">
        <f t="shared" si="59"/>
        <v>2</v>
      </c>
      <c r="H1809">
        <f t="shared" si="60"/>
        <v>0.25</v>
      </c>
    </row>
    <row r="1810" spans="4:8" x14ac:dyDescent="0.2">
      <c r="D1810" s="35">
        <v>3.34</v>
      </c>
      <c r="E1810" s="35">
        <v>0.18</v>
      </c>
      <c r="F1810" t="e">
        <f ca="1">m*E1810+b+2*G1810*RANDBETWEEN(-500,500)/1000</f>
        <v>#VALUE!</v>
      </c>
      <c r="G1810">
        <f t="shared" si="59"/>
        <v>2</v>
      </c>
      <c r="H1810">
        <f t="shared" si="60"/>
        <v>0.25</v>
      </c>
    </row>
    <row r="1811" spans="4:8" x14ac:dyDescent="0.2">
      <c r="D1811" s="35">
        <v>3.34</v>
      </c>
      <c r="E1811" s="35">
        <v>13.700000000000001</v>
      </c>
      <c r="F1811" t="e">
        <f ca="1">m*E1811+b+2*G1811*RANDBETWEEN(-500,500)/1000</f>
        <v>#VALUE!</v>
      </c>
      <c r="G1811">
        <f t="shared" si="59"/>
        <v>2</v>
      </c>
      <c r="H1811">
        <f t="shared" si="60"/>
        <v>0.25</v>
      </c>
    </row>
    <row r="1812" spans="4:8" x14ac:dyDescent="0.2">
      <c r="D1812" s="35">
        <v>3.34</v>
      </c>
      <c r="E1812" s="35">
        <v>2.1</v>
      </c>
      <c r="F1812" t="e">
        <f ca="1">m*E1812+b+2*G1812*RANDBETWEEN(-500,500)/1000</f>
        <v>#VALUE!</v>
      </c>
      <c r="G1812">
        <f t="shared" si="59"/>
        <v>2</v>
      </c>
      <c r="H1812">
        <f t="shared" si="60"/>
        <v>0.25</v>
      </c>
    </row>
    <row r="1813" spans="4:8" x14ac:dyDescent="0.2">
      <c r="D1813" s="35">
        <v>3.34</v>
      </c>
      <c r="E1813" s="35">
        <v>0.57999999999999996</v>
      </c>
      <c r="F1813" t="e">
        <f ca="1">m*E1813+b+2*G1813*RANDBETWEEN(-500,500)/1000</f>
        <v>#VALUE!</v>
      </c>
      <c r="G1813">
        <f t="shared" si="59"/>
        <v>2</v>
      </c>
      <c r="H1813">
        <f t="shared" si="60"/>
        <v>0.25</v>
      </c>
    </row>
    <row r="1814" spans="4:8" x14ac:dyDescent="0.2">
      <c r="D1814" s="35">
        <v>3.34</v>
      </c>
      <c r="E1814" s="35">
        <v>0.96</v>
      </c>
      <c r="F1814" t="e">
        <f ca="1">m*E1814+b+2*G1814*RANDBETWEEN(-500,500)/1000</f>
        <v>#VALUE!</v>
      </c>
      <c r="G1814">
        <f t="shared" si="59"/>
        <v>2</v>
      </c>
      <c r="H1814">
        <f t="shared" si="60"/>
        <v>0.25</v>
      </c>
    </row>
    <row r="1815" spans="4:8" x14ac:dyDescent="0.2">
      <c r="D1815" s="35">
        <v>3.36</v>
      </c>
      <c r="E1815" s="35">
        <v>2.36</v>
      </c>
      <c r="F1815" t="e">
        <f ca="1">m*E1815+b+2*G1815*RANDBETWEEN(-500,500)/1000</f>
        <v>#VALUE!</v>
      </c>
      <c r="G1815">
        <f t="shared" si="59"/>
        <v>2</v>
      </c>
      <c r="H1815">
        <f t="shared" si="60"/>
        <v>0.25</v>
      </c>
    </row>
    <row r="1816" spans="4:8" x14ac:dyDescent="0.2">
      <c r="D1816" s="35">
        <v>3.36</v>
      </c>
      <c r="E1816" s="35">
        <v>4.4400000000000004</v>
      </c>
      <c r="F1816" t="e">
        <f ca="1">m*E1816+b+2*G1816*RANDBETWEEN(-500,500)/1000</f>
        <v>#VALUE!</v>
      </c>
      <c r="G1816">
        <f t="shared" si="59"/>
        <v>2</v>
      </c>
      <c r="H1816">
        <f t="shared" si="60"/>
        <v>0.25</v>
      </c>
    </row>
    <row r="1817" spans="4:8" x14ac:dyDescent="0.2">
      <c r="D1817" s="35">
        <v>3.36</v>
      </c>
      <c r="E1817" s="35">
        <v>1.4000000000000001</v>
      </c>
      <c r="F1817" t="e">
        <f ca="1">m*E1817+b+2*G1817*RANDBETWEEN(-500,500)/1000</f>
        <v>#VALUE!</v>
      </c>
      <c r="G1817">
        <f t="shared" si="59"/>
        <v>2</v>
      </c>
      <c r="H1817">
        <f t="shared" si="60"/>
        <v>0.25</v>
      </c>
    </row>
    <row r="1818" spans="4:8" x14ac:dyDescent="0.2">
      <c r="D1818" s="35">
        <v>3.36</v>
      </c>
      <c r="E1818" s="35">
        <v>0.1</v>
      </c>
      <c r="F1818" t="e">
        <f ca="1">m*E1818+b+2*G1818*RANDBETWEEN(-500,500)/1000</f>
        <v>#VALUE!</v>
      </c>
      <c r="G1818">
        <f t="shared" si="59"/>
        <v>2</v>
      </c>
      <c r="H1818">
        <f t="shared" si="60"/>
        <v>0.25</v>
      </c>
    </row>
    <row r="1819" spans="4:8" x14ac:dyDescent="0.2">
      <c r="D1819" s="35">
        <v>3.38</v>
      </c>
      <c r="E1819" s="35">
        <v>1.74</v>
      </c>
      <c r="F1819" t="e">
        <f ca="1">m*E1819+b+2*G1819*RANDBETWEEN(-500,500)/1000</f>
        <v>#VALUE!</v>
      </c>
      <c r="G1819">
        <f t="shared" si="59"/>
        <v>2</v>
      </c>
      <c r="H1819">
        <f t="shared" si="60"/>
        <v>0.25</v>
      </c>
    </row>
    <row r="1820" spans="4:8" x14ac:dyDescent="0.2">
      <c r="D1820" s="35">
        <v>3.38</v>
      </c>
      <c r="E1820" s="35">
        <v>1.32</v>
      </c>
      <c r="F1820" t="e">
        <f ca="1">m*E1820+b+2*G1820*RANDBETWEEN(-500,500)/1000</f>
        <v>#VALUE!</v>
      </c>
      <c r="G1820">
        <f t="shared" si="59"/>
        <v>2</v>
      </c>
      <c r="H1820">
        <f t="shared" si="60"/>
        <v>0.25</v>
      </c>
    </row>
    <row r="1821" spans="4:8" x14ac:dyDescent="0.2">
      <c r="D1821" s="35">
        <v>3.38</v>
      </c>
      <c r="E1821" s="35">
        <v>2.44</v>
      </c>
      <c r="F1821" t="e">
        <f ca="1">m*E1821+b+2*G1821*RANDBETWEEN(-500,500)/1000</f>
        <v>#VALUE!</v>
      </c>
      <c r="G1821">
        <f t="shared" si="59"/>
        <v>2</v>
      </c>
      <c r="H1821">
        <f t="shared" si="60"/>
        <v>0.25</v>
      </c>
    </row>
    <row r="1822" spans="4:8" x14ac:dyDescent="0.2">
      <c r="D1822" s="35">
        <v>3.38</v>
      </c>
      <c r="E1822" s="35">
        <v>0.12</v>
      </c>
      <c r="F1822" t="e">
        <f ca="1">m*E1822+b+2*G1822*RANDBETWEEN(-500,500)/1000</f>
        <v>#VALUE!</v>
      </c>
      <c r="G1822">
        <f t="shared" si="59"/>
        <v>2</v>
      </c>
      <c r="H1822">
        <f t="shared" si="60"/>
        <v>0.25</v>
      </c>
    </row>
    <row r="1823" spans="4:8" x14ac:dyDescent="0.2">
      <c r="D1823" s="35">
        <v>3.38</v>
      </c>
      <c r="E1823" s="35">
        <v>4.8600000000000003</v>
      </c>
      <c r="F1823" t="e">
        <f ca="1">m*E1823+b+2*G1823*RANDBETWEEN(-500,500)/1000</f>
        <v>#VALUE!</v>
      </c>
      <c r="G1823">
        <f t="shared" si="59"/>
        <v>2</v>
      </c>
      <c r="H1823">
        <f t="shared" si="60"/>
        <v>0.25</v>
      </c>
    </row>
    <row r="1824" spans="4:8" x14ac:dyDescent="0.2">
      <c r="D1824" s="35">
        <v>3.38</v>
      </c>
      <c r="E1824" s="35">
        <v>0.1</v>
      </c>
      <c r="F1824" t="e">
        <f ca="1">m*E1824+b+2*G1824*RANDBETWEEN(-500,500)/1000</f>
        <v>#VALUE!</v>
      </c>
      <c r="G1824">
        <f t="shared" si="59"/>
        <v>2</v>
      </c>
      <c r="H1824">
        <f t="shared" si="60"/>
        <v>0.25</v>
      </c>
    </row>
    <row r="1825" spans="4:8" x14ac:dyDescent="0.2">
      <c r="D1825" s="35">
        <v>3.4</v>
      </c>
      <c r="E1825" s="35">
        <v>1.76</v>
      </c>
      <c r="F1825" t="e">
        <f ca="1">m*E1825+b+2*G1825*RANDBETWEEN(-500,500)/1000</f>
        <v>#VALUE!</v>
      </c>
      <c r="G1825">
        <f t="shared" si="59"/>
        <v>2</v>
      </c>
      <c r="H1825">
        <f t="shared" si="60"/>
        <v>0.25</v>
      </c>
    </row>
    <row r="1826" spans="4:8" x14ac:dyDescent="0.2">
      <c r="D1826" s="35">
        <v>3.4</v>
      </c>
      <c r="E1826" s="35">
        <v>5.5</v>
      </c>
      <c r="F1826" t="e">
        <f ca="1">m*E1826+b+2*G1826*RANDBETWEEN(-500,500)/1000</f>
        <v>#VALUE!</v>
      </c>
      <c r="G1826">
        <f t="shared" si="59"/>
        <v>2</v>
      </c>
      <c r="H1826">
        <f t="shared" si="60"/>
        <v>0.25</v>
      </c>
    </row>
    <row r="1827" spans="4:8" x14ac:dyDescent="0.2">
      <c r="D1827" s="35">
        <v>3.4</v>
      </c>
      <c r="E1827" s="35">
        <v>2.82</v>
      </c>
      <c r="F1827" t="e">
        <f ca="1">m*E1827+b+2*G1827*RANDBETWEEN(-500,500)/1000</f>
        <v>#VALUE!</v>
      </c>
      <c r="G1827">
        <f t="shared" si="59"/>
        <v>2</v>
      </c>
      <c r="H1827">
        <f t="shared" si="60"/>
        <v>0.25</v>
      </c>
    </row>
    <row r="1828" spans="4:8" x14ac:dyDescent="0.2">
      <c r="D1828" s="35">
        <v>3.4</v>
      </c>
      <c r="E1828" s="35">
        <v>0.44</v>
      </c>
      <c r="F1828" t="e">
        <f ca="1">m*E1828+b+2*G1828*RANDBETWEEN(-500,500)/1000</f>
        <v>#VALUE!</v>
      </c>
      <c r="G1828">
        <f t="shared" si="59"/>
        <v>2</v>
      </c>
      <c r="H1828">
        <f t="shared" si="60"/>
        <v>0.25</v>
      </c>
    </row>
    <row r="1829" spans="4:8" x14ac:dyDescent="0.2">
      <c r="D1829" s="35">
        <v>3.4</v>
      </c>
      <c r="E1829" s="35">
        <v>14.52</v>
      </c>
      <c r="F1829" t="e">
        <f ca="1">m*E1829+b+2*G1829*RANDBETWEEN(-500,500)/1000</f>
        <v>#VALUE!</v>
      </c>
      <c r="G1829">
        <f t="shared" si="59"/>
        <v>2</v>
      </c>
      <c r="H1829">
        <f t="shared" si="60"/>
        <v>0.25</v>
      </c>
    </row>
    <row r="1830" spans="4:8" x14ac:dyDescent="0.2">
      <c r="D1830" s="35">
        <v>3.4</v>
      </c>
      <c r="E1830" s="35">
        <v>7.3</v>
      </c>
      <c r="F1830" t="e">
        <f ca="1">m*E1830+b+2*G1830*RANDBETWEEN(-500,500)/1000</f>
        <v>#VALUE!</v>
      </c>
      <c r="G1830">
        <f t="shared" si="59"/>
        <v>2</v>
      </c>
      <c r="H1830">
        <f t="shared" si="60"/>
        <v>0.25</v>
      </c>
    </row>
    <row r="1831" spans="4:8" x14ac:dyDescent="0.2">
      <c r="D1831" s="35">
        <v>3.42</v>
      </c>
      <c r="E1831" s="35">
        <v>0.74</v>
      </c>
      <c r="F1831" t="e">
        <f ca="1">m*E1831+b+2*G1831*RANDBETWEEN(-500,500)/1000</f>
        <v>#VALUE!</v>
      </c>
      <c r="G1831">
        <f t="shared" si="59"/>
        <v>2</v>
      </c>
      <c r="H1831">
        <f t="shared" si="60"/>
        <v>0.25</v>
      </c>
    </row>
    <row r="1832" spans="4:8" x14ac:dyDescent="0.2">
      <c r="D1832" s="35">
        <v>3.42</v>
      </c>
      <c r="E1832" s="35">
        <v>2.88</v>
      </c>
      <c r="F1832" t="e">
        <f ca="1">m*E1832+b+2*G1832*RANDBETWEEN(-500,500)/1000</f>
        <v>#VALUE!</v>
      </c>
      <c r="G1832">
        <f t="shared" si="59"/>
        <v>2</v>
      </c>
      <c r="H1832">
        <f t="shared" si="60"/>
        <v>0.25</v>
      </c>
    </row>
    <row r="1833" spans="4:8" x14ac:dyDescent="0.2">
      <c r="D1833" s="35">
        <v>3.42</v>
      </c>
      <c r="E1833" s="35">
        <v>0.32</v>
      </c>
      <c r="F1833" t="e">
        <f ca="1">m*E1833+b+2*G1833*RANDBETWEEN(-500,500)/1000</f>
        <v>#VALUE!</v>
      </c>
      <c r="G1833">
        <f t="shared" si="59"/>
        <v>2</v>
      </c>
      <c r="H1833">
        <f t="shared" si="60"/>
        <v>0.25</v>
      </c>
    </row>
    <row r="1834" spans="4:8" x14ac:dyDescent="0.2">
      <c r="D1834" s="35">
        <v>3.44</v>
      </c>
      <c r="E1834" s="35">
        <v>2.02</v>
      </c>
      <c r="F1834" t="e">
        <f ca="1">m*E1834+b+2*G1834*RANDBETWEEN(-500,500)/1000</f>
        <v>#VALUE!</v>
      </c>
      <c r="G1834">
        <f t="shared" si="59"/>
        <v>2</v>
      </c>
      <c r="H1834">
        <f t="shared" si="60"/>
        <v>0.25</v>
      </c>
    </row>
    <row r="1835" spans="4:8" x14ac:dyDescent="0.2">
      <c r="D1835" s="35">
        <v>3.44</v>
      </c>
      <c r="E1835" s="35">
        <v>1.94</v>
      </c>
      <c r="F1835" t="e">
        <f ca="1">m*E1835+b+2*G1835*RANDBETWEEN(-500,500)/1000</f>
        <v>#VALUE!</v>
      </c>
      <c r="G1835">
        <f t="shared" si="59"/>
        <v>2</v>
      </c>
      <c r="H1835">
        <f t="shared" si="60"/>
        <v>0.25</v>
      </c>
    </row>
    <row r="1836" spans="4:8" x14ac:dyDescent="0.2">
      <c r="D1836" s="35">
        <v>3.44</v>
      </c>
      <c r="E1836" s="35">
        <v>0.56000000000000005</v>
      </c>
      <c r="F1836" t="e">
        <f ca="1">m*E1836+b+2*G1836*RANDBETWEEN(-500,500)/1000</f>
        <v>#VALUE!</v>
      </c>
      <c r="G1836">
        <f t="shared" si="59"/>
        <v>2</v>
      </c>
      <c r="H1836">
        <f t="shared" si="60"/>
        <v>0.25</v>
      </c>
    </row>
    <row r="1837" spans="4:8" x14ac:dyDescent="0.2">
      <c r="D1837" s="35">
        <v>3.46</v>
      </c>
      <c r="E1837" s="35">
        <v>2.1</v>
      </c>
      <c r="F1837" t="e">
        <f ca="1">m*E1837+b+2*G1837*RANDBETWEEN(-500,500)/1000</f>
        <v>#VALUE!</v>
      </c>
      <c r="G1837">
        <f t="shared" si="59"/>
        <v>2</v>
      </c>
      <c r="H1837">
        <f t="shared" si="60"/>
        <v>0.25</v>
      </c>
    </row>
    <row r="1838" spans="4:8" x14ac:dyDescent="0.2">
      <c r="D1838" s="35">
        <v>3.46</v>
      </c>
      <c r="E1838" s="35">
        <v>1.34</v>
      </c>
      <c r="F1838" t="e">
        <f ca="1">m*E1838+b+2*G1838*RANDBETWEEN(-500,500)/1000</f>
        <v>#VALUE!</v>
      </c>
      <c r="G1838">
        <f t="shared" si="59"/>
        <v>2</v>
      </c>
      <c r="H1838">
        <f t="shared" si="60"/>
        <v>0.25</v>
      </c>
    </row>
    <row r="1839" spans="4:8" x14ac:dyDescent="0.2">
      <c r="D1839" s="35">
        <v>3.46</v>
      </c>
      <c r="E1839" s="35">
        <v>2.2600000000000002</v>
      </c>
      <c r="F1839" t="e">
        <f ca="1">m*E1839+b+2*G1839*RANDBETWEEN(-500,500)/1000</f>
        <v>#VALUE!</v>
      </c>
      <c r="G1839">
        <f t="shared" si="59"/>
        <v>2</v>
      </c>
      <c r="H1839">
        <f t="shared" si="60"/>
        <v>0.25</v>
      </c>
    </row>
    <row r="1840" spans="4:8" x14ac:dyDescent="0.2">
      <c r="D1840" s="35">
        <v>3.46</v>
      </c>
      <c r="E1840" s="35">
        <v>0.5</v>
      </c>
      <c r="F1840" t="e">
        <f ca="1">m*E1840+b+2*G1840*RANDBETWEEN(-500,500)/1000</f>
        <v>#VALUE!</v>
      </c>
      <c r="G1840">
        <f t="shared" si="59"/>
        <v>2</v>
      </c>
      <c r="H1840">
        <f t="shared" si="60"/>
        <v>0.25</v>
      </c>
    </row>
    <row r="1841" spans="4:8" x14ac:dyDescent="0.2">
      <c r="D1841" s="35">
        <v>3.46</v>
      </c>
      <c r="E1841" s="35">
        <v>2.84</v>
      </c>
      <c r="F1841" t="e">
        <f ca="1">m*E1841+b+2*G1841*RANDBETWEEN(-500,500)/1000</f>
        <v>#VALUE!</v>
      </c>
      <c r="G1841">
        <f t="shared" si="59"/>
        <v>2</v>
      </c>
      <c r="H1841">
        <f t="shared" si="60"/>
        <v>0.25</v>
      </c>
    </row>
    <row r="1842" spans="4:8" x14ac:dyDescent="0.2">
      <c r="D1842" s="35">
        <v>3.46</v>
      </c>
      <c r="E1842" s="35">
        <v>0.9</v>
      </c>
      <c r="F1842" t="e">
        <f ca="1">m*E1842+b+2*G1842*RANDBETWEEN(-500,500)/1000</f>
        <v>#VALUE!</v>
      </c>
      <c r="G1842">
        <f t="shared" si="59"/>
        <v>2</v>
      </c>
      <c r="H1842">
        <f t="shared" si="60"/>
        <v>0.25</v>
      </c>
    </row>
    <row r="1843" spans="4:8" x14ac:dyDescent="0.2">
      <c r="D1843" s="35">
        <v>3.46</v>
      </c>
      <c r="E1843" s="35">
        <v>8.8800000000000008</v>
      </c>
      <c r="F1843" t="e">
        <f ca="1">m*E1843+b+2*G1843*RANDBETWEEN(-500,500)/1000</f>
        <v>#VALUE!</v>
      </c>
      <c r="G1843">
        <f t="shared" si="59"/>
        <v>2</v>
      </c>
      <c r="H1843">
        <f t="shared" si="60"/>
        <v>0.25</v>
      </c>
    </row>
    <row r="1844" spans="4:8" x14ac:dyDescent="0.2">
      <c r="D1844" s="35">
        <v>3.48</v>
      </c>
      <c r="E1844" s="35">
        <v>6.12</v>
      </c>
      <c r="F1844" t="e">
        <f ca="1">m*E1844+b+2*G1844*RANDBETWEEN(-500,500)/1000</f>
        <v>#VALUE!</v>
      </c>
      <c r="G1844">
        <f t="shared" si="59"/>
        <v>2</v>
      </c>
      <c r="H1844">
        <f t="shared" si="60"/>
        <v>0.25</v>
      </c>
    </row>
    <row r="1845" spans="4:8" x14ac:dyDescent="0.2">
      <c r="D1845" s="35">
        <v>3.48</v>
      </c>
      <c r="E1845" s="35">
        <v>5</v>
      </c>
      <c r="F1845" t="e">
        <f ca="1">m*E1845+b+2*G1845*RANDBETWEEN(-500,500)/1000</f>
        <v>#VALUE!</v>
      </c>
      <c r="G1845">
        <f t="shared" si="59"/>
        <v>2</v>
      </c>
      <c r="H1845">
        <f t="shared" si="60"/>
        <v>0.25</v>
      </c>
    </row>
    <row r="1846" spans="4:8" x14ac:dyDescent="0.2">
      <c r="D1846" s="35">
        <v>3.48</v>
      </c>
      <c r="E1846" s="35">
        <v>10.9</v>
      </c>
      <c r="F1846" t="e">
        <f ca="1">m*E1846+b+2*G1846*RANDBETWEEN(-500,500)/1000</f>
        <v>#VALUE!</v>
      </c>
      <c r="G1846">
        <f t="shared" si="59"/>
        <v>2</v>
      </c>
      <c r="H1846">
        <f t="shared" si="60"/>
        <v>0.25</v>
      </c>
    </row>
    <row r="1847" spans="4:8" x14ac:dyDescent="0.2">
      <c r="D1847" s="35">
        <v>3.5</v>
      </c>
      <c r="E1847" s="35">
        <v>8.5</v>
      </c>
      <c r="F1847" t="e">
        <f ca="1">m*E1847+b+2*G1847*RANDBETWEEN(-500,500)/1000</f>
        <v>#VALUE!</v>
      </c>
      <c r="G1847">
        <f t="shared" si="59"/>
        <v>2</v>
      </c>
      <c r="H1847">
        <f t="shared" si="60"/>
        <v>0.25</v>
      </c>
    </row>
    <row r="1848" spans="4:8" x14ac:dyDescent="0.2">
      <c r="D1848" s="35">
        <v>3.5</v>
      </c>
      <c r="E1848" s="35">
        <v>1.96</v>
      </c>
      <c r="F1848" t="e">
        <f ca="1">m*E1848+b+2*G1848*RANDBETWEEN(-500,500)/1000</f>
        <v>#VALUE!</v>
      </c>
      <c r="G1848">
        <f t="shared" si="59"/>
        <v>2</v>
      </c>
      <c r="H1848">
        <f t="shared" si="60"/>
        <v>0.25</v>
      </c>
    </row>
    <row r="1849" spans="4:8" x14ac:dyDescent="0.2">
      <c r="D1849" s="35">
        <v>3.5</v>
      </c>
      <c r="E1849" s="35">
        <v>11.82</v>
      </c>
      <c r="F1849" t="e">
        <f ca="1">m*E1849+b+2*G1849*RANDBETWEEN(-500,500)/1000</f>
        <v>#VALUE!</v>
      </c>
      <c r="G1849">
        <f t="shared" si="59"/>
        <v>2</v>
      </c>
      <c r="H1849">
        <f t="shared" si="60"/>
        <v>0.25</v>
      </c>
    </row>
    <row r="1850" spans="4:8" x14ac:dyDescent="0.2">
      <c r="D1850" s="35">
        <v>3.5</v>
      </c>
      <c r="E1850" s="35">
        <v>0.12</v>
      </c>
      <c r="F1850" t="e">
        <f ca="1">m*E1850+b+2*G1850*RANDBETWEEN(-500,500)/1000</f>
        <v>#VALUE!</v>
      </c>
      <c r="G1850">
        <f t="shared" si="59"/>
        <v>2</v>
      </c>
      <c r="H1850">
        <f t="shared" si="60"/>
        <v>0.25</v>
      </c>
    </row>
    <row r="1851" spans="4:8" x14ac:dyDescent="0.2">
      <c r="D1851" s="35">
        <v>3.5</v>
      </c>
      <c r="E1851" s="35">
        <v>0.48</v>
      </c>
      <c r="F1851" t="e">
        <f ca="1">m*E1851+b+2*G1851*RANDBETWEEN(-500,500)/1000</f>
        <v>#VALUE!</v>
      </c>
      <c r="G1851">
        <f t="shared" si="59"/>
        <v>2</v>
      </c>
      <c r="H1851">
        <f t="shared" si="60"/>
        <v>0.25</v>
      </c>
    </row>
    <row r="1852" spans="4:8" x14ac:dyDescent="0.2">
      <c r="D1852" s="35">
        <v>3.52</v>
      </c>
      <c r="E1852" s="35">
        <v>1</v>
      </c>
      <c r="F1852" t="e">
        <f ca="1">m*E1852+b+2*G1852*RANDBETWEEN(-500,500)/1000</f>
        <v>#VALUE!</v>
      </c>
      <c r="G1852">
        <f t="shared" si="59"/>
        <v>2</v>
      </c>
      <c r="H1852">
        <f t="shared" si="60"/>
        <v>0.25</v>
      </c>
    </row>
    <row r="1853" spans="4:8" x14ac:dyDescent="0.2">
      <c r="D1853" s="35">
        <v>3.52</v>
      </c>
      <c r="E1853" s="35">
        <v>1.76</v>
      </c>
      <c r="F1853" t="e">
        <f ca="1">m*E1853+b+2*G1853*RANDBETWEEN(-500,500)/1000</f>
        <v>#VALUE!</v>
      </c>
      <c r="G1853">
        <f t="shared" si="59"/>
        <v>2</v>
      </c>
      <c r="H1853">
        <f t="shared" si="60"/>
        <v>0.25</v>
      </c>
    </row>
    <row r="1854" spans="4:8" x14ac:dyDescent="0.2">
      <c r="D1854" s="35">
        <v>3.52</v>
      </c>
      <c r="E1854" s="35">
        <v>3.64</v>
      </c>
      <c r="F1854" t="e">
        <f ca="1">m*E1854+b+2*G1854*RANDBETWEEN(-500,500)/1000</f>
        <v>#VALUE!</v>
      </c>
      <c r="G1854">
        <f t="shared" si="59"/>
        <v>2</v>
      </c>
      <c r="H1854">
        <f t="shared" si="60"/>
        <v>0.25</v>
      </c>
    </row>
    <row r="1855" spans="4:8" x14ac:dyDescent="0.2">
      <c r="D1855" s="35">
        <v>3.52</v>
      </c>
      <c r="E1855" s="35">
        <v>3.2800000000000002</v>
      </c>
      <c r="F1855" t="e">
        <f ca="1">m*E1855+b+2*G1855*RANDBETWEEN(-500,500)/1000</f>
        <v>#VALUE!</v>
      </c>
      <c r="G1855">
        <f t="shared" si="59"/>
        <v>2</v>
      </c>
      <c r="H1855">
        <f t="shared" si="60"/>
        <v>0.25</v>
      </c>
    </row>
    <row r="1856" spans="4:8" x14ac:dyDescent="0.2">
      <c r="D1856" s="35">
        <v>3.54</v>
      </c>
      <c r="E1856" s="35">
        <v>2.66</v>
      </c>
      <c r="F1856" t="e">
        <f ca="1">m*E1856+b+2*G1856*RANDBETWEEN(-500,500)/1000</f>
        <v>#VALUE!</v>
      </c>
      <c r="G1856">
        <f t="shared" si="59"/>
        <v>2</v>
      </c>
      <c r="H1856">
        <f t="shared" si="60"/>
        <v>0.25</v>
      </c>
    </row>
    <row r="1857" spans="4:8" x14ac:dyDescent="0.2">
      <c r="D1857" s="35">
        <v>3.56</v>
      </c>
      <c r="E1857" s="35">
        <v>12.6</v>
      </c>
      <c r="F1857" t="e">
        <f ca="1">m*E1857+b+2*G1857*RANDBETWEEN(-500,500)/1000</f>
        <v>#VALUE!</v>
      </c>
      <c r="G1857">
        <f t="shared" si="59"/>
        <v>2</v>
      </c>
      <c r="H1857">
        <f t="shared" si="60"/>
        <v>0.25</v>
      </c>
    </row>
    <row r="1858" spans="4:8" x14ac:dyDescent="0.2">
      <c r="D1858" s="35">
        <v>3.56</v>
      </c>
      <c r="E1858" s="35">
        <v>18.22</v>
      </c>
      <c r="F1858" t="e">
        <f ca="1">m*E1858+b+2*G1858*RANDBETWEEN(-500,500)/1000</f>
        <v>#VALUE!</v>
      </c>
      <c r="G1858">
        <f t="shared" si="59"/>
        <v>2</v>
      </c>
      <c r="H1858">
        <f t="shared" si="60"/>
        <v>0.25</v>
      </c>
    </row>
    <row r="1859" spans="4:8" x14ac:dyDescent="0.2">
      <c r="D1859" s="35">
        <v>3.56</v>
      </c>
      <c r="E1859" s="35">
        <v>0.64</v>
      </c>
      <c r="F1859" t="e">
        <f ca="1">m*E1859+b+2*G1859*RANDBETWEEN(-500,500)/1000</f>
        <v>#VALUE!</v>
      </c>
      <c r="G1859">
        <f t="shared" ref="G1859:G1922" si="61">sigma</f>
        <v>2</v>
      </c>
      <c r="H1859">
        <f t="shared" si="60"/>
        <v>0.25</v>
      </c>
    </row>
    <row r="1860" spans="4:8" x14ac:dyDescent="0.2">
      <c r="D1860" s="35">
        <v>3.56</v>
      </c>
      <c r="E1860" s="35">
        <v>3.38</v>
      </c>
      <c r="F1860" t="e">
        <f ca="1">m*E1860+b+2*G1860*RANDBETWEEN(-500,500)/1000</f>
        <v>#VALUE!</v>
      </c>
      <c r="G1860">
        <f t="shared" si="61"/>
        <v>2</v>
      </c>
      <c r="H1860">
        <f t="shared" ref="H1860:H1923" si="62">1/(G1860*G1860)</f>
        <v>0.25</v>
      </c>
    </row>
    <row r="1861" spans="4:8" x14ac:dyDescent="0.2">
      <c r="D1861" s="35">
        <v>3.56</v>
      </c>
      <c r="E1861" s="35">
        <v>0.82000000000000006</v>
      </c>
      <c r="F1861" t="e">
        <f ca="1">m*E1861+b+2*G1861*RANDBETWEEN(-500,500)/1000</f>
        <v>#VALUE!</v>
      </c>
      <c r="G1861">
        <f t="shared" si="61"/>
        <v>2</v>
      </c>
      <c r="H1861">
        <f t="shared" si="62"/>
        <v>0.25</v>
      </c>
    </row>
    <row r="1862" spans="4:8" x14ac:dyDescent="0.2">
      <c r="D1862" s="35">
        <v>3.58</v>
      </c>
      <c r="E1862" s="35">
        <v>0.52</v>
      </c>
      <c r="F1862" t="e">
        <f ca="1">m*E1862+b+2*G1862*RANDBETWEEN(-500,500)/1000</f>
        <v>#VALUE!</v>
      </c>
      <c r="G1862">
        <f t="shared" si="61"/>
        <v>2</v>
      </c>
      <c r="H1862">
        <f t="shared" si="62"/>
        <v>0.25</v>
      </c>
    </row>
    <row r="1863" spans="4:8" x14ac:dyDescent="0.2">
      <c r="D1863" s="35">
        <v>3.58</v>
      </c>
      <c r="E1863" s="35">
        <v>2.16</v>
      </c>
      <c r="F1863" t="e">
        <f ca="1">m*E1863+b+2*G1863*RANDBETWEEN(-500,500)/1000</f>
        <v>#VALUE!</v>
      </c>
      <c r="G1863">
        <f t="shared" si="61"/>
        <v>2</v>
      </c>
      <c r="H1863">
        <f t="shared" si="62"/>
        <v>0.25</v>
      </c>
    </row>
    <row r="1864" spans="4:8" x14ac:dyDescent="0.2">
      <c r="D1864" s="35">
        <v>3.58</v>
      </c>
      <c r="E1864" s="35">
        <v>4.72</v>
      </c>
      <c r="F1864" t="e">
        <f ca="1">m*E1864+b+2*G1864*RANDBETWEEN(-500,500)/1000</f>
        <v>#VALUE!</v>
      </c>
      <c r="G1864">
        <f t="shared" si="61"/>
        <v>2</v>
      </c>
      <c r="H1864">
        <f t="shared" si="62"/>
        <v>0.25</v>
      </c>
    </row>
    <row r="1865" spans="4:8" x14ac:dyDescent="0.2">
      <c r="D1865" s="35">
        <v>3.58</v>
      </c>
      <c r="E1865" s="35">
        <v>1.1400000000000001</v>
      </c>
      <c r="F1865" t="e">
        <f ca="1">m*E1865+b+2*G1865*RANDBETWEEN(-500,500)/1000</f>
        <v>#VALUE!</v>
      </c>
      <c r="G1865">
        <f t="shared" si="61"/>
        <v>2</v>
      </c>
      <c r="H1865">
        <f t="shared" si="62"/>
        <v>0.25</v>
      </c>
    </row>
    <row r="1866" spans="4:8" x14ac:dyDescent="0.2">
      <c r="D1866" s="35">
        <v>3.6</v>
      </c>
      <c r="E1866" s="35">
        <v>2</v>
      </c>
      <c r="F1866" t="e">
        <f ca="1">m*E1866+b+2*G1866*RANDBETWEEN(-500,500)/1000</f>
        <v>#VALUE!</v>
      </c>
      <c r="G1866">
        <f t="shared" si="61"/>
        <v>2</v>
      </c>
      <c r="H1866">
        <f t="shared" si="62"/>
        <v>0.25</v>
      </c>
    </row>
    <row r="1867" spans="4:8" x14ac:dyDescent="0.2">
      <c r="D1867" s="35">
        <v>3.6</v>
      </c>
      <c r="E1867" s="35">
        <v>0.6</v>
      </c>
      <c r="F1867" t="e">
        <f ca="1">m*E1867+b+2*G1867*RANDBETWEEN(-500,500)/1000</f>
        <v>#VALUE!</v>
      </c>
      <c r="G1867">
        <f t="shared" si="61"/>
        <v>2</v>
      </c>
      <c r="H1867">
        <f t="shared" si="62"/>
        <v>0.25</v>
      </c>
    </row>
    <row r="1868" spans="4:8" x14ac:dyDescent="0.2">
      <c r="D1868" s="35">
        <v>3.62</v>
      </c>
      <c r="E1868" s="35">
        <v>0.26</v>
      </c>
      <c r="F1868" t="e">
        <f ca="1">m*E1868+b+2*G1868*RANDBETWEEN(-500,500)/1000</f>
        <v>#VALUE!</v>
      </c>
      <c r="G1868">
        <f t="shared" si="61"/>
        <v>2</v>
      </c>
      <c r="H1868">
        <f t="shared" si="62"/>
        <v>0.25</v>
      </c>
    </row>
    <row r="1869" spans="4:8" x14ac:dyDescent="0.2">
      <c r="D1869" s="35">
        <v>3.64</v>
      </c>
      <c r="E1869" s="35">
        <v>0.76</v>
      </c>
      <c r="F1869" t="e">
        <f ca="1">m*E1869+b+2*G1869*RANDBETWEEN(-500,500)/1000</f>
        <v>#VALUE!</v>
      </c>
      <c r="G1869">
        <f t="shared" si="61"/>
        <v>2</v>
      </c>
      <c r="H1869">
        <f t="shared" si="62"/>
        <v>0.25</v>
      </c>
    </row>
    <row r="1870" spans="4:8" x14ac:dyDescent="0.2">
      <c r="D1870" s="35">
        <v>3.66</v>
      </c>
      <c r="E1870" s="35">
        <v>1.78</v>
      </c>
      <c r="F1870" t="e">
        <f ca="1">m*E1870+b+2*G1870*RANDBETWEEN(-500,500)/1000</f>
        <v>#VALUE!</v>
      </c>
      <c r="G1870">
        <f t="shared" si="61"/>
        <v>2</v>
      </c>
      <c r="H1870">
        <f t="shared" si="62"/>
        <v>0.25</v>
      </c>
    </row>
    <row r="1871" spans="4:8" x14ac:dyDescent="0.2">
      <c r="D1871" s="35">
        <v>3.66</v>
      </c>
      <c r="E1871" s="35">
        <v>5.28</v>
      </c>
      <c r="F1871" t="e">
        <f ca="1">m*E1871+b+2*G1871*RANDBETWEEN(-500,500)/1000</f>
        <v>#VALUE!</v>
      </c>
      <c r="G1871">
        <f t="shared" si="61"/>
        <v>2</v>
      </c>
      <c r="H1871">
        <f t="shared" si="62"/>
        <v>0.25</v>
      </c>
    </row>
    <row r="1872" spans="4:8" x14ac:dyDescent="0.2">
      <c r="D1872" s="35">
        <v>3.66</v>
      </c>
      <c r="E1872" s="35">
        <v>6.12</v>
      </c>
      <c r="F1872" t="e">
        <f ca="1">m*E1872+b+2*G1872*RANDBETWEEN(-500,500)/1000</f>
        <v>#VALUE!</v>
      </c>
      <c r="G1872">
        <f t="shared" si="61"/>
        <v>2</v>
      </c>
      <c r="H1872">
        <f t="shared" si="62"/>
        <v>0.25</v>
      </c>
    </row>
    <row r="1873" spans="4:8" x14ac:dyDescent="0.2">
      <c r="D1873" s="35">
        <v>3.66</v>
      </c>
      <c r="E1873" s="35">
        <v>1.18</v>
      </c>
      <c r="F1873" t="e">
        <f ca="1">m*E1873+b+2*G1873*RANDBETWEEN(-500,500)/1000</f>
        <v>#VALUE!</v>
      </c>
      <c r="G1873">
        <f t="shared" si="61"/>
        <v>2</v>
      </c>
      <c r="H1873">
        <f t="shared" si="62"/>
        <v>0.25</v>
      </c>
    </row>
    <row r="1874" spans="4:8" x14ac:dyDescent="0.2">
      <c r="D1874" s="35">
        <v>3.68</v>
      </c>
      <c r="E1874" s="35">
        <v>11.72</v>
      </c>
      <c r="F1874" t="e">
        <f ca="1">m*E1874+b+2*G1874*RANDBETWEEN(-500,500)/1000</f>
        <v>#VALUE!</v>
      </c>
      <c r="G1874">
        <f t="shared" si="61"/>
        <v>2</v>
      </c>
      <c r="H1874">
        <f t="shared" si="62"/>
        <v>0.25</v>
      </c>
    </row>
    <row r="1875" spans="4:8" x14ac:dyDescent="0.2">
      <c r="D1875" s="35">
        <v>3.68</v>
      </c>
      <c r="E1875" s="35">
        <v>2.44</v>
      </c>
      <c r="F1875" t="e">
        <f ca="1">m*E1875+b+2*G1875*RANDBETWEEN(-500,500)/1000</f>
        <v>#VALUE!</v>
      </c>
      <c r="G1875">
        <f t="shared" si="61"/>
        <v>2</v>
      </c>
      <c r="H1875">
        <f t="shared" si="62"/>
        <v>0.25</v>
      </c>
    </row>
    <row r="1876" spans="4:8" x14ac:dyDescent="0.2">
      <c r="D1876" s="35">
        <v>3.68</v>
      </c>
      <c r="E1876" s="35">
        <v>0.24</v>
      </c>
      <c r="F1876" t="e">
        <f ca="1">m*E1876+b+2*G1876*RANDBETWEEN(-500,500)/1000</f>
        <v>#VALUE!</v>
      </c>
      <c r="G1876">
        <f t="shared" si="61"/>
        <v>2</v>
      </c>
      <c r="H1876">
        <f t="shared" si="62"/>
        <v>0.25</v>
      </c>
    </row>
    <row r="1877" spans="4:8" x14ac:dyDescent="0.2">
      <c r="D1877" s="35">
        <v>3.68</v>
      </c>
      <c r="E1877" s="35">
        <v>1.44</v>
      </c>
      <c r="F1877" t="e">
        <f ca="1">m*E1877+b+2*G1877*RANDBETWEEN(-500,500)/1000</f>
        <v>#VALUE!</v>
      </c>
      <c r="G1877">
        <f t="shared" si="61"/>
        <v>2</v>
      </c>
      <c r="H1877">
        <f t="shared" si="62"/>
        <v>0.25</v>
      </c>
    </row>
    <row r="1878" spans="4:8" x14ac:dyDescent="0.2">
      <c r="D1878" s="35">
        <v>3.68</v>
      </c>
      <c r="E1878" s="35">
        <v>2.36</v>
      </c>
      <c r="F1878" t="e">
        <f ca="1">m*E1878+b+2*G1878*RANDBETWEEN(-500,500)/1000</f>
        <v>#VALUE!</v>
      </c>
      <c r="G1878">
        <f t="shared" si="61"/>
        <v>2</v>
      </c>
      <c r="H1878">
        <f t="shared" si="62"/>
        <v>0.25</v>
      </c>
    </row>
    <row r="1879" spans="4:8" x14ac:dyDescent="0.2">
      <c r="D1879" s="35">
        <v>3.7</v>
      </c>
      <c r="E1879" s="35">
        <v>2.46</v>
      </c>
      <c r="F1879" t="e">
        <f ca="1">m*E1879+b+2*G1879*RANDBETWEEN(-500,500)/1000</f>
        <v>#VALUE!</v>
      </c>
      <c r="G1879">
        <f t="shared" si="61"/>
        <v>2</v>
      </c>
      <c r="H1879">
        <f t="shared" si="62"/>
        <v>0.25</v>
      </c>
    </row>
    <row r="1880" spans="4:8" x14ac:dyDescent="0.2">
      <c r="D1880" s="35">
        <v>3.7</v>
      </c>
      <c r="E1880" s="35">
        <v>4.1399999999999997</v>
      </c>
      <c r="F1880" t="e">
        <f ca="1">m*E1880+b+2*G1880*RANDBETWEEN(-500,500)/1000</f>
        <v>#VALUE!</v>
      </c>
      <c r="G1880">
        <f t="shared" si="61"/>
        <v>2</v>
      </c>
      <c r="H1880">
        <f t="shared" si="62"/>
        <v>0.25</v>
      </c>
    </row>
    <row r="1881" spans="4:8" x14ac:dyDescent="0.2">
      <c r="D1881" s="35">
        <v>3.7</v>
      </c>
      <c r="E1881" s="35">
        <v>14.48</v>
      </c>
      <c r="F1881" t="e">
        <f ca="1">m*E1881+b+2*G1881*RANDBETWEEN(-500,500)/1000</f>
        <v>#VALUE!</v>
      </c>
      <c r="G1881">
        <f t="shared" si="61"/>
        <v>2</v>
      </c>
      <c r="H1881">
        <f t="shared" si="62"/>
        <v>0.25</v>
      </c>
    </row>
    <row r="1882" spans="4:8" x14ac:dyDescent="0.2">
      <c r="D1882" s="35">
        <v>3.7</v>
      </c>
      <c r="E1882" s="35">
        <v>18.86</v>
      </c>
      <c r="F1882" t="e">
        <f ca="1">m*E1882+b+2*G1882*RANDBETWEEN(-500,500)/1000</f>
        <v>#VALUE!</v>
      </c>
      <c r="G1882">
        <f t="shared" si="61"/>
        <v>2</v>
      </c>
      <c r="H1882">
        <f t="shared" si="62"/>
        <v>0.25</v>
      </c>
    </row>
    <row r="1883" spans="4:8" x14ac:dyDescent="0.2">
      <c r="D1883" s="35">
        <v>3.7</v>
      </c>
      <c r="E1883" s="35">
        <v>0.74</v>
      </c>
      <c r="F1883" t="e">
        <f ca="1">m*E1883+b+2*G1883*RANDBETWEEN(-500,500)/1000</f>
        <v>#VALUE!</v>
      </c>
      <c r="G1883">
        <f t="shared" si="61"/>
        <v>2</v>
      </c>
      <c r="H1883">
        <f t="shared" si="62"/>
        <v>0.25</v>
      </c>
    </row>
    <row r="1884" spans="4:8" x14ac:dyDescent="0.2">
      <c r="D1884" s="35">
        <v>3.7</v>
      </c>
      <c r="E1884" s="35">
        <v>9.4</v>
      </c>
      <c r="F1884" t="e">
        <f ca="1">m*E1884+b+2*G1884*RANDBETWEEN(-500,500)/1000</f>
        <v>#VALUE!</v>
      </c>
      <c r="G1884">
        <f t="shared" si="61"/>
        <v>2</v>
      </c>
      <c r="H1884">
        <f t="shared" si="62"/>
        <v>0.25</v>
      </c>
    </row>
    <row r="1885" spans="4:8" x14ac:dyDescent="0.2">
      <c r="D1885" s="35">
        <v>3.7</v>
      </c>
      <c r="E1885" s="35">
        <v>6.78</v>
      </c>
      <c r="F1885" t="e">
        <f ca="1">m*E1885+b+2*G1885*RANDBETWEEN(-500,500)/1000</f>
        <v>#VALUE!</v>
      </c>
      <c r="G1885">
        <f t="shared" si="61"/>
        <v>2</v>
      </c>
      <c r="H1885">
        <f t="shared" si="62"/>
        <v>0.25</v>
      </c>
    </row>
    <row r="1886" spans="4:8" x14ac:dyDescent="0.2">
      <c r="D1886" s="35">
        <v>3.72</v>
      </c>
      <c r="E1886" s="35">
        <v>13.66</v>
      </c>
      <c r="F1886" t="e">
        <f ca="1">m*E1886+b+2*G1886*RANDBETWEEN(-500,500)/1000</f>
        <v>#VALUE!</v>
      </c>
      <c r="G1886">
        <f t="shared" si="61"/>
        <v>2</v>
      </c>
      <c r="H1886">
        <f t="shared" si="62"/>
        <v>0.25</v>
      </c>
    </row>
    <row r="1887" spans="4:8" x14ac:dyDescent="0.2">
      <c r="D1887" s="35">
        <v>3.72</v>
      </c>
      <c r="E1887" s="35">
        <v>2.02</v>
      </c>
      <c r="F1887" t="e">
        <f ca="1">m*E1887+b+2*G1887*RANDBETWEEN(-500,500)/1000</f>
        <v>#VALUE!</v>
      </c>
      <c r="G1887">
        <f t="shared" si="61"/>
        <v>2</v>
      </c>
      <c r="H1887">
        <f t="shared" si="62"/>
        <v>0.25</v>
      </c>
    </row>
    <row r="1888" spans="4:8" x14ac:dyDescent="0.2">
      <c r="D1888" s="35">
        <v>3.72</v>
      </c>
      <c r="E1888" s="35">
        <v>0.9</v>
      </c>
      <c r="F1888" t="e">
        <f ca="1">m*E1888+b+2*G1888*RANDBETWEEN(-500,500)/1000</f>
        <v>#VALUE!</v>
      </c>
      <c r="G1888">
        <f t="shared" si="61"/>
        <v>2</v>
      </c>
      <c r="H1888">
        <f t="shared" si="62"/>
        <v>0.25</v>
      </c>
    </row>
    <row r="1889" spans="4:8" x14ac:dyDescent="0.2">
      <c r="D1889" s="35">
        <v>3.74</v>
      </c>
      <c r="E1889" s="35">
        <v>0.38</v>
      </c>
      <c r="F1889" t="e">
        <f ca="1">m*E1889+b+2*G1889*RANDBETWEEN(-500,500)/1000</f>
        <v>#VALUE!</v>
      </c>
      <c r="G1889">
        <f t="shared" si="61"/>
        <v>2</v>
      </c>
      <c r="H1889">
        <f t="shared" si="62"/>
        <v>0.25</v>
      </c>
    </row>
    <row r="1890" spans="4:8" x14ac:dyDescent="0.2">
      <c r="D1890" s="35">
        <v>3.74</v>
      </c>
      <c r="E1890" s="35">
        <v>0.42</v>
      </c>
      <c r="F1890" t="e">
        <f ca="1">m*E1890+b+2*G1890*RANDBETWEEN(-500,500)/1000</f>
        <v>#VALUE!</v>
      </c>
      <c r="G1890">
        <f t="shared" si="61"/>
        <v>2</v>
      </c>
      <c r="H1890">
        <f t="shared" si="62"/>
        <v>0.25</v>
      </c>
    </row>
    <row r="1891" spans="4:8" x14ac:dyDescent="0.2">
      <c r="D1891" s="35">
        <v>3.74</v>
      </c>
      <c r="E1891" s="35">
        <v>1.08</v>
      </c>
      <c r="F1891" t="e">
        <f ca="1">m*E1891+b+2*G1891*RANDBETWEEN(-500,500)/1000</f>
        <v>#VALUE!</v>
      </c>
      <c r="G1891">
        <f t="shared" si="61"/>
        <v>2</v>
      </c>
      <c r="H1891">
        <f t="shared" si="62"/>
        <v>0.25</v>
      </c>
    </row>
    <row r="1892" spans="4:8" x14ac:dyDescent="0.2">
      <c r="D1892" s="35">
        <v>3.7600000000000002</v>
      </c>
      <c r="E1892" s="35">
        <v>3.4</v>
      </c>
      <c r="F1892" t="e">
        <f ca="1">m*E1892+b+2*G1892*RANDBETWEEN(-500,500)/1000</f>
        <v>#VALUE!</v>
      </c>
      <c r="G1892">
        <f t="shared" si="61"/>
        <v>2</v>
      </c>
      <c r="H1892">
        <f t="shared" si="62"/>
        <v>0.25</v>
      </c>
    </row>
    <row r="1893" spans="4:8" x14ac:dyDescent="0.2">
      <c r="D1893" s="35">
        <v>3.7600000000000002</v>
      </c>
      <c r="E1893" s="35">
        <v>2.7800000000000002</v>
      </c>
      <c r="F1893" t="e">
        <f ca="1">m*E1893+b+2*G1893*RANDBETWEEN(-500,500)/1000</f>
        <v>#VALUE!</v>
      </c>
      <c r="G1893">
        <f t="shared" si="61"/>
        <v>2</v>
      </c>
      <c r="H1893">
        <f t="shared" si="62"/>
        <v>0.25</v>
      </c>
    </row>
    <row r="1894" spans="4:8" x14ac:dyDescent="0.2">
      <c r="D1894" s="35">
        <v>3.7600000000000002</v>
      </c>
      <c r="E1894" s="35">
        <v>0.78</v>
      </c>
      <c r="F1894" t="e">
        <f ca="1">m*E1894+b+2*G1894*RANDBETWEEN(-500,500)/1000</f>
        <v>#VALUE!</v>
      </c>
      <c r="G1894">
        <f t="shared" si="61"/>
        <v>2</v>
      </c>
      <c r="H1894">
        <f t="shared" si="62"/>
        <v>0.25</v>
      </c>
    </row>
    <row r="1895" spans="4:8" x14ac:dyDescent="0.2">
      <c r="D1895" s="35">
        <v>3.7600000000000002</v>
      </c>
      <c r="E1895" s="35">
        <v>11.38</v>
      </c>
      <c r="F1895" t="e">
        <f ca="1">m*E1895+b+2*G1895*RANDBETWEEN(-500,500)/1000</f>
        <v>#VALUE!</v>
      </c>
      <c r="G1895">
        <f t="shared" si="61"/>
        <v>2</v>
      </c>
      <c r="H1895">
        <f t="shared" si="62"/>
        <v>0.25</v>
      </c>
    </row>
    <row r="1896" spans="4:8" x14ac:dyDescent="0.2">
      <c r="D1896" s="35">
        <v>3.7600000000000002</v>
      </c>
      <c r="E1896" s="35">
        <v>0.66</v>
      </c>
      <c r="F1896" t="e">
        <f ca="1">m*E1896+b+2*G1896*RANDBETWEEN(-500,500)/1000</f>
        <v>#VALUE!</v>
      </c>
      <c r="G1896">
        <f t="shared" si="61"/>
        <v>2</v>
      </c>
      <c r="H1896">
        <f t="shared" si="62"/>
        <v>0.25</v>
      </c>
    </row>
    <row r="1897" spans="4:8" x14ac:dyDescent="0.2">
      <c r="D1897" s="35">
        <v>3.7600000000000002</v>
      </c>
      <c r="E1897" s="35">
        <v>18.940000000000001</v>
      </c>
      <c r="F1897" t="e">
        <f ca="1">m*E1897+b+2*G1897*RANDBETWEEN(-500,500)/1000</f>
        <v>#VALUE!</v>
      </c>
      <c r="G1897">
        <f t="shared" si="61"/>
        <v>2</v>
      </c>
      <c r="H1897">
        <f t="shared" si="62"/>
        <v>0.25</v>
      </c>
    </row>
    <row r="1898" spans="4:8" x14ac:dyDescent="0.2">
      <c r="D1898" s="35">
        <v>3.7600000000000002</v>
      </c>
      <c r="E1898" s="35">
        <v>3.7</v>
      </c>
      <c r="F1898" t="e">
        <f ca="1">m*E1898+b+2*G1898*RANDBETWEEN(-500,500)/1000</f>
        <v>#VALUE!</v>
      </c>
      <c r="G1898">
        <f t="shared" si="61"/>
        <v>2</v>
      </c>
      <c r="H1898">
        <f t="shared" si="62"/>
        <v>0.25</v>
      </c>
    </row>
    <row r="1899" spans="4:8" x14ac:dyDescent="0.2">
      <c r="D1899" s="35">
        <v>3.7800000000000002</v>
      </c>
      <c r="E1899" s="35">
        <v>0.76</v>
      </c>
      <c r="F1899" t="e">
        <f ca="1">m*E1899+b+2*G1899*RANDBETWEEN(-500,500)/1000</f>
        <v>#VALUE!</v>
      </c>
      <c r="G1899">
        <f t="shared" si="61"/>
        <v>2</v>
      </c>
      <c r="H1899">
        <f t="shared" si="62"/>
        <v>0.25</v>
      </c>
    </row>
    <row r="1900" spans="4:8" x14ac:dyDescent="0.2">
      <c r="D1900" s="35">
        <v>3.7800000000000002</v>
      </c>
      <c r="E1900" s="35">
        <v>0.16</v>
      </c>
      <c r="F1900" t="e">
        <f ca="1">m*E1900+b+2*G1900*RANDBETWEEN(-500,500)/1000</f>
        <v>#VALUE!</v>
      </c>
      <c r="G1900">
        <f t="shared" si="61"/>
        <v>2</v>
      </c>
      <c r="H1900">
        <f t="shared" si="62"/>
        <v>0.25</v>
      </c>
    </row>
    <row r="1901" spans="4:8" x14ac:dyDescent="0.2">
      <c r="D1901" s="35">
        <v>3.8000000000000003</v>
      </c>
      <c r="E1901" s="35">
        <v>1.04</v>
      </c>
      <c r="F1901" t="e">
        <f ca="1">m*E1901+b+2*G1901*RANDBETWEEN(-500,500)/1000</f>
        <v>#VALUE!</v>
      </c>
      <c r="G1901">
        <f t="shared" si="61"/>
        <v>2</v>
      </c>
      <c r="H1901">
        <f t="shared" si="62"/>
        <v>0.25</v>
      </c>
    </row>
    <row r="1902" spans="4:8" x14ac:dyDescent="0.2">
      <c r="D1902" s="35">
        <v>3.8000000000000003</v>
      </c>
      <c r="E1902" s="35">
        <v>2.96</v>
      </c>
      <c r="F1902" t="e">
        <f ca="1">m*E1902+b+2*G1902*RANDBETWEEN(-500,500)/1000</f>
        <v>#VALUE!</v>
      </c>
      <c r="G1902">
        <f t="shared" si="61"/>
        <v>2</v>
      </c>
      <c r="H1902">
        <f t="shared" si="62"/>
        <v>0.25</v>
      </c>
    </row>
    <row r="1903" spans="4:8" x14ac:dyDescent="0.2">
      <c r="D1903" s="35">
        <v>3.8000000000000003</v>
      </c>
      <c r="E1903" s="35">
        <v>1.84</v>
      </c>
      <c r="F1903" t="e">
        <f ca="1">m*E1903+b+2*G1903*RANDBETWEEN(-500,500)/1000</f>
        <v>#VALUE!</v>
      </c>
      <c r="G1903">
        <f t="shared" si="61"/>
        <v>2</v>
      </c>
      <c r="H1903">
        <f t="shared" si="62"/>
        <v>0.25</v>
      </c>
    </row>
    <row r="1904" spans="4:8" x14ac:dyDescent="0.2">
      <c r="D1904" s="35">
        <v>3.8000000000000003</v>
      </c>
      <c r="E1904" s="35">
        <v>1.9000000000000001</v>
      </c>
      <c r="F1904" t="e">
        <f ca="1">m*E1904+b+2*G1904*RANDBETWEEN(-500,500)/1000</f>
        <v>#VALUE!</v>
      </c>
      <c r="G1904">
        <f t="shared" si="61"/>
        <v>2</v>
      </c>
      <c r="H1904">
        <f t="shared" si="62"/>
        <v>0.25</v>
      </c>
    </row>
    <row r="1905" spans="4:8" x14ac:dyDescent="0.2">
      <c r="D1905" s="35">
        <v>3.8000000000000003</v>
      </c>
      <c r="E1905" s="35">
        <v>3.56</v>
      </c>
      <c r="F1905" t="e">
        <f ca="1">m*E1905+b+2*G1905*RANDBETWEEN(-500,500)/1000</f>
        <v>#VALUE!</v>
      </c>
      <c r="G1905">
        <f t="shared" si="61"/>
        <v>2</v>
      </c>
      <c r="H1905">
        <f t="shared" si="62"/>
        <v>0.25</v>
      </c>
    </row>
    <row r="1906" spans="4:8" x14ac:dyDescent="0.2">
      <c r="D1906" s="35">
        <v>3.8000000000000003</v>
      </c>
      <c r="E1906" s="35">
        <v>18.28</v>
      </c>
      <c r="F1906" t="e">
        <f ca="1">m*E1906+b+2*G1906*RANDBETWEEN(-500,500)/1000</f>
        <v>#VALUE!</v>
      </c>
      <c r="G1906">
        <f t="shared" si="61"/>
        <v>2</v>
      </c>
      <c r="H1906">
        <f t="shared" si="62"/>
        <v>0.25</v>
      </c>
    </row>
    <row r="1907" spans="4:8" x14ac:dyDescent="0.2">
      <c r="D1907" s="35">
        <v>3.8000000000000003</v>
      </c>
      <c r="E1907" s="35">
        <v>10.32</v>
      </c>
      <c r="F1907" t="e">
        <f ca="1">m*E1907+b+2*G1907*RANDBETWEEN(-500,500)/1000</f>
        <v>#VALUE!</v>
      </c>
      <c r="G1907">
        <f t="shared" si="61"/>
        <v>2</v>
      </c>
      <c r="H1907">
        <f t="shared" si="62"/>
        <v>0.25</v>
      </c>
    </row>
    <row r="1908" spans="4:8" x14ac:dyDescent="0.2">
      <c r="D1908" s="35">
        <v>3.8200000000000003</v>
      </c>
      <c r="E1908" s="35">
        <v>8.56</v>
      </c>
      <c r="F1908" t="e">
        <f ca="1">m*E1908+b+2*G1908*RANDBETWEEN(-500,500)/1000</f>
        <v>#VALUE!</v>
      </c>
      <c r="G1908">
        <f t="shared" si="61"/>
        <v>2</v>
      </c>
      <c r="H1908">
        <f t="shared" si="62"/>
        <v>0.25</v>
      </c>
    </row>
    <row r="1909" spans="4:8" x14ac:dyDescent="0.2">
      <c r="D1909" s="35">
        <v>3.8200000000000003</v>
      </c>
      <c r="E1909" s="35">
        <v>1.7</v>
      </c>
      <c r="F1909" t="e">
        <f ca="1">m*E1909+b+2*G1909*RANDBETWEEN(-500,500)/1000</f>
        <v>#VALUE!</v>
      </c>
      <c r="G1909">
        <f t="shared" si="61"/>
        <v>2</v>
      </c>
      <c r="H1909">
        <f t="shared" si="62"/>
        <v>0.25</v>
      </c>
    </row>
    <row r="1910" spans="4:8" x14ac:dyDescent="0.2">
      <c r="D1910" s="35">
        <v>3.8200000000000003</v>
      </c>
      <c r="E1910" s="35">
        <v>0.98</v>
      </c>
      <c r="F1910" t="e">
        <f ca="1">m*E1910+b+2*G1910*RANDBETWEEN(-500,500)/1000</f>
        <v>#VALUE!</v>
      </c>
      <c r="G1910">
        <f t="shared" si="61"/>
        <v>2</v>
      </c>
      <c r="H1910">
        <f t="shared" si="62"/>
        <v>0.25</v>
      </c>
    </row>
    <row r="1911" spans="4:8" x14ac:dyDescent="0.2">
      <c r="D1911" s="35">
        <v>3.8200000000000003</v>
      </c>
      <c r="E1911" s="35">
        <v>19.32</v>
      </c>
      <c r="F1911" t="e">
        <f ca="1">m*E1911+b+2*G1911*RANDBETWEEN(-500,500)/1000</f>
        <v>#VALUE!</v>
      </c>
      <c r="G1911">
        <f t="shared" si="61"/>
        <v>2</v>
      </c>
      <c r="H1911">
        <f t="shared" si="62"/>
        <v>0.25</v>
      </c>
    </row>
    <row r="1912" spans="4:8" x14ac:dyDescent="0.2">
      <c r="D1912" s="35">
        <v>3.8200000000000003</v>
      </c>
      <c r="E1912" s="35">
        <v>3.66</v>
      </c>
      <c r="F1912" t="e">
        <f ca="1">m*E1912+b+2*G1912*RANDBETWEEN(-500,500)/1000</f>
        <v>#VALUE!</v>
      </c>
      <c r="G1912">
        <f t="shared" si="61"/>
        <v>2</v>
      </c>
      <c r="H1912">
        <f t="shared" si="62"/>
        <v>0.25</v>
      </c>
    </row>
    <row r="1913" spans="4:8" x14ac:dyDescent="0.2">
      <c r="D1913" s="35">
        <v>3.84</v>
      </c>
      <c r="E1913" s="35">
        <v>0.84</v>
      </c>
      <c r="F1913" t="e">
        <f ca="1">m*E1913+b+2*G1913*RANDBETWEEN(-500,500)/1000</f>
        <v>#VALUE!</v>
      </c>
      <c r="G1913">
        <f t="shared" si="61"/>
        <v>2</v>
      </c>
      <c r="H1913">
        <f t="shared" si="62"/>
        <v>0.25</v>
      </c>
    </row>
    <row r="1914" spans="4:8" x14ac:dyDescent="0.2">
      <c r="D1914" s="35">
        <v>3.84</v>
      </c>
      <c r="E1914" s="35">
        <v>0.72</v>
      </c>
      <c r="F1914" t="e">
        <f ca="1">m*E1914+b+2*G1914*RANDBETWEEN(-500,500)/1000</f>
        <v>#VALUE!</v>
      </c>
      <c r="G1914">
        <f t="shared" si="61"/>
        <v>2</v>
      </c>
      <c r="H1914">
        <f t="shared" si="62"/>
        <v>0.25</v>
      </c>
    </row>
    <row r="1915" spans="4:8" x14ac:dyDescent="0.2">
      <c r="D1915" s="35">
        <v>3.84</v>
      </c>
      <c r="E1915" s="35">
        <v>4.3600000000000003</v>
      </c>
      <c r="F1915" t="e">
        <f ca="1">m*E1915+b+2*G1915*RANDBETWEEN(-500,500)/1000</f>
        <v>#VALUE!</v>
      </c>
      <c r="G1915">
        <f t="shared" si="61"/>
        <v>2</v>
      </c>
      <c r="H1915">
        <f t="shared" si="62"/>
        <v>0.25</v>
      </c>
    </row>
    <row r="1916" spans="4:8" x14ac:dyDescent="0.2">
      <c r="D1916" s="35">
        <v>3.86</v>
      </c>
      <c r="E1916" s="35">
        <v>1.34</v>
      </c>
      <c r="F1916" t="e">
        <f ca="1">m*E1916+b+2*G1916*RANDBETWEEN(-500,500)/1000</f>
        <v>#VALUE!</v>
      </c>
      <c r="G1916">
        <f t="shared" si="61"/>
        <v>2</v>
      </c>
      <c r="H1916">
        <f t="shared" si="62"/>
        <v>0.25</v>
      </c>
    </row>
    <row r="1917" spans="4:8" x14ac:dyDescent="0.2">
      <c r="D1917" s="35">
        <v>3.86</v>
      </c>
      <c r="E1917" s="35">
        <v>3.04</v>
      </c>
      <c r="F1917" t="e">
        <f ca="1">m*E1917+b+2*G1917*RANDBETWEEN(-500,500)/1000</f>
        <v>#VALUE!</v>
      </c>
      <c r="G1917">
        <f t="shared" si="61"/>
        <v>2</v>
      </c>
      <c r="H1917">
        <f t="shared" si="62"/>
        <v>0.25</v>
      </c>
    </row>
    <row r="1918" spans="4:8" x14ac:dyDescent="0.2">
      <c r="D1918" s="35">
        <v>3.86</v>
      </c>
      <c r="E1918" s="35">
        <v>1.3800000000000001</v>
      </c>
      <c r="F1918" t="e">
        <f ca="1">m*E1918+b+2*G1918*RANDBETWEEN(-500,500)/1000</f>
        <v>#VALUE!</v>
      </c>
      <c r="G1918">
        <f t="shared" si="61"/>
        <v>2</v>
      </c>
      <c r="H1918">
        <f t="shared" si="62"/>
        <v>0.25</v>
      </c>
    </row>
    <row r="1919" spans="4:8" x14ac:dyDescent="0.2">
      <c r="D1919" s="35">
        <v>3.86</v>
      </c>
      <c r="E1919" s="35">
        <v>18.559999999999999</v>
      </c>
      <c r="F1919" t="e">
        <f ca="1">m*E1919+b+2*G1919*RANDBETWEEN(-500,500)/1000</f>
        <v>#VALUE!</v>
      </c>
      <c r="G1919">
        <f t="shared" si="61"/>
        <v>2</v>
      </c>
      <c r="H1919">
        <f t="shared" si="62"/>
        <v>0.25</v>
      </c>
    </row>
    <row r="1920" spans="4:8" x14ac:dyDescent="0.2">
      <c r="D1920" s="35">
        <v>3.88</v>
      </c>
      <c r="E1920" s="35">
        <v>0.9</v>
      </c>
      <c r="F1920" t="e">
        <f ca="1">m*E1920+b+2*G1920*RANDBETWEEN(-500,500)/1000</f>
        <v>#VALUE!</v>
      </c>
      <c r="G1920">
        <f t="shared" si="61"/>
        <v>2</v>
      </c>
      <c r="H1920">
        <f t="shared" si="62"/>
        <v>0.25</v>
      </c>
    </row>
    <row r="1921" spans="4:8" x14ac:dyDescent="0.2">
      <c r="D1921" s="35">
        <v>3.88</v>
      </c>
      <c r="E1921" s="35">
        <v>5.0600000000000005</v>
      </c>
      <c r="F1921" t="e">
        <f ca="1">m*E1921+b+2*G1921*RANDBETWEEN(-500,500)/1000</f>
        <v>#VALUE!</v>
      </c>
      <c r="G1921">
        <f t="shared" si="61"/>
        <v>2</v>
      </c>
      <c r="H1921">
        <f t="shared" si="62"/>
        <v>0.25</v>
      </c>
    </row>
    <row r="1922" spans="4:8" x14ac:dyDescent="0.2">
      <c r="D1922" s="35">
        <v>3.88</v>
      </c>
      <c r="E1922" s="35">
        <v>18</v>
      </c>
      <c r="F1922" t="e">
        <f ca="1">m*E1922+b+2*G1922*RANDBETWEEN(-500,500)/1000</f>
        <v>#VALUE!</v>
      </c>
      <c r="G1922">
        <f t="shared" si="61"/>
        <v>2</v>
      </c>
      <c r="H1922">
        <f t="shared" si="62"/>
        <v>0.25</v>
      </c>
    </row>
    <row r="1923" spans="4:8" x14ac:dyDescent="0.2">
      <c r="D1923" s="35">
        <v>3.88</v>
      </c>
      <c r="E1923" s="35">
        <v>2.5</v>
      </c>
      <c r="F1923" t="e">
        <f ca="1">m*E1923+b+2*G1923*RANDBETWEEN(-500,500)/1000</f>
        <v>#VALUE!</v>
      </c>
      <c r="G1923">
        <f t="shared" ref="G1923:G1986" si="63">sigma</f>
        <v>2</v>
      </c>
      <c r="H1923">
        <f t="shared" si="62"/>
        <v>0.25</v>
      </c>
    </row>
    <row r="1924" spans="4:8" x14ac:dyDescent="0.2">
      <c r="D1924" s="35">
        <v>3.88</v>
      </c>
      <c r="E1924" s="35">
        <v>7.9</v>
      </c>
      <c r="F1924" t="e">
        <f ca="1">m*E1924+b+2*G1924*RANDBETWEEN(-500,500)/1000</f>
        <v>#VALUE!</v>
      </c>
      <c r="G1924">
        <f t="shared" si="63"/>
        <v>2</v>
      </c>
      <c r="H1924">
        <f t="shared" ref="H1924:H1987" si="64">1/(G1924*G1924)</f>
        <v>0.25</v>
      </c>
    </row>
    <row r="1925" spans="4:8" x14ac:dyDescent="0.2">
      <c r="D1925" s="35">
        <v>3.9</v>
      </c>
      <c r="E1925" s="35">
        <v>3.48</v>
      </c>
      <c r="F1925" t="e">
        <f ca="1">m*E1925+b+2*G1925*RANDBETWEEN(-500,500)/1000</f>
        <v>#VALUE!</v>
      </c>
      <c r="G1925">
        <f t="shared" si="63"/>
        <v>2</v>
      </c>
      <c r="H1925">
        <f t="shared" si="64"/>
        <v>0.25</v>
      </c>
    </row>
    <row r="1926" spans="4:8" x14ac:dyDescent="0.2">
      <c r="D1926" s="35">
        <v>3.9</v>
      </c>
      <c r="E1926" s="35">
        <v>1.3</v>
      </c>
      <c r="F1926" t="e">
        <f ca="1">m*E1926+b+2*G1926*RANDBETWEEN(-500,500)/1000</f>
        <v>#VALUE!</v>
      </c>
      <c r="G1926">
        <f t="shared" si="63"/>
        <v>2</v>
      </c>
      <c r="H1926">
        <f t="shared" si="64"/>
        <v>0.25</v>
      </c>
    </row>
    <row r="1927" spans="4:8" x14ac:dyDescent="0.2">
      <c r="D1927" s="35">
        <v>3.9</v>
      </c>
      <c r="E1927" s="35">
        <v>12</v>
      </c>
      <c r="F1927" t="e">
        <f ca="1">m*E1927+b+2*G1927*RANDBETWEEN(-500,500)/1000</f>
        <v>#VALUE!</v>
      </c>
      <c r="G1927">
        <f t="shared" si="63"/>
        <v>2</v>
      </c>
      <c r="H1927">
        <f t="shared" si="64"/>
        <v>0.25</v>
      </c>
    </row>
    <row r="1928" spans="4:8" x14ac:dyDescent="0.2">
      <c r="D1928" s="35">
        <v>3.9</v>
      </c>
      <c r="E1928" s="35">
        <v>0.98</v>
      </c>
      <c r="F1928" t="e">
        <f ca="1">m*E1928+b+2*G1928*RANDBETWEEN(-500,500)/1000</f>
        <v>#VALUE!</v>
      </c>
      <c r="G1928">
        <f t="shared" si="63"/>
        <v>2</v>
      </c>
      <c r="H1928">
        <f t="shared" si="64"/>
        <v>0.25</v>
      </c>
    </row>
    <row r="1929" spans="4:8" x14ac:dyDescent="0.2">
      <c r="D1929" s="35">
        <v>3.92</v>
      </c>
      <c r="E1929" s="35">
        <v>0.12</v>
      </c>
      <c r="F1929" t="e">
        <f ca="1">m*E1929+b+2*G1929*RANDBETWEEN(-500,500)/1000</f>
        <v>#VALUE!</v>
      </c>
      <c r="G1929">
        <f t="shared" si="63"/>
        <v>2</v>
      </c>
      <c r="H1929">
        <f t="shared" si="64"/>
        <v>0.25</v>
      </c>
    </row>
    <row r="1930" spans="4:8" x14ac:dyDescent="0.2">
      <c r="D1930" s="35">
        <v>3.92</v>
      </c>
      <c r="E1930" s="35">
        <v>1.26</v>
      </c>
      <c r="F1930" t="e">
        <f ca="1">m*E1930+b+2*G1930*RANDBETWEEN(-500,500)/1000</f>
        <v>#VALUE!</v>
      </c>
      <c r="G1930">
        <f t="shared" si="63"/>
        <v>2</v>
      </c>
      <c r="H1930">
        <f t="shared" si="64"/>
        <v>0.25</v>
      </c>
    </row>
    <row r="1931" spans="4:8" x14ac:dyDescent="0.2">
      <c r="D1931" s="35">
        <v>3.92</v>
      </c>
      <c r="E1931" s="35">
        <v>1.1400000000000001</v>
      </c>
      <c r="F1931" t="e">
        <f ca="1">m*E1931+b+2*G1931*RANDBETWEEN(-500,500)/1000</f>
        <v>#VALUE!</v>
      </c>
      <c r="G1931">
        <f t="shared" si="63"/>
        <v>2</v>
      </c>
      <c r="H1931">
        <f t="shared" si="64"/>
        <v>0.25</v>
      </c>
    </row>
    <row r="1932" spans="4:8" x14ac:dyDescent="0.2">
      <c r="D1932" s="35">
        <v>3.92</v>
      </c>
      <c r="E1932" s="35">
        <v>2.94</v>
      </c>
      <c r="F1932" t="e">
        <f ca="1">m*E1932+b+2*G1932*RANDBETWEEN(-500,500)/1000</f>
        <v>#VALUE!</v>
      </c>
      <c r="G1932">
        <f t="shared" si="63"/>
        <v>2</v>
      </c>
      <c r="H1932">
        <f t="shared" si="64"/>
        <v>0.25</v>
      </c>
    </row>
    <row r="1933" spans="4:8" x14ac:dyDescent="0.2">
      <c r="D1933" s="35">
        <v>3.94</v>
      </c>
      <c r="E1933" s="35">
        <v>0.88</v>
      </c>
      <c r="F1933" t="e">
        <f ca="1">m*E1933+b+2*G1933*RANDBETWEEN(-500,500)/1000</f>
        <v>#VALUE!</v>
      </c>
      <c r="G1933">
        <f t="shared" si="63"/>
        <v>2</v>
      </c>
      <c r="H1933">
        <f t="shared" si="64"/>
        <v>0.25</v>
      </c>
    </row>
    <row r="1934" spans="4:8" x14ac:dyDescent="0.2">
      <c r="D1934" s="35">
        <v>3.94</v>
      </c>
      <c r="E1934" s="35">
        <v>12.1</v>
      </c>
      <c r="F1934" t="e">
        <f ca="1">m*E1934+b+2*G1934*RANDBETWEEN(-500,500)/1000</f>
        <v>#VALUE!</v>
      </c>
      <c r="G1934">
        <f t="shared" si="63"/>
        <v>2</v>
      </c>
      <c r="H1934">
        <f t="shared" si="64"/>
        <v>0.25</v>
      </c>
    </row>
    <row r="1935" spans="4:8" x14ac:dyDescent="0.2">
      <c r="D1935" s="35">
        <v>3.94</v>
      </c>
      <c r="E1935" s="35">
        <v>0.48</v>
      </c>
      <c r="F1935" t="e">
        <f ca="1">m*E1935+b+2*G1935*RANDBETWEEN(-500,500)/1000</f>
        <v>#VALUE!</v>
      </c>
      <c r="G1935">
        <f t="shared" si="63"/>
        <v>2</v>
      </c>
      <c r="H1935">
        <f t="shared" si="64"/>
        <v>0.25</v>
      </c>
    </row>
    <row r="1936" spans="4:8" x14ac:dyDescent="0.2">
      <c r="D1936" s="35">
        <v>3.94</v>
      </c>
      <c r="E1936" s="35">
        <v>2.12</v>
      </c>
      <c r="F1936" t="e">
        <f ca="1">m*E1936+b+2*G1936*RANDBETWEEN(-500,500)/1000</f>
        <v>#VALUE!</v>
      </c>
      <c r="G1936">
        <f t="shared" si="63"/>
        <v>2</v>
      </c>
      <c r="H1936">
        <f t="shared" si="64"/>
        <v>0.25</v>
      </c>
    </row>
    <row r="1937" spans="4:8" x14ac:dyDescent="0.2">
      <c r="D1937" s="35">
        <v>3.94</v>
      </c>
      <c r="E1937" s="35">
        <v>1.54</v>
      </c>
      <c r="F1937" t="e">
        <f ca="1">m*E1937+b+2*G1937*RANDBETWEEN(-500,500)/1000</f>
        <v>#VALUE!</v>
      </c>
      <c r="G1937">
        <f t="shared" si="63"/>
        <v>2</v>
      </c>
      <c r="H1937">
        <f t="shared" si="64"/>
        <v>0.25</v>
      </c>
    </row>
    <row r="1938" spans="4:8" x14ac:dyDescent="0.2">
      <c r="D1938" s="35">
        <v>3.96</v>
      </c>
      <c r="E1938" s="35">
        <v>10.540000000000001</v>
      </c>
      <c r="F1938" t="e">
        <f ca="1">m*E1938+b+2*G1938*RANDBETWEEN(-500,500)/1000</f>
        <v>#VALUE!</v>
      </c>
      <c r="G1938">
        <f t="shared" si="63"/>
        <v>2</v>
      </c>
      <c r="H1938">
        <f t="shared" si="64"/>
        <v>0.25</v>
      </c>
    </row>
    <row r="1939" spans="4:8" x14ac:dyDescent="0.2">
      <c r="D1939" s="35">
        <v>3.98</v>
      </c>
      <c r="E1939" s="35">
        <v>5.96</v>
      </c>
      <c r="F1939" t="e">
        <f ca="1">m*E1939+b+2*G1939*RANDBETWEEN(-500,500)/1000</f>
        <v>#VALUE!</v>
      </c>
      <c r="G1939">
        <f t="shared" si="63"/>
        <v>2</v>
      </c>
      <c r="H1939">
        <f t="shared" si="64"/>
        <v>0.25</v>
      </c>
    </row>
    <row r="1940" spans="4:8" x14ac:dyDescent="0.2">
      <c r="D1940" s="35">
        <v>3.98</v>
      </c>
      <c r="E1940" s="35">
        <v>7.82</v>
      </c>
      <c r="F1940" t="e">
        <f ca="1">m*E1940+b+2*G1940*RANDBETWEEN(-500,500)/1000</f>
        <v>#VALUE!</v>
      </c>
      <c r="G1940">
        <f t="shared" si="63"/>
        <v>2</v>
      </c>
      <c r="H1940">
        <f t="shared" si="64"/>
        <v>0.25</v>
      </c>
    </row>
    <row r="1941" spans="4:8" x14ac:dyDescent="0.2">
      <c r="D1941" s="35">
        <v>3.98</v>
      </c>
      <c r="E1941" s="35">
        <v>1.04</v>
      </c>
      <c r="F1941" t="e">
        <f ca="1">m*E1941+b+2*G1941*RANDBETWEEN(-500,500)/1000</f>
        <v>#VALUE!</v>
      </c>
      <c r="G1941">
        <f t="shared" si="63"/>
        <v>2</v>
      </c>
      <c r="H1941">
        <f t="shared" si="64"/>
        <v>0.25</v>
      </c>
    </row>
    <row r="1942" spans="4:8" x14ac:dyDescent="0.2">
      <c r="D1942" s="35">
        <v>3.98</v>
      </c>
      <c r="E1942" s="35">
        <v>1.72</v>
      </c>
      <c r="F1942" t="e">
        <f ca="1">m*E1942+b+2*G1942*RANDBETWEEN(-500,500)/1000</f>
        <v>#VALUE!</v>
      </c>
      <c r="G1942">
        <f t="shared" si="63"/>
        <v>2</v>
      </c>
      <c r="H1942">
        <f t="shared" si="64"/>
        <v>0.25</v>
      </c>
    </row>
    <row r="1943" spans="4:8" x14ac:dyDescent="0.2">
      <c r="D1943" s="35">
        <v>3.98</v>
      </c>
      <c r="E1943" s="35">
        <v>4.9800000000000004</v>
      </c>
      <c r="F1943" t="e">
        <f ca="1">m*E1943+b+2*G1943*RANDBETWEEN(-500,500)/1000</f>
        <v>#VALUE!</v>
      </c>
      <c r="G1943">
        <f t="shared" si="63"/>
        <v>2</v>
      </c>
      <c r="H1943">
        <f t="shared" si="64"/>
        <v>0.25</v>
      </c>
    </row>
    <row r="1944" spans="4:8" x14ac:dyDescent="0.2">
      <c r="D1944" s="35">
        <v>4</v>
      </c>
      <c r="E1944" s="35">
        <v>19.559999999999999</v>
      </c>
      <c r="F1944" t="e">
        <f ca="1">m*E1944+b+2*G1944*RANDBETWEEN(-500,500)/1000</f>
        <v>#VALUE!</v>
      </c>
      <c r="G1944">
        <f t="shared" si="63"/>
        <v>2</v>
      </c>
      <c r="H1944">
        <f t="shared" si="64"/>
        <v>0.25</v>
      </c>
    </row>
    <row r="1945" spans="4:8" x14ac:dyDescent="0.2">
      <c r="D1945" s="35">
        <v>4</v>
      </c>
      <c r="E1945" s="35">
        <v>3.42</v>
      </c>
      <c r="F1945" t="e">
        <f ca="1">m*E1945+b+2*G1945*RANDBETWEEN(-500,500)/1000</f>
        <v>#VALUE!</v>
      </c>
      <c r="G1945">
        <f t="shared" si="63"/>
        <v>2</v>
      </c>
      <c r="H1945">
        <f t="shared" si="64"/>
        <v>0.25</v>
      </c>
    </row>
    <row r="1946" spans="4:8" x14ac:dyDescent="0.2">
      <c r="D1946" s="35">
        <v>4</v>
      </c>
      <c r="E1946" s="35">
        <v>0.2</v>
      </c>
      <c r="F1946" t="e">
        <f ca="1">m*E1946+b+2*G1946*RANDBETWEEN(-500,500)/1000</f>
        <v>#VALUE!</v>
      </c>
      <c r="G1946">
        <f t="shared" si="63"/>
        <v>2</v>
      </c>
      <c r="H1946">
        <f t="shared" si="64"/>
        <v>0.25</v>
      </c>
    </row>
    <row r="1947" spans="4:8" x14ac:dyDescent="0.2">
      <c r="D1947" s="35">
        <v>4.0200000000000005</v>
      </c>
      <c r="E1947" s="35">
        <v>4.4000000000000004</v>
      </c>
      <c r="F1947" t="e">
        <f ca="1">m*E1947+b+2*G1947*RANDBETWEEN(-500,500)/1000</f>
        <v>#VALUE!</v>
      </c>
      <c r="G1947">
        <f t="shared" si="63"/>
        <v>2</v>
      </c>
      <c r="H1947">
        <f t="shared" si="64"/>
        <v>0.25</v>
      </c>
    </row>
    <row r="1948" spans="4:8" x14ac:dyDescent="0.2">
      <c r="D1948" s="35">
        <v>4.0200000000000005</v>
      </c>
      <c r="E1948" s="35">
        <v>0.52</v>
      </c>
      <c r="F1948" t="e">
        <f ca="1">m*E1948+b+2*G1948*RANDBETWEEN(-500,500)/1000</f>
        <v>#VALUE!</v>
      </c>
      <c r="G1948">
        <f t="shared" si="63"/>
        <v>2</v>
      </c>
      <c r="H1948">
        <f t="shared" si="64"/>
        <v>0.25</v>
      </c>
    </row>
    <row r="1949" spans="4:8" x14ac:dyDescent="0.2">
      <c r="D1949" s="35">
        <v>4.0200000000000005</v>
      </c>
      <c r="E1949" s="35">
        <v>7.0200000000000005</v>
      </c>
      <c r="F1949" t="e">
        <f ca="1">m*E1949+b+2*G1949*RANDBETWEEN(-500,500)/1000</f>
        <v>#VALUE!</v>
      </c>
      <c r="G1949">
        <f t="shared" si="63"/>
        <v>2</v>
      </c>
      <c r="H1949">
        <f t="shared" si="64"/>
        <v>0.25</v>
      </c>
    </row>
    <row r="1950" spans="4:8" x14ac:dyDescent="0.2">
      <c r="D1950" s="35">
        <v>4.0200000000000005</v>
      </c>
      <c r="E1950" s="35">
        <v>0.88</v>
      </c>
      <c r="F1950" t="e">
        <f ca="1">m*E1950+b+2*G1950*RANDBETWEEN(-500,500)/1000</f>
        <v>#VALUE!</v>
      </c>
      <c r="G1950">
        <f t="shared" si="63"/>
        <v>2</v>
      </c>
      <c r="H1950">
        <f t="shared" si="64"/>
        <v>0.25</v>
      </c>
    </row>
    <row r="1951" spans="4:8" x14ac:dyDescent="0.2">
      <c r="D1951" s="35">
        <v>4.04</v>
      </c>
      <c r="E1951" s="35">
        <v>0.70000000000000007</v>
      </c>
      <c r="F1951" t="e">
        <f ca="1">m*E1951+b+2*G1951*RANDBETWEEN(-500,500)/1000</f>
        <v>#VALUE!</v>
      </c>
      <c r="G1951">
        <f t="shared" si="63"/>
        <v>2</v>
      </c>
      <c r="H1951">
        <f t="shared" si="64"/>
        <v>0.25</v>
      </c>
    </row>
    <row r="1952" spans="4:8" x14ac:dyDescent="0.2">
      <c r="D1952" s="35">
        <v>4.04</v>
      </c>
      <c r="E1952" s="35">
        <v>2.1</v>
      </c>
      <c r="F1952" t="e">
        <f ca="1">m*E1952+b+2*G1952*RANDBETWEEN(-500,500)/1000</f>
        <v>#VALUE!</v>
      </c>
      <c r="G1952">
        <f t="shared" si="63"/>
        <v>2</v>
      </c>
      <c r="H1952">
        <f t="shared" si="64"/>
        <v>0.25</v>
      </c>
    </row>
    <row r="1953" spans="4:8" x14ac:dyDescent="0.2">
      <c r="D1953" s="35">
        <v>4.04</v>
      </c>
      <c r="E1953" s="35">
        <v>1.32</v>
      </c>
      <c r="F1953" t="e">
        <f ca="1">m*E1953+b+2*G1953*RANDBETWEEN(-500,500)/1000</f>
        <v>#VALUE!</v>
      </c>
      <c r="G1953">
        <f t="shared" si="63"/>
        <v>2</v>
      </c>
      <c r="H1953">
        <f t="shared" si="64"/>
        <v>0.25</v>
      </c>
    </row>
    <row r="1954" spans="4:8" x14ac:dyDescent="0.2">
      <c r="D1954" s="35">
        <v>4.04</v>
      </c>
      <c r="E1954" s="35">
        <v>9.42</v>
      </c>
      <c r="F1954" t="e">
        <f ca="1">m*E1954+b+2*G1954*RANDBETWEEN(-500,500)/1000</f>
        <v>#VALUE!</v>
      </c>
      <c r="G1954">
        <f t="shared" si="63"/>
        <v>2</v>
      </c>
      <c r="H1954">
        <f t="shared" si="64"/>
        <v>0.25</v>
      </c>
    </row>
    <row r="1955" spans="4:8" x14ac:dyDescent="0.2">
      <c r="D1955" s="35">
        <v>4.04</v>
      </c>
      <c r="E1955" s="35">
        <v>18.22</v>
      </c>
      <c r="F1955" t="e">
        <f ca="1">m*E1955+b+2*G1955*RANDBETWEEN(-500,500)/1000</f>
        <v>#VALUE!</v>
      </c>
      <c r="G1955">
        <f t="shared" si="63"/>
        <v>2</v>
      </c>
      <c r="H1955">
        <f t="shared" si="64"/>
        <v>0.25</v>
      </c>
    </row>
    <row r="1956" spans="4:8" x14ac:dyDescent="0.2">
      <c r="D1956" s="35">
        <v>4.0600000000000005</v>
      </c>
      <c r="E1956" s="35">
        <v>0.92</v>
      </c>
      <c r="F1956" t="e">
        <f ca="1">m*E1956+b+2*G1956*RANDBETWEEN(-500,500)/1000</f>
        <v>#VALUE!</v>
      </c>
      <c r="G1956">
        <f t="shared" si="63"/>
        <v>2</v>
      </c>
      <c r="H1956">
        <f t="shared" si="64"/>
        <v>0.25</v>
      </c>
    </row>
    <row r="1957" spans="4:8" x14ac:dyDescent="0.2">
      <c r="D1957" s="35">
        <v>4.0600000000000005</v>
      </c>
      <c r="E1957" s="35">
        <v>0.48</v>
      </c>
      <c r="F1957" t="e">
        <f ca="1">m*E1957+b+2*G1957*RANDBETWEEN(-500,500)/1000</f>
        <v>#VALUE!</v>
      </c>
      <c r="G1957">
        <f t="shared" si="63"/>
        <v>2</v>
      </c>
      <c r="H1957">
        <f t="shared" si="64"/>
        <v>0.25</v>
      </c>
    </row>
    <row r="1958" spans="4:8" x14ac:dyDescent="0.2">
      <c r="D1958" s="35">
        <v>4.08</v>
      </c>
      <c r="E1958" s="35">
        <v>3.94</v>
      </c>
      <c r="F1958" t="e">
        <f ca="1">m*E1958+b+2*G1958*RANDBETWEEN(-500,500)/1000</f>
        <v>#VALUE!</v>
      </c>
      <c r="G1958">
        <f t="shared" si="63"/>
        <v>2</v>
      </c>
      <c r="H1958">
        <f t="shared" si="64"/>
        <v>0.25</v>
      </c>
    </row>
    <row r="1959" spans="4:8" x14ac:dyDescent="0.2">
      <c r="D1959" s="35">
        <v>4.08</v>
      </c>
      <c r="E1959" s="35">
        <v>6.7</v>
      </c>
      <c r="F1959" t="e">
        <f ca="1">m*E1959+b+2*G1959*RANDBETWEEN(-500,500)/1000</f>
        <v>#VALUE!</v>
      </c>
      <c r="G1959">
        <f t="shared" si="63"/>
        <v>2</v>
      </c>
      <c r="H1959">
        <f t="shared" si="64"/>
        <v>0.25</v>
      </c>
    </row>
    <row r="1960" spans="4:8" x14ac:dyDescent="0.2">
      <c r="D1960" s="35">
        <v>4.0999999999999996</v>
      </c>
      <c r="E1960" s="35">
        <v>0.38</v>
      </c>
      <c r="F1960" t="e">
        <f ca="1">m*E1960+b+2*G1960*RANDBETWEEN(-500,500)/1000</f>
        <v>#VALUE!</v>
      </c>
      <c r="G1960">
        <f t="shared" si="63"/>
        <v>2</v>
      </c>
      <c r="H1960">
        <f t="shared" si="64"/>
        <v>0.25</v>
      </c>
    </row>
    <row r="1961" spans="4:8" x14ac:dyDescent="0.2">
      <c r="D1961" s="35">
        <v>4.0999999999999996</v>
      </c>
      <c r="E1961" s="35">
        <v>1.06</v>
      </c>
      <c r="F1961" t="e">
        <f ca="1">m*E1961+b+2*G1961*RANDBETWEEN(-500,500)/1000</f>
        <v>#VALUE!</v>
      </c>
      <c r="G1961">
        <f t="shared" si="63"/>
        <v>2</v>
      </c>
      <c r="H1961">
        <f t="shared" si="64"/>
        <v>0.25</v>
      </c>
    </row>
    <row r="1962" spans="4:8" x14ac:dyDescent="0.2">
      <c r="D1962" s="35">
        <v>4.0999999999999996</v>
      </c>
      <c r="E1962" s="35">
        <v>4.04</v>
      </c>
      <c r="F1962" t="e">
        <f ca="1">m*E1962+b+2*G1962*RANDBETWEEN(-500,500)/1000</f>
        <v>#VALUE!</v>
      </c>
      <c r="G1962">
        <f t="shared" si="63"/>
        <v>2</v>
      </c>
      <c r="H1962">
        <f t="shared" si="64"/>
        <v>0.25</v>
      </c>
    </row>
    <row r="1963" spans="4:8" x14ac:dyDescent="0.2">
      <c r="D1963" s="35">
        <v>4.12</v>
      </c>
      <c r="E1963" s="35">
        <v>3.8000000000000003</v>
      </c>
      <c r="F1963" t="e">
        <f ca="1">m*E1963+b+2*G1963*RANDBETWEEN(-500,500)/1000</f>
        <v>#VALUE!</v>
      </c>
      <c r="G1963">
        <f t="shared" si="63"/>
        <v>2</v>
      </c>
      <c r="H1963">
        <f t="shared" si="64"/>
        <v>0.25</v>
      </c>
    </row>
    <row r="1964" spans="4:8" x14ac:dyDescent="0.2">
      <c r="D1964" s="35">
        <v>4.12</v>
      </c>
      <c r="E1964" s="35">
        <v>2.08</v>
      </c>
      <c r="F1964" t="e">
        <f ca="1">m*E1964+b+2*G1964*RANDBETWEEN(-500,500)/1000</f>
        <v>#VALUE!</v>
      </c>
      <c r="G1964">
        <f t="shared" si="63"/>
        <v>2</v>
      </c>
      <c r="H1964">
        <f t="shared" si="64"/>
        <v>0.25</v>
      </c>
    </row>
    <row r="1965" spans="4:8" x14ac:dyDescent="0.2">
      <c r="D1965" s="35">
        <v>4.12</v>
      </c>
      <c r="E1965" s="35">
        <v>7.58</v>
      </c>
      <c r="F1965" t="e">
        <f ca="1">m*E1965+b+2*G1965*RANDBETWEEN(-500,500)/1000</f>
        <v>#VALUE!</v>
      </c>
      <c r="G1965">
        <f t="shared" si="63"/>
        <v>2</v>
      </c>
      <c r="H1965">
        <f t="shared" si="64"/>
        <v>0.25</v>
      </c>
    </row>
    <row r="1966" spans="4:8" x14ac:dyDescent="0.2">
      <c r="D1966" s="35">
        <v>4.1399999999999997</v>
      </c>
      <c r="E1966" s="35">
        <v>0.57999999999999996</v>
      </c>
      <c r="F1966" t="e">
        <f ca="1">m*E1966+b+2*G1966*RANDBETWEEN(-500,500)/1000</f>
        <v>#VALUE!</v>
      </c>
      <c r="G1966">
        <f t="shared" si="63"/>
        <v>2</v>
      </c>
      <c r="H1966">
        <f t="shared" si="64"/>
        <v>0.25</v>
      </c>
    </row>
    <row r="1967" spans="4:8" x14ac:dyDescent="0.2">
      <c r="D1967" s="35">
        <v>4.1399999999999997</v>
      </c>
      <c r="E1967" s="35">
        <v>5.7</v>
      </c>
      <c r="F1967" t="e">
        <f ca="1">m*E1967+b+2*G1967*RANDBETWEEN(-500,500)/1000</f>
        <v>#VALUE!</v>
      </c>
      <c r="G1967">
        <f t="shared" si="63"/>
        <v>2</v>
      </c>
      <c r="H1967">
        <f t="shared" si="64"/>
        <v>0.25</v>
      </c>
    </row>
    <row r="1968" spans="4:8" x14ac:dyDescent="0.2">
      <c r="D1968" s="35">
        <v>4.1399999999999997</v>
      </c>
      <c r="E1968" s="35">
        <v>2.16</v>
      </c>
      <c r="F1968" t="e">
        <f ca="1">m*E1968+b+2*G1968*RANDBETWEEN(-500,500)/1000</f>
        <v>#VALUE!</v>
      </c>
      <c r="G1968">
        <f t="shared" si="63"/>
        <v>2</v>
      </c>
      <c r="H1968">
        <f t="shared" si="64"/>
        <v>0.25</v>
      </c>
    </row>
    <row r="1969" spans="4:8" x14ac:dyDescent="0.2">
      <c r="D1969" s="35">
        <v>4.1399999999999997</v>
      </c>
      <c r="E1969" s="35">
        <v>0.16</v>
      </c>
      <c r="F1969" t="e">
        <f ca="1">m*E1969+b+2*G1969*RANDBETWEEN(-500,500)/1000</f>
        <v>#VALUE!</v>
      </c>
      <c r="G1969">
        <f t="shared" si="63"/>
        <v>2</v>
      </c>
      <c r="H1969">
        <f t="shared" si="64"/>
        <v>0.25</v>
      </c>
    </row>
    <row r="1970" spans="4:8" x14ac:dyDescent="0.2">
      <c r="D1970" s="35">
        <v>4.1399999999999997</v>
      </c>
      <c r="E1970" s="35">
        <v>0.24</v>
      </c>
      <c r="F1970" t="e">
        <f ca="1">m*E1970+b+2*G1970*RANDBETWEEN(-500,500)/1000</f>
        <v>#VALUE!</v>
      </c>
      <c r="G1970">
        <f t="shared" si="63"/>
        <v>2</v>
      </c>
      <c r="H1970">
        <f t="shared" si="64"/>
        <v>0.25</v>
      </c>
    </row>
    <row r="1971" spans="4:8" x14ac:dyDescent="0.2">
      <c r="D1971" s="35">
        <v>4.1399999999999997</v>
      </c>
      <c r="E1971" s="35">
        <v>18.48</v>
      </c>
      <c r="F1971" t="e">
        <f ca="1">m*E1971+b+2*G1971*RANDBETWEEN(-500,500)/1000</f>
        <v>#VALUE!</v>
      </c>
      <c r="G1971">
        <f t="shared" si="63"/>
        <v>2</v>
      </c>
      <c r="H1971">
        <f t="shared" si="64"/>
        <v>0.25</v>
      </c>
    </row>
    <row r="1972" spans="4:8" x14ac:dyDescent="0.2">
      <c r="D1972" s="35">
        <v>4.1399999999999997</v>
      </c>
      <c r="E1972" s="35">
        <v>0.56000000000000005</v>
      </c>
      <c r="F1972" t="e">
        <f ca="1">m*E1972+b+2*G1972*RANDBETWEEN(-500,500)/1000</f>
        <v>#VALUE!</v>
      </c>
      <c r="G1972">
        <f t="shared" si="63"/>
        <v>2</v>
      </c>
      <c r="H1972">
        <f t="shared" si="64"/>
        <v>0.25</v>
      </c>
    </row>
    <row r="1973" spans="4:8" x14ac:dyDescent="0.2">
      <c r="D1973" s="35">
        <v>4.1399999999999997</v>
      </c>
      <c r="E1973" s="35">
        <v>13.74</v>
      </c>
      <c r="F1973" t="e">
        <f ca="1">m*E1973+b+2*G1973*RANDBETWEEN(-500,500)/1000</f>
        <v>#VALUE!</v>
      </c>
      <c r="G1973">
        <f t="shared" si="63"/>
        <v>2</v>
      </c>
      <c r="H1973">
        <f t="shared" si="64"/>
        <v>0.25</v>
      </c>
    </row>
    <row r="1974" spans="4:8" x14ac:dyDescent="0.2">
      <c r="D1974" s="35">
        <v>4.16</v>
      </c>
      <c r="E1974" s="35">
        <v>0.12</v>
      </c>
      <c r="F1974" t="e">
        <f ca="1">m*E1974+b+2*G1974*RANDBETWEEN(-500,500)/1000</f>
        <v>#VALUE!</v>
      </c>
      <c r="G1974">
        <f t="shared" si="63"/>
        <v>2</v>
      </c>
      <c r="H1974">
        <f t="shared" si="64"/>
        <v>0.25</v>
      </c>
    </row>
    <row r="1975" spans="4:8" x14ac:dyDescent="0.2">
      <c r="D1975" s="35">
        <v>4.16</v>
      </c>
      <c r="E1975" s="35">
        <v>1.6400000000000001</v>
      </c>
      <c r="F1975" t="e">
        <f ca="1">m*E1975+b+2*G1975*RANDBETWEEN(-500,500)/1000</f>
        <v>#VALUE!</v>
      </c>
      <c r="G1975">
        <f t="shared" si="63"/>
        <v>2</v>
      </c>
      <c r="H1975">
        <f t="shared" si="64"/>
        <v>0.25</v>
      </c>
    </row>
    <row r="1976" spans="4:8" x14ac:dyDescent="0.2">
      <c r="D1976" s="35">
        <v>4.16</v>
      </c>
      <c r="E1976" s="35">
        <v>5.6000000000000005</v>
      </c>
      <c r="F1976" t="e">
        <f ca="1">m*E1976+b+2*G1976*RANDBETWEEN(-500,500)/1000</f>
        <v>#VALUE!</v>
      </c>
      <c r="G1976">
        <f t="shared" si="63"/>
        <v>2</v>
      </c>
      <c r="H1976">
        <f t="shared" si="64"/>
        <v>0.25</v>
      </c>
    </row>
    <row r="1977" spans="4:8" x14ac:dyDescent="0.2">
      <c r="D1977" s="35">
        <v>4.18</v>
      </c>
      <c r="E1977" s="35">
        <v>2.02</v>
      </c>
      <c r="F1977" t="e">
        <f ca="1">m*E1977+b+2*G1977*RANDBETWEEN(-500,500)/1000</f>
        <v>#VALUE!</v>
      </c>
      <c r="G1977">
        <f t="shared" si="63"/>
        <v>2</v>
      </c>
      <c r="H1977">
        <f t="shared" si="64"/>
        <v>0.25</v>
      </c>
    </row>
    <row r="1978" spans="4:8" x14ac:dyDescent="0.2">
      <c r="D1978" s="35">
        <v>4.18</v>
      </c>
      <c r="E1978" s="35">
        <v>2.52</v>
      </c>
      <c r="F1978" t="e">
        <f ca="1">m*E1978+b+2*G1978*RANDBETWEEN(-500,500)/1000</f>
        <v>#VALUE!</v>
      </c>
      <c r="G1978">
        <f t="shared" si="63"/>
        <v>2</v>
      </c>
      <c r="H1978">
        <f t="shared" si="64"/>
        <v>0.25</v>
      </c>
    </row>
    <row r="1979" spans="4:8" x14ac:dyDescent="0.2">
      <c r="D1979" s="35">
        <v>4.18</v>
      </c>
      <c r="E1979" s="35">
        <v>0.5</v>
      </c>
      <c r="F1979" t="e">
        <f ca="1">m*E1979+b+2*G1979*RANDBETWEEN(-500,500)/1000</f>
        <v>#VALUE!</v>
      </c>
      <c r="G1979">
        <f t="shared" si="63"/>
        <v>2</v>
      </c>
      <c r="H1979">
        <f t="shared" si="64"/>
        <v>0.25</v>
      </c>
    </row>
    <row r="1980" spans="4:8" x14ac:dyDescent="0.2">
      <c r="D1980" s="35">
        <v>4.2</v>
      </c>
      <c r="E1980" s="35">
        <v>8.4</v>
      </c>
      <c r="F1980" t="e">
        <f ca="1">m*E1980+b+2*G1980*RANDBETWEEN(-500,500)/1000</f>
        <v>#VALUE!</v>
      </c>
      <c r="G1980">
        <f t="shared" si="63"/>
        <v>2</v>
      </c>
      <c r="H1980">
        <f t="shared" si="64"/>
        <v>0.25</v>
      </c>
    </row>
    <row r="1981" spans="4:8" x14ac:dyDescent="0.2">
      <c r="D1981" s="35">
        <v>4.2</v>
      </c>
      <c r="E1981" s="35">
        <v>2.2600000000000002</v>
      </c>
      <c r="F1981" t="e">
        <f ca="1">m*E1981+b+2*G1981*RANDBETWEEN(-500,500)/1000</f>
        <v>#VALUE!</v>
      </c>
      <c r="G1981">
        <f t="shared" si="63"/>
        <v>2</v>
      </c>
      <c r="H1981">
        <f t="shared" si="64"/>
        <v>0.25</v>
      </c>
    </row>
    <row r="1982" spans="4:8" x14ac:dyDescent="0.2">
      <c r="D1982" s="35">
        <v>4.2</v>
      </c>
      <c r="E1982" s="35">
        <v>2.42</v>
      </c>
      <c r="F1982" t="e">
        <f ca="1">m*E1982+b+2*G1982*RANDBETWEEN(-500,500)/1000</f>
        <v>#VALUE!</v>
      </c>
      <c r="G1982">
        <f t="shared" si="63"/>
        <v>2</v>
      </c>
      <c r="H1982">
        <f t="shared" si="64"/>
        <v>0.25</v>
      </c>
    </row>
    <row r="1983" spans="4:8" x14ac:dyDescent="0.2">
      <c r="D1983" s="35">
        <v>4.2</v>
      </c>
      <c r="E1983" s="35">
        <v>0.96</v>
      </c>
      <c r="F1983" t="e">
        <f ca="1">m*E1983+b+2*G1983*RANDBETWEEN(-500,500)/1000</f>
        <v>#VALUE!</v>
      </c>
      <c r="G1983">
        <f t="shared" si="63"/>
        <v>2</v>
      </c>
      <c r="H1983">
        <f t="shared" si="64"/>
        <v>0.25</v>
      </c>
    </row>
    <row r="1984" spans="4:8" x14ac:dyDescent="0.2">
      <c r="D1984" s="35">
        <v>4.2</v>
      </c>
      <c r="E1984" s="35">
        <v>0.8</v>
      </c>
      <c r="F1984" t="e">
        <f ca="1">m*E1984+b+2*G1984*RANDBETWEEN(-500,500)/1000</f>
        <v>#VALUE!</v>
      </c>
      <c r="G1984">
        <f t="shared" si="63"/>
        <v>2</v>
      </c>
      <c r="H1984">
        <f t="shared" si="64"/>
        <v>0.25</v>
      </c>
    </row>
    <row r="1985" spans="4:8" x14ac:dyDescent="0.2">
      <c r="D1985" s="35">
        <v>4.22</v>
      </c>
      <c r="E1985" s="35">
        <v>11.68</v>
      </c>
      <c r="F1985" t="e">
        <f ca="1">m*E1985+b+2*G1985*RANDBETWEEN(-500,500)/1000</f>
        <v>#VALUE!</v>
      </c>
      <c r="G1985">
        <f t="shared" si="63"/>
        <v>2</v>
      </c>
      <c r="H1985">
        <f t="shared" si="64"/>
        <v>0.25</v>
      </c>
    </row>
    <row r="1986" spans="4:8" x14ac:dyDescent="0.2">
      <c r="D1986" s="35">
        <v>4.22</v>
      </c>
      <c r="E1986" s="35">
        <v>3</v>
      </c>
      <c r="F1986" t="e">
        <f ca="1">m*E1986+b+2*G1986*RANDBETWEEN(-500,500)/1000</f>
        <v>#VALUE!</v>
      </c>
      <c r="G1986">
        <f t="shared" si="63"/>
        <v>2</v>
      </c>
      <c r="H1986">
        <f t="shared" si="64"/>
        <v>0.25</v>
      </c>
    </row>
    <row r="1987" spans="4:8" x14ac:dyDescent="0.2">
      <c r="D1987" s="35">
        <v>4.22</v>
      </c>
      <c r="E1987" s="35">
        <v>0.94000000000000006</v>
      </c>
      <c r="F1987" t="e">
        <f ca="1">m*E1987+b+2*G1987*RANDBETWEEN(-500,500)/1000</f>
        <v>#VALUE!</v>
      </c>
      <c r="G1987">
        <f t="shared" ref="G1987:G2050" si="65">sigma</f>
        <v>2</v>
      </c>
      <c r="H1987">
        <f t="shared" si="64"/>
        <v>0.25</v>
      </c>
    </row>
    <row r="1988" spans="4:8" x14ac:dyDescent="0.2">
      <c r="D1988" s="35">
        <v>4.22</v>
      </c>
      <c r="E1988" s="35">
        <v>2.4</v>
      </c>
      <c r="F1988" t="e">
        <f ca="1">m*E1988+b+2*G1988*RANDBETWEEN(-500,500)/1000</f>
        <v>#VALUE!</v>
      </c>
      <c r="G1988">
        <f t="shared" si="65"/>
        <v>2</v>
      </c>
      <c r="H1988">
        <f t="shared" ref="H1988:H2051" si="66">1/(G1988*G1988)</f>
        <v>0.25</v>
      </c>
    </row>
    <row r="1989" spans="4:8" x14ac:dyDescent="0.2">
      <c r="D1989" s="35">
        <v>4.22</v>
      </c>
      <c r="E1989" s="35">
        <v>1.78</v>
      </c>
      <c r="F1989" t="e">
        <f ca="1">m*E1989+b+2*G1989*RANDBETWEEN(-500,500)/1000</f>
        <v>#VALUE!</v>
      </c>
      <c r="G1989">
        <f t="shared" si="65"/>
        <v>2</v>
      </c>
      <c r="H1989">
        <f t="shared" si="66"/>
        <v>0.25</v>
      </c>
    </row>
    <row r="1990" spans="4:8" x14ac:dyDescent="0.2">
      <c r="D1990" s="35">
        <v>4.22</v>
      </c>
      <c r="E1990" s="35">
        <v>0.84</v>
      </c>
      <c r="F1990" t="e">
        <f ca="1">m*E1990+b+2*G1990*RANDBETWEEN(-500,500)/1000</f>
        <v>#VALUE!</v>
      </c>
      <c r="G1990">
        <f t="shared" si="65"/>
        <v>2</v>
      </c>
      <c r="H1990">
        <f t="shared" si="66"/>
        <v>0.25</v>
      </c>
    </row>
    <row r="1991" spans="4:8" x14ac:dyDescent="0.2">
      <c r="D1991" s="35">
        <v>4.24</v>
      </c>
      <c r="E1991" s="35">
        <v>8.44</v>
      </c>
      <c r="F1991" t="e">
        <f ca="1">m*E1991+b+2*G1991*RANDBETWEEN(-500,500)/1000</f>
        <v>#VALUE!</v>
      </c>
      <c r="G1991">
        <f t="shared" si="65"/>
        <v>2</v>
      </c>
      <c r="H1991">
        <f t="shared" si="66"/>
        <v>0.25</v>
      </c>
    </row>
    <row r="1992" spans="4:8" x14ac:dyDescent="0.2">
      <c r="D1992" s="35">
        <v>4.24</v>
      </c>
      <c r="E1992" s="35">
        <v>4.5600000000000005</v>
      </c>
      <c r="F1992" t="e">
        <f ca="1">m*E1992+b+2*G1992*RANDBETWEEN(-500,500)/1000</f>
        <v>#VALUE!</v>
      </c>
      <c r="G1992">
        <f t="shared" si="65"/>
        <v>2</v>
      </c>
      <c r="H1992">
        <f t="shared" si="66"/>
        <v>0.25</v>
      </c>
    </row>
    <row r="1993" spans="4:8" x14ac:dyDescent="0.2">
      <c r="D1993" s="35">
        <v>4.24</v>
      </c>
      <c r="E1993" s="35">
        <v>0.78</v>
      </c>
      <c r="F1993" t="e">
        <f ca="1">m*E1993+b+2*G1993*RANDBETWEEN(-500,500)/1000</f>
        <v>#VALUE!</v>
      </c>
      <c r="G1993">
        <f t="shared" si="65"/>
        <v>2</v>
      </c>
      <c r="H1993">
        <f t="shared" si="66"/>
        <v>0.25</v>
      </c>
    </row>
    <row r="1994" spans="4:8" x14ac:dyDescent="0.2">
      <c r="D1994" s="35">
        <v>4.24</v>
      </c>
      <c r="E1994" s="35">
        <v>4.5600000000000005</v>
      </c>
      <c r="F1994" t="e">
        <f ca="1">m*E1994+b+2*G1994*RANDBETWEEN(-500,500)/1000</f>
        <v>#VALUE!</v>
      </c>
      <c r="G1994">
        <f t="shared" si="65"/>
        <v>2</v>
      </c>
      <c r="H1994">
        <f t="shared" si="66"/>
        <v>0.25</v>
      </c>
    </row>
    <row r="1995" spans="4:8" x14ac:dyDescent="0.2">
      <c r="D1995" s="35">
        <v>4.24</v>
      </c>
      <c r="E1995" s="35">
        <v>5.36</v>
      </c>
      <c r="F1995" t="e">
        <f ca="1">m*E1995+b+2*G1995*RANDBETWEEN(-500,500)/1000</f>
        <v>#VALUE!</v>
      </c>
      <c r="G1995">
        <f t="shared" si="65"/>
        <v>2</v>
      </c>
      <c r="H1995">
        <f t="shared" si="66"/>
        <v>0.25</v>
      </c>
    </row>
    <row r="1996" spans="4:8" x14ac:dyDescent="0.2">
      <c r="D1996" s="35">
        <v>4.24</v>
      </c>
      <c r="E1996" s="35">
        <v>1.26</v>
      </c>
      <c r="F1996" t="e">
        <f ca="1">m*E1996+b+2*G1996*RANDBETWEEN(-500,500)/1000</f>
        <v>#VALUE!</v>
      </c>
      <c r="G1996">
        <f t="shared" si="65"/>
        <v>2</v>
      </c>
      <c r="H1996">
        <f t="shared" si="66"/>
        <v>0.25</v>
      </c>
    </row>
    <row r="1997" spans="4:8" x14ac:dyDescent="0.2">
      <c r="D1997" s="35">
        <v>4.26</v>
      </c>
      <c r="E1997" s="35">
        <v>4.12</v>
      </c>
      <c r="F1997" t="e">
        <f ca="1">m*E1997+b+2*G1997*RANDBETWEEN(-500,500)/1000</f>
        <v>#VALUE!</v>
      </c>
      <c r="G1997">
        <f t="shared" si="65"/>
        <v>2</v>
      </c>
      <c r="H1997">
        <f t="shared" si="66"/>
        <v>0.25</v>
      </c>
    </row>
    <row r="1998" spans="4:8" x14ac:dyDescent="0.2">
      <c r="D1998" s="35">
        <v>4.26</v>
      </c>
      <c r="E1998" s="35">
        <v>6.9</v>
      </c>
      <c r="F1998" t="e">
        <f ca="1">m*E1998+b+2*G1998*RANDBETWEEN(-500,500)/1000</f>
        <v>#VALUE!</v>
      </c>
      <c r="G1998">
        <f t="shared" si="65"/>
        <v>2</v>
      </c>
      <c r="H1998">
        <f t="shared" si="66"/>
        <v>0.25</v>
      </c>
    </row>
    <row r="1999" spans="4:8" x14ac:dyDescent="0.2">
      <c r="D1999" s="35">
        <v>4.26</v>
      </c>
      <c r="E1999" s="35">
        <v>2.8000000000000003</v>
      </c>
      <c r="F1999" t="e">
        <f ca="1">m*E1999+b+2*G1999*RANDBETWEEN(-500,500)/1000</f>
        <v>#VALUE!</v>
      </c>
      <c r="G1999">
        <f t="shared" si="65"/>
        <v>2</v>
      </c>
      <c r="H1999">
        <f t="shared" si="66"/>
        <v>0.25</v>
      </c>
    </row>
    <row r="2000" spans="4:8" x14ac:dyDescent="0.2">
      <c r="D2000" s="35">
        <v>4.28</v>
      </c>
      <c r="E2000" s="35">
        <v>0.6</v>
      </c>
      <c r="F2000" t="e">
        <f ca="1">m*E2000+b+2*G2000*RANDBETWEEN(-500,500)/1000</f>
        <v>#VALUE!</v>
      </c>
      <c r="G2000">
        <f t="shared" si="65"/>
        <v>2</v>
      </c>
      <c r="H2000">
        <f t="shared" si="66"/>
        <v>0.25</v>
      </c>
    </row>
    <row r="2001" spans="4:8" x14ac:dyDescent="0.2">
      <c r="D2001" s="35">
        <v>4.28</v>
      </c>
      <c r="E2001" s="35">
        <v>2.7</v>
      </c>
      <c r="F2001" t="e">
        <f ca="1">m*E2001+b+2*G2001*RANDBETWEEN(-500,500)/1000</f>
        <v>#VALUE!</v>
      </c>
      <c r="G2001">
        <f t="shared" si="65"/>
        <v>2</v>
      </c>
      <c r="H2001">
        <f t="shared" si="66"/>
        <v>0.25</v>
      </c>
    </row>
    <row r="2002" spans="4:8" x14ac:dyDescent="0.2">
      <c r="D2002" s="35">
        <v>4.28</v>
      </c>
      <c r="E2002" s="35">
        <v>9.18</v>
      </c>
      <c r="F2002" t="e">
        <f ca="1">m*E2002+b+2*G2002*RANDBETWEEN(-500,500)/1000</f>
        <v>#VALUE!</v>
      </c>
      <c r="G2002">
        <f t="shared" si="65"/>
        <v>2</v>
      </c>
      <c r="H2002">
        <f t="shared" si="66"/>
        <v>0.25</v>
      </c>
    </row>
    <row r="2003" spans="4:8" x14ac:dyDescent="0.2">
      <c r="D2003" s="35">
        <v>4.28</v>
      </c>
      <c r="E2003" s="35">
        <v>15.16</v>
      </c>
      <c r="F2003" t="e">
        <f ca="1">m*E2003+b+2*G2003*RANDBETWEEN(-500,500)/1000</f>
        <v>#VALUE!</v>
      </c>
      <c r="G2003">
        <f t="shared" si="65"/>
        <v>2</v>
      </c>
      <c r="H2003">
        <f t="shared" si="66"/>
        <v>0.25</v>
      </c>
    </row>
    <row r="2004" spans="4:8" x14ac:dyDescent="0.2">
      <c r="D2004" s="35">
        <v>4.3</v>
      </c>
      <c r="E2004" s="35">
        <v>0.42</v>
      </c>
      <c r="F2004" t="e">
        <f ca="1">m*E2004+b+2*G2004*RANDBETWEEN(-500,500)/1000</f>
        <v>#VALUE!</v>
      </c>
      <c r="G2004">
        <f t="shared" si="65"/>
        <v>2</v>
      </c>
      <c r="H2004">
        <f t="shared" si="66"/>
        <v>0.25</v>
      </c>
    </row>
    <row r="2005" spans="4:8" x14ac:dyDescent="0.2">
      <c r="D2005" s="35">
        <v>4.3</v>
      </c>
      <c r="E2005" s="35">
        <v>19.36</v>
      </c>
      <c r="F2005" t="e">
        <f ca="1">m*E2005+b+2*G2005*RANDBETWEEN(-500,500)/1000</f>
        <v>#VALUE!</v>
      </c>
      <c r="G2005">
        <f t="shared" si="65"/>
        <v>2</v>
      </c>
      <c r="H2005">
        <f t="shared" si="66"/>
        <v>0.25</v>
      </c>
    </row>
    <row r="2006" spans="4:8" x14ac:dyDescent="0.2">
      <c r="D2006" s="35">
        <v>4.34</v>
      </c>
      <c r="E2006" s="35">
        <v>1.84</v>
      </c>
      <c r="F2006" t="e">
        <f ca="1">m*E2006+b+2*G2006*RANDBETWEEN(-500,500)/1000</f>
        <v>#VALUE!</v>
      </c>
      <c r="G2006">
        <f t="shared" si="65"/>
        <v>2</v>
      </c>
      <c r="H2006">
        <f t="shared" si="66"/>
        <v>0.25</v>
      </c>
    </row>
    <row r="2007" spans="4:8" x14ac:dyDescent="0.2">
      <c r="D2007" s="35">
        <v>4.34</v>
      </c>
      <c r="E2007" s="35">
        <v>7.34</v>
      </c>
      <c r="F2007" t="e">
        <f ca="1">m*E2007+b+2*G2007*RANDBETWEEN(-500,500)/1000</f>
        <v>#VALUE!</v>
      </c>
      <c r="G2007">
        <f t="shared" si="65"/>
        <v>2</v>
      </c>
      <c r="H2007">
        <f t="shared" si="66"/>
        <v>0.25</v>
      </c>
    </row>
    <row r="2008" spans="4:8" x14ac:dyDescent="0.2">
      <c r="D2008" s="35">
        <v>4.34</v>
      </c>
      <c r="E2008" s="35">
        <v>0.48</v>
      </c>
      <c r="F2008" t="e">
        <f ca="1">m*E2008+b+2*G2008*RANDBETWEEN(-500,500)/1000</f>
        <v>#VALUE!</v>
      </c>
      <c r="G2008">
        <f t="shared" si="65"/>
        <v>2</v>
      </c>
      <c r="H2008">
        <f t="shared" si="66"/>
        <v>0.25</v>
      </c>
    </row>
    <row r="2009" spans="4:8" x14ac:dyDescent="0.2">
      <c r="D2009" s="35">
        <v>4.34</v>
      </c>
      <c r="E2009" s="35">
        <v>0.76</v>
      </c>
      <c r="F2009" t="e">
        <f ca="1">m*E2009+b+2*G2009*RANDBETWEEN(-500,500)/1000</f>
        <v>#VALUE!</v>
      </c>
      <c r="G2009">
        <f t="shared" si="65"/>
        <v>2</v>
      </c>
      <c r="H2009">
        <f t="shared" si="66"/>
        <v>0.25</v>
      </c>
    </row>
    <row r="2010" spans="4:8" x14ac:dyDescent="0.2">
      <c r="D2010" s="35">
        <v>4.34</v>
      </c>
      <c r="E2010" s="35">
        <v>1.5</v>
      </c>
      <c r="F2010" t="e">
        <f ca="1">m*E2010+b+2*G2010*RANDBETWEEN(-500,500)/1000</f>
        <v>#VALUE!</v>
      </c>
      <c r="G2010">
        <f t="shared" si="65"/>
        <v>2</v>
      </c>
      <c r="H2010">
        <f t="shared" si="66"/>
        <v>0.25</v>
      </c>
    </row>
    <row r="2011" spans="4:8" x14ac:dyDescent="0.2">
      <c r="D2011" s="35">
        <v>4.34</v>
      </c>
      <c r="E2011" s="35">
        <v>0.54</v>
      </c>
      <c r="F2011" t="e">
        <f ca="1">m*E2011+b+2*G2011*RANDBETWEEN(-500,500)/1000</f>
        <v>#VALUE!</v>
      </c>
      <c r="G2011">
        <f t="shared" si="65"/>
        <v>2</v>
      </c>
      <c r="H2011">
        <f t="shared" si="66"/>
        <v>0.25</v>
      </c>
    </row>
    <row r="2012" spans="4:8" x14ac:dyDescent="0.2">
      <c r="D2012" s="35">
        <v>4.3600000000000003</v>
      </c>
      <c r="E2012" s="35">
        <v>15</v>
      </c>
      <c r="F2012" t="e">
        <f ca="1">m*E2012+b+2*G2012*RANDBETWEEN(-500,500)/1000</f>
        <v>#VALUE!</v>
      </c>
      <c r="G2012">
        <f t="shared" si="65"/>
        <v>2</v>
      </c>
      <c r="H2012">
        <f t="shared" si="66"/>
        <v>0.25</v>
      </c>
    </row>
    <row r="2013" spans="4:8" x14ac:dyDescent="0.2">
      <c r="D2013" s="35">
        <v>4.3600000000000003</v>
      </c>
      <c r="E2013" s="35">
        <v>2.4</v>
      </c>
      <c r="F2013" t="e">
        <f ca="1">m*E2013+b+2*G2013*RANDBETWEEN(-500,500)/1000</f>
        <v>#VALUE!</v>
      </c>
      <c r="G2013">
        <f t="shared" si="65"/>
        <v>2</v>
      </c>
      <c r="H2013">
        <f t="shared" si="66"/>
        <v>0.25</v>
      </c>
    </row>
    <row r="2014" spans="4:8" x14ac:dyDescent="0.2">
      <c r="D2014" s="35">
        <v>4.3600000000000003</v>
      </c>
      <c r="E2014" s="35">
        <v>0.3</v>
      </c>
      <c r="F2014" t="e">
        <f ca="1">m*E2014+b+2*G2014*RANDBETWEEN(-500,500)/1000</f>
        <v>#VALUE!</v>
      </c>
      <c r="G2014">
        <f t="shared" si="65"/>
        <v>2</v>
      </c>
      <c r="H2014">
        <f t="shared" si="66"/>
        <v>0.25</v>
      </c>
    </row>
    <row r="2015" spans="4:8" x14ac:dyDescent="0.2">
      <c r="D2015" s="35">
        <v>4.38</v>
      </c>
      <c r="E2015" s="35">
        <v>1.3</v>
      </c>
      <c r="F2015" t="e">
        <f ca="1">m*E2015+b+2*G2015*RANDBETWEEN(-500,500)/1000</f>
        <v>#VALUE!</v>
      </c>
      <c r="G2015">
        <f t="shared" si="65"/>
        <v>2</v>
      </c>
      <c r="H2015">
        <f t="shared" si="66"/>
        <v>0.25</v>
      </c>
    </row>
    <row r="2016" spans="4:8" x14ac:dyDescent="0.2">
      <c r="D2016" s="35">
        <v>4.38</v>
      </c>
      <c r="E2016" s="35">
        <v>4</v>
      </c>
      <c r="F2016" t="e">
        <f ca="1">m*E2016+b+2*G2016*RANDBETWEEN(-500,500)/1000</f>
        <v>#VALUE!</v>
      </c>
      <c r="G2016">
        <f t="shared" si="65"/>
        <v>2</v>
      </c>
      <c r="H2016">
        <f t="shared" si="66"/>
        <v>0.25</v>
      </c>
    </row>
    <row r="2017" spans="4:8" x14ac:dyDescent="0.2">
      <c r="D2017" s="35">
        <v>4.38</v>
      </c>
      <c r="E2017" s="35">
        <v>0.66</v>
      </c>
      <c r="F2017" t="e">
        <f ca="1">m*E2017+b+2*G2017*RANDBETWEEN(-500,500)/1000</f>
        <v>#VALUE!</v>
      </c>
      <c r="G2017">
        <f t="shared" si="65"/>
        <v>2</v>
      </c>
      <c r="H2017">
        <f t="shared" si="66"/>
        <v>0.25</v>
      </c>
    </row>
    <row r="2018" spans="4:8" x14ac:dyDescent="0.2">
      <c r="D2018" s="35">
        <v>4.38</v>
      </c>
      <c r="E2018" s="35">
        <v>0.57999999999999996</v>
      </c>
      <c r="F2018" t="e">
        <f ca="1">m*E2018+b+2*G2018*RANDBETWEEN(-500,500)/1000</f>
        <v>#VALUE!</v>
      </c>
      <c r="G2018">
        <f t="shared" si="65"/>
        <v>2</v>
      </c>
      <c r="H2018">
        <f t="shared" si="66"/>
        <v>0.25</v>
      </c>
    </row>
    <row r="2019" spans="4:8" x14ac:dyDescent="0.2">
      <c r="D2019" s="35">
        <v>4.4000000000000004</v>
      </c>
      <c r="E2019" s="35">
        <v>0.32</v>
      </c>
      <c r="F2019" t="e">
        <f ca="1">m*E2019+b+2*G2019*RANDBETWEEN(-500,500)/1000</f>
        <v>#VALUE!</v>
      </c>
      <c r="G2019">
        <f t="shared" si="65"/>
        <v>2</v>
      </c>
      <c r="H2019">
        <f t="shared" si="66"/>
        <v>0.25</v>
      </c>
    </row>
    <row r="2020" spans="4:8" x14ac:dyDescent="0.2">
      <c r="D2020" s="35">
        <v>4.4000000000000004</v>
      </c>
      <c r="E2020" s="35">
        <v>0.4</v>
      </c>
      <c r="F2020" t="e">
        <f ca="1">m*E2020+b+2*G2020*RANDBETWEEN(-500,500)/1000</f>
        <v>#VALUE!</v>
      </c>
      <c r="G2020">
        <f t="shared" si="65"/>
        <v>2</v>
      </c>
      <c r="H2020">
        <f t="shared" si="66"/>
        <v>0.25</v>
      </c>
    </row>
    <row r="2021" spans="4:8" x14ac:dyDescent="0.2">
      <c r="D2021" s="35">
        <v>4.4000000000000004</v>
      </c>
      <c r="E2021" s="35">
        <v>0.08</v>
      </c>
      <c r="F2021" t="e">
        <f ca="1">m*E2021+b+2*G2021*RANDBETWEEN(-500,500)/1000</f>
        <v>#VALUE!</v>
      </c>
      <c r="G2021">
        <f t="shared" si="65"/>
        <v>2</v>
      </c>
      <c r="H2021">
        <f t="shared" si="66"/>
        <v>0.25</v>
      </c>
    </row>
    <row r="2022" spans="4:8" x14ac:dyDescent="0.2">
      <c r="D2022" s="35">
        <v>4.4000000000000004</v>
      </c>
      <c r="E2022" s="35">
        <v>3.9</v>
      </c>
      <c r="F2022" t="e">
        <f ca="1">m*E2022+b+2*G2022*RANDBETWEEN(-500,500)/1000</f>
        <v>#VALUE!</v>
      </c>
      <c r="G2022">
        <f t="shared" si="65"/>
        <v>2</v>
      </c>
      <c r="H2022">
        <f t="shared" si="66"/>
        <v>0.25</v>
      </c>
    </row>
    <row r="2023" spans="4:8" x14ac:dyDescent="0.2">
      <c r="D2023" s="35">
        <v>4.4000000000000004</v>
      </c>
      <c r="E2023" s="35">
        <v>0.5</v>
      </c>
      <c r="F2023" t="e">
        <f ca="1">m*E2023+b+2*G2023*RANDBETWEEN(-500,500)/1000</f>
        <v>#VALUE!</v>
      </c>
      <c r="G2023">
        <f t="shared" si="65"/>
        <v>2</v>
      </c>
      <c r="H2023">
        <f t="shared" si="66"/>
        <v>0.25</v>
      </c>
    </row>
    <row r="2024" spans="4:8" x14ac:dyDescent="0.2">
      <c r="D2024" s="35">
        <v>4.42</v>
      </c>
      <c r="E2024" s="35">
        <v>0.9</v>
      </c>
      <c r="F2024" t="e">
        <f ca="1">m*E2024+b+2*G2024*RANDBETWEEN(-500,500)/1000</f>
        <v>#VALUE!</v>
      </c>
      <c r="G2024">
        <f t="shared" si="65"/>
        <v>2</v>
      </c>
      <c r="H2024">
        <f t="shared" si="66"/>
        <v>0.25</v>
      </c>
    </row>
    <row r="2025" spans="4:8" x14ac:dyDescent="0.2">
      <c r="D2025" s="35">
        <v>4.42</v>
      </c>
      <c r="E2025" s="35">
        <v>1.6</v>
      </c>
      <c r="F2025" t="e">
        <f ca="1">m*E2025+b+2*G2025*RANDBETWEEN(-500,500)/1000</f>
        <v>#VALUE!</v>
      </c>
      <c r="G2025">
        <f t="shared" si="65"/>
        <v>2</v>
      </c>
      <c r="H2025">
        <f t="shared" si="66"/>
        <v>0.25</v>
      </c>
    </row>
    <row r="2026" spans="4:8" x14ac:dyDescent="0.2">
      <c r="D2026" s="35">
        <v>4.42</v>
      </c>
      <c r="E2026" s="35">
        <v>0.3</v>
      </c>
      <c r="F2026" t="e">
        <f ca="1">m*E2026+b+2*G2026*RANDBETWEEN(-500,500)/1000</f>
        <v>#VALUE!</v>
      </c>
      <c r="G2026">
        <f t="shared" si="65"/>
        <v>2</v>
      </c>
      <c r="H2026">
        <f t="shared" si="66"/>
        <v>0.25</v>
      </c>
    </row>
    <row r="2027" spans="4:8" x14ac:dyDescent="0.2">
      <c r="D2027" s="35">
        <v>4.4400000000000004</v>
      </c>
      <c r="E2027" s="35">
        <v>0.76</v>
      </c>
      <c r="F2027" t="e">
        <f ca="1">m*E2027+b+2*G2027*RANDBETWEEN(-500,500)/1000</f>
        <v>#VALUE!</v>
      </c>
      <c r="G2027">
        <f t="shared" si="65"/>
        <v>2</v>
      </c>
      <c r="H2027">
        <f t="shared" si="66"/>
        <v>0.25</v>
      </c>
    </row>
    <row r="2028" spans="4:8" x14ac:dyDescent="0.2">
      <c r="D2028" s="35">
        <v>4.46</v>
      </c>
      <c r="E2028" s="35">
        <v>18.559999999999999</v>
      </c>
      <c r="F2028" t="e">
        <f ca="1">m*E2028+b+2*G2028*RANDBETWEEN(-500,500)/1000</f>
        <v>#VALUE!</v>
      </c>
      <c r="G2028">
        <f t="shared" si="65"/>
        <v>2</v>
      </c>
      <c r="H2028">
        <f t="shared" si="66"/>
        <v>0.25</v>
      </c>
    </row>
    <row r="2029" spans="4:8" x14ac:dyDescent="0.2">
      <c r="D2029" s="35">
        <v>4.4800000000000004</v>
      </c>
      <c r="E2029" s="35">
        <v>2.52</v>
      </c>
      <c r="F2029" t="e">
        <f ca="1">m*E2029+b+2*G2029*RANDBETWEEN(-500,500)/1000</f>
        <v>#VALUE!</v>
      </c>
      <c r="G2029">
        <f t="shared" si="65"/>
        <v>2</v>
      </c>
      <c r="H2029">
        <f t="shared" si="66"/>
        <v>0.25</v>
      </c>
    </row>
    <row r="2030" spans="4:8" x14ac:dyDescent="0.2">
      <c r="D2030" s="35">
        <v>4.4800000000000004</v>
      </c>
      <c r="E2030" s="35">
        <v>2.06</v>
      </c>
      <c r="F2030" t="e">
        <f ca="1">m*E2030+b+2*G2030*RANDBETWEEN(-500,500)/1000</f>
        <v>#VALUE!</v>
      </c>
      <c r="G2030">
        <f t="shared" si="65"/>
        <v>2</v>
      </c>
      <c r="H2030">
        <f t="shared" si="66"/>
        <v>0.25</v>
      </c>
    </row>
    <row r="2031" spans="4:8" x14ac:dyDescent="0.2">
      <c r="D2031" s="35">
        <v>4.5</v>
      </c>
      <c r="E2031" s="35">
        <v>0.84</v>
      </c>
      <c r="F2031" t="e">
        <f ca="1">m*E2031+b+2*G2031*RANDBETWEEN(-500,500)/1000</f>
        <v>#VALUE!</v>
      </c>
      <c r="G2031">
        <f t="shared" si="65"/>
        <v>2</v>
      </c>
      <c r="H2031">
        <f t="shared" si="66"/>
        <v>0.25</v>
      </c>
    </row>
    <row r="2032" spans="4:8" x14ac:dyDescent="0.2">
      <c r="D2032" s="35">
        <v>4.5</v>
      </c>
      <c r="E2032" s="35">
        <v>0.98</v>
      </c>
      <c r="F2032" t="e">
        <f ca="1">m*E2032+b+2*G2032*RANDBETWEEN(-500,500)/1000</f>
        <v>#VALUE!</v>
      </c>
      <c r="G2032">
        <f t="shared" si="65"/>
        <v>2</v>
      </c>
      <c r="H2032">
        <f t="shared" si="66"/>
        <v>0.25</v>
      </c>
    </row>
    <row r="2033" spans="4:8" x14ac:dyDescent="0.2">
      <c r="D2033" s="35">
        <v>4.5</v>
      </c>
      <c r="E2033" s="35">
        <v>0.94000000000000006</v>
      </c>
      <c r="F2033" t="e">
        <f ca="1">m*E2033+b+2*G2033*RANDBETWEEN(-500,500)/1000</f>
        <v>#VALUE!</v>
      </c>
      <c r="G2033">
        <f t="shared" si="65"/>
        <v>2</v>
      </c>
      <c r="H2033">
        <f t="shared" si="66"/>
        <v>0.25</v>
      </c>
    </row>
    <row r="2034" spans="4:8" x14ac:dyDescent="0.2">
      <c r="D2034" s="35">
        <v>4.5</v>
      </c>
      <c r="E2034" s="35">
        <v>0.88</v>
      </c>
      <c r="F2034" t="e">
        <f ca="1">m*E2034+b+2*G2034*RANDBETWEEN(-500,500)/1000</f>
        <v>#VALUE!</v>
      </c>
      <c r="G2034">
        <f t="shared" si="65"/>
        <v>2</v>
      </c>
      <c r="H2034">
        <f t="shared" si="66"/>
        <v>0.25</v>
      </c>
    </row>
    <row r="2035" spans="4:8" x14ac:dyDescent="0.2">
      <c r="D2035" s="35">
        <v>4.5200000000000005</v>
      </c>
      <c r="E2035" s="35">
        <v>9.26</v>
      </c>
      <c r="F2035" t="e">
        <f ca="1">m*E2035+b+2*G2035*RANDBETWEEN(-500,500)/1000</f>
        <v>#VALUE!</v>
      </c>
      <c r="G2035">
        <f t="shared" si="65"/>
        <v>2</v>
      </c>
      <c r="H2035">
        <f t="shared" si="66"/>
        <v>0.25</v>
      </c>
    </row>
    <row r="2036" spans="4:8" x14ac:dyDescent="0.2">
      <c r="D2036" s="35">
        <v>4.54</v>
      </c>
      <c r="E2036" s="35">
        <v>0.56000000000000005</v>
      </c>
      <c r="F2036" t="e">
        <f ca="1">m*E2036+b+2*G2036*RANDBETWEEN(-500,500)/1000</f>
        <v>#VALUE!</v>
      </c>
      <c r="G2036">
        <f t="shared" si="65"/>
        <v>2</v>
      </c>
      <c r="H2036">
        <f t="shared" si="66"/>
        <v>0.25</v>
      </c>
    </row>
    <row r="2037" spans="4:8" x14ac:dyDescent="0.2">
      <c r="D2037" s="35">
        <v>4.54</v>
      </c>
      <c r="E2037" s="35">
        <v>15.64</v>
      </c>
      <c r="F2037" t="e">
        <f ca="1">m*E2037+b+2*G2037*RANDBETWEEN(-500,500)/1000</f>
        <v>#VALUE!</v>
      </c>
      <c r="G2037">
        <f t="shared" si="65"/>
        <v>2</v>
      </c>
      <c r="H2037">
        <f t="shared" si="66"/>
        <v>0.25</v>
      </c>
    </row>
    <row r="2038" spans="4:8" x14ac:dyDescent="0.2">
      <c r="D2038" s="35">
        <v>4.54</v>
      </c>
      <c r="E2038" s="35">
        <v>0.38</v>
      </c>
      <c r="F2038" t="e">
        <f ca="1">m*E2038+b+2*G2038*RANDBETWEEN(-500,500)/1000</f>
        <v>#VALUE!</v>
      </c>
      <c r="G2038">
        <f t="shared" si="65"/>
        <v>2</v>
      </c>
      <c r="H2038">
        <f t="shared" si="66"/>
        <v>0.25</v>
      </c>
    </row>
    <row r="2039" spans="4:8" x14ac:dyDescent="0.2">
      <c r="D2039" s="35">
        <v>4.54</v>
      </c>
      <c r="E2039" s="35">
        <v>16.420000000000002</v>
      </c>
      <c r="F2039" t="e">
        <f ca="1">m*E2039+b+2*G2039*RANDBETWEEN(-500,500)/1000</f>
        <v>#VALUE!</v>
      </c>
      <c r="G2039">
        <f t="shared" si="65"/>
        <v>2</v>
      </c>
      <c r="H2039">
        <f t="shared" si="66"/>
        <v>0.25</v>
      </c>
    </row>
    <row r="2040" spans="4:8" x14ac:dyDescent="0.2">
      <c r="D2040" s="35">
        <v>4.54</v>
      </c>
      <c r="E2040" s="35">
        <v>3.46</v>
      </c>
      <c r="F2040" t="e">
        <f ca="1">m*E2040+b+2*G2040*RANDBETWEEN(-500,500)/1000</f>
        <v>#VALUE!</v>
      </c>
      <c r="G2040">
        <f t="shared" si="65"/>
        <v>2</v>
      </c>
      <c r="H2040">
        <f t="shared" si="66"/>
        <v>0.25</v>
      </c>
    </row>
    <row r="2041" spans="4:8" x14ac:dyDescent="0.2">
      <c r="D2041" s="35">
        <v>4.5600000000000005</v>
      </c>
      <c r="E2041" s="35">
        <v>0.1</v>
      </c>
      <c r="F2041" t="e">
        <f ca="1">m*E2041+b+2*G2041*RANDBETWEEN(-500,500)/1000</f>
        <v>#VALUE!</v>
      </c>
      <c r="G2041">
        <f t="shared" si="65"/>
        <v>2</v>
      </c>
      <c r="H2041">
        <f t="shared" si="66"/>
        <v>0.25</v>
      </c>
    </row>
    <row r="2042" spans="4:8" x14ac:dyDescent="0.2">
      <c r="D2042" s="35">
        <v>4.5600000000000005</v>
      </c>
      <c r="E2042" s="35">
        <v>1.8</v>
      </c>
      <c r="F2042" t="e">
        <f ca="1">m*E2042+b+2*G2042*RANDBETWEEN(-500,500)/1000</f>
        <v>#VALUE!</v>
      </c>
      <c r="G2042">
        <f t="shared" si="65"/>
        <v>2</v>
      </c>
      <c r="H2042">
        <f t="shared" si="66"/>
        <v>0.25</v>
      </c>
    </row>
    <row r="2043" spans="4:8" x14ac:dyDescent="0.2">
      <c r="D2043" s="35">
        <v>4.58</v>
      </c>
      <c r="E2043" s="35">
        <v>0.12</v>
      </c>
      <c r="F2043" t="e">
        <f ca="1">m*E2043+b+2*G2043*RANDBETWEEN(-500,500)/1000</f>
        <v>#VALUE!</v>
      </c>
      <c r="G2043">
        <f t="shared" si="65"/>
        <v>2</v>
      </c>
      <c r="H2043">
        <f t="shared" si="66"/>
        <v>0.25</v>
      </c>
    </row>
    <row r="2044" spans="4:8" x14ac:dyDescent="0.2">
      <c r="D2044" s="35">
        <v>4.58</v>
      </c>
      <c r="E2044" s="35">
        <v>18.84</v>
      </c>
      <c r="F2044" t="e">
        <f ca="1">m*E2044+b+2*G2044*RANDBETWEEN(-500,500)/1000</f>
        <v>#VALUE!</v>
      </c>
      <c r="G2044">
        <f t="shared" si="65"/>
        <v>2</v>
      </c>
      <c r="H2044">
        <f t="shared" si="66"/>
        <v>0.25</v>
      </c>
    </row>
    <row r="2045" spans="4:8" x14ac:dyDescent="0.2">
      <c r="D2045" s="35">
        <v>4.58</v>
      </c>
      <c r="E2045" s="35">
        <v>1.2</v>
      </c>
      <c r="F2045" t="e">
        <f ca="1">m*E2045+b+2*G2045*RANDBETWEEN(-500,500)/1000</f>
        <v>#VALUE!</v>
      </c>
      <c r="G2045">
        <f t="shared" si="65"/>
        <v>2</v>
      </c>
      <c r="H2045">
        <f t="shared" si="66"/>
        <v>0.25</v>
      </c>
    </row>
    <row r="2046" spans="4:8" x14ac:dyDescent="0.2">
      <c r="D2046" s="35">
        <v>4.58</v>
      </c>
      <c r="E2046" s="35">
        <v>12.34</v>
      </c>
      <c r="F2046" t="e">
        <f ca="1">m*E2046+b+2*G2046*RANDBETWEEN(-500,500)/1000</f>
        <v>#VALUE!</v>
      </c>
      <c r="G2046">
        <f t="shared" si="65"/>
        <v>2</v>
      </c>
      <c r="H2046">
        <f t="shared" si="66"/>
        <v>0.25</v>
      </c>
    </row>
    <row r="2047" spans="4:8" x14ac:dyDescent="0.2">
      <c r="D2047" s="35">
        <v>4.58</v>
      </c>
      <c r="E2047" s="35">
        <v>4.24</v>
      </c>
      <c r="F2047" t="e">
        <f ca="1">m*E2047+b+2*G2047*RANDBETWEEN(-500,500)/1000</f>
        <v>#VALUE!</v>
      </c>
      <c r="G2047">
        <f t="shared" si="65"/>
        <v>2</v>
      </c>
      <c r="H2047">
        <f t="shared" si="66"/>
        <v>0.25</v>
      </c>
    </row>
    <row r="2048" spans="4:8" x14ac:dyDescent="0.2">
      <c r="D2048" s="35">
        <v>4.58</v>
      </c>
      <c r="E2048" s="35">
        <v>12.72</v>
      </c>
      <c r="F2048" t="e">
        <f ca="1">m*E2048+b+2*G2048*RANDBETWEEN(-500,500)/1000</f>
        <v>#VALUE!</v>
      </c>
      <c r="G2048">
        <f t="shared" si="65"/>
        <v>2</v>
      </c>
      <c r="H2048">
        <f t="shared" si="66"/>
        <v>0.25</v>
      </c>
    </row>
    <row r="2049" spans="4:8" x14ac:dyDescent="0.2">
      <c r="D2049" s="35">
        <v>4.6000000000000005</v>
      </c>
      <c r="E2049" s="35">
        <v>0.72</v>
      </c>
      <c r="F2049" t="e">
        <f ca="1">m*E2049+b+2*G2049*RANDBETWEEN(-500,500)/1000</f>
        <v>#VALUE!</v>
      </c>
      <c r="G2049">
        <f t="shared" si="65"/>
        <v>2</v>
      </c>
      <c r="H2049">
        <f t="shared" si="66"/>
        <v>0.25</v>
      </c>
    </row>
    <row r="2050" spans="4:8" x14ac:dyDescent="0.2">
      <c r="D2050" s="35">
        <v>4.6000000000000005</v>
      </c>
      <c r="E2050" s="35">
        <v>0.66</v>
      </c>
      <c r="F2050" t="e">
        <f ca="1">m*E2050+b+2*G2050*RANDBETWEEN(-500,500)/1000</f>
        <v>#VALUE!</v>
      </c>
      <c r="G2050">
        <f t="shared" si="65"/>
        <v>2</v>
      </c>
      <c r="H2050">
        <f t="shared" si="66"/>
        <v>0.25</v>
      </c>
    </row>
    <row r="2051" spans="4:8" x14ac:dyDescent="0.2">
      <c r="D2051" s="35">
        <v>4.6000000000000005</v>
      </c>
      <c r="E2051" s="35">
        <v>0.62</v>
      </c>
      <c r="F2051" t="e">
        <f ca="1">m*E2051+b+2*G2051*RANDBETWEEN(-500,500)/1000</f>
        <v>#VALUE!</v>
      </c>
      <c r="G2051">
        <f t="shared" ref="G2051:G2114" si="67">sigma</f>
        <v>2</v>
      </c>
      <c r="H2051">
        <f t="shared" si="66"/>
        <v>0.25</v>
      </c>
    </row>
    <row r="2052" spans="4:8" x14ac:dyDescent="0.2">
      <c r="D2052" s="35">
        <v>4.62</v>
      </c>
      <c r="E2052" s="35">
        <v>0.88</v>
      </c>
      <c r="F2052" t="e">
        <f ca="1">m*E2052+b+2*G2052*RANDBETWEEN(-500,500)/1000</f>
        <v>#VALUE!</v>
      </c>
      <c r="G2052">
        <f t="shared" si="67"/>
        <v>2</v>
      </c>
      <c r="H2052">
        <f t="shared" ref="H2052:H2115" si="68">1/(G2052*G2052)</f>
        <v>0.25</v>
      </c>
    </row>
    <row r="2053" spans="4:8" x14ac:dyDescent="0.2">
      <c r="D2053" s="35">
        <v>4.62</v>
      </c>
      <c r="E2053" s="35">
        <v>2.36</v>
      </c>
      <c r="F2053" t="e">
        <f ca="1">m*E2053+b+2*G2053*RANDBETWEEN(-500,500)/1000</f>
        <v>#VALUE!</v>
      </c>
      <c r="G2053">
        <f t="shared" si="67"/>
        <v>2</v>
      </c>
      <c r="H2053">
        <f t="shared" si="68"/>
        <v>0.25</v>
      </c>
    </row>
    <row r="2054" spans="4:8" x14ac:dyDescent="0.2">
      <c r="D2054" s="35">
        <v>4.6399999999999997</v>
      </c>
      <c r="E2054" s="35">
        <v>1.36</v>
      </c>
      <c r="F2054" t="e">
        <f ca="1">m*E2054+b+2*G2054*RANDBETWEEN(-500,500)/1000</f>
        <v>#VALUE!</v>
      </c>
      <c r="G2054">
        <f t="shared" si="67"/>
        <v>2</v>
      </c>
      <c r="H2054">
        <f t="shared" si="68"/>
        <v>0.25</v>
      </c>
    </row>
    <row r="2055" spans="4:8" x14ac:dyDescent="0.2">
      <c r="D2055" s="35">
        <v>4.6399999999999997</v>
      </c>
      <c r="E2055" s="35">
        <v>5.76</v>
      </c>
      <c r="F2055" t="e">
        <f ca="1">m*E2055+b+2*G2055*RANDBETWEEN(-500,500)/1000</f>
        <v>#VALUE!</v>
      </c>
      <c r="G2055">
        <f t="shared" si="67"/>
        <v>2</v>
      </c>
      <c r="H2055">
        <f t="shared" si="68"/>
        <v>0.25</v>
      </c>
    </row>
    <row r="2056" spans="4:8" x14ac:dyDescent="0.2">
      <c r="D2056" s="35">
        <v>4.6399999999999997</v>
      </c>
      <c r="E2056" s="35">
        <v>1.96</v>
      </c>
      <c r="F2056" t="e">
        <f ca="1">m*E2056+b+2*G2056*RANDBETWEEN(-500,500)/1000</f>
        <v>#VALUE!</v>
      </c>
      <c r="G2056">
        <f t="shared" si="67"/>
        <v>2</v>
      </c>
      <c r="H2056">
        <f t="shared" si="68"/>
        <v>0.25</v>
      </c>
    </row>
    <row r="2057" spans="4:8" x14ac:dyDescent="0.2">
      <c r="D2057" s="35">
        <v>4.6399999999999997</v>
      </c>
      <c r="E2057" s="35">
        <v>10.040000000000001</v>
      </c>
      <c r="F2057" t="e">
        <f ca="1">m*E2057+b+2*G2057*RANDBETWEEN(-500,500)/1000</f>
        <v>#VALUE!</v>
      </c>
      <c r="G2057">
        <f t="shared" si="67"/>
        <v>2</v>
      </c>
      <c r="H2057">
        <f t="shared" si="68"/>
        <v>0.25</v>
      </c>
    </row>
    <row r="2058" spans="4:8" x14ac:dyDescent="0.2">
      <c r="D2058" s="35">
        <v>4.6399999999999997</v>
      </c>
      <c r="E2058" s="35">
        <v>0.74</v>
      </c>
      <c r="F2058" t="e">
        <f ca="1">m*E2058+b+2*G2058*RANDBETWEEN(-500,500)/1000</f>
        <v>#VALUE!</v>
      </c>
      <c r="G2058">
        <f t="shared" si="67"/>
        <v>2</v>
      </c>
      <c r="H2058">
        <f t="shared" si="68"/>
        <v>0.25</v>
      </c>
    </row>
    <row r="2059" spans="4:8" x14ac:dyDescent="0.2">
      <c r="D2059" s="35">
        <v>4.6399999999999997</v>
      </c>
      <c r="E2059" s="35">
        <v>0.26</v>
      </c>
      <c r="F2059" t="e">
        <f ca="1">m*E2059+b+2*G2059*RANDBETWEEN(-500,500)/1000</f>
        <v>#VALUE!</v>
      </c>
      <c r="G2059">
        <f t="shared" si="67"/>
        <v>2</v>
      </c>
      <c r="H2059">
        <f t="shared" si="68"/>
        <v>0.25</v>
      </c>
    </row>
    <row r="2060" spans="4:8" x14ac:dyDescent="0.2">
      <c r="D2060" s="35">
        <v>4.66</v>
      </c>
      <c r="E2060" s="35">
        <v>12.84</v>
      </c>
      <c r="F2060" t="e">
        <f ca="1">m*E2060+b+2*G2060*RANDBETWEEN(-500,500)/1000</f>
        <v>#VALUE!</v>
      </c>
      <c r="G2060">
        <f t="shared" si="67"/>
        <v>2</v>
      </c>
      <c r="H2060">
        <f t="shared" si="68"/>
        <v>0.25</v>
      </c>
    </row>
    <row r="2061" spans="4:8" x14ac:dyDescent="0.2">
      <c r="D2061" s="35">
        <v>4.68</v>
      </c>
      <c r="E2061" s="35">
        <v>0.64</v>
      </c>
      <c r="F2061" t="e">
        <f ca="1">m*E2061+b+2*G2061*RANDBETWEEN(-500,500)/1000</f>
        <v>#VALUE!</v>
      </c>
      <c r="G2061">
        <f t="shared" si="67"/>
        <v>2</v>
      </c>
      <c r="H2061">
        <f t="shared" si="68"/>
        <v>0.25</v>
      </c>
    </row>
    <row r="2062" spans="4:8" x14ac:dyDescent="0.2">
      <c r="D2062" s="35">
        <v>4.68</v>
      </c>
      <c r="E2062" s="35">
        <v>0.16</v>
      </c>
      <c r="F2062" t="e">
        <f ca="1">m*E2062+b+2*G2062*RANDBETWEEN(-500,500)/1000</f>
        <v>#VALUE!</v>
      </c>
      <c r="G2062">
        <f t="shared" si="67"/>
        <v>2</v>
      </c>
      <c r="H2062">
        <f t="shared" si="68"/>
        <v>0.25</v>
      </c>
    </row>
    <row r="2063" spans="4:8" x14ac:dyDescent="0.2">
      <c r="D2063" s="35">
        <v>4.68</v>
      </c>
      <c r="E2063" s="35">
        <v>3.74</v>
      </c>
      <c r="F2063" t="e">
        <f ca="1">m*E2063+b+2*G2063*RANDBETWEEN(-500,500)/1000</f>
        <v>#VALUE!</v>
      </c>
      <c r="G2063">
        <f t="shared" si="67"/>
        <v>2</v>
      </c>
      <c r="H2063">
        <f t="shared" si="68"/>
        <v>0.25</v>
      </c>
    </row>
    <row r="2064" spans="4:8" x14ac:dyDescent="0.2">
      <c r="D2064" s="35">
        <v>4.7</v>
      </c>
      <c r="E2064" s="35">
        <v>18.920000000000002</v>
      </c>
      <c r="F2064" t="e">
        <f ca="1">m*E2064+b+2*G2064*RANDBETWEEN(-500,500)/1000</f>
        <v>#VALUE!</v>
      </c>
      <c r="G2064">
        <f t="shared" si="67"/>
        <v>2</v>
      </c>
      <c r="H2064">
        <f t="shared" si="68"/>
        <v>0.25</v>
      </c>
    </row>
    <row r="2065" spans="4:8" x14ac:dyDescent="0.2">
      <c r="D2065" s="35">
        <v>4.7</v>
      </c>
      <c r="E2065" s="35">
        <v>2.06</v>
      </c>
      <c r="F2065" t="e">
        <f ca="1">m*E2065+b+2*G2065*RANDBETWEEN(-500,500)/1000</f>
        <v>#VALUE!</v>
      </c>
      <c r="G2065">
        <f t="shared" si="67"/>
        <v>2</v>
      </c>
      <c r="H2065">
        <f t="shared" si="68"/>
        <v>0.25</v>
      </c>
    </row>
    <row r="2066" spans="4:8" x14ac:dyDescent="0.2">
      <c r="D2066" s="35">
        <v>4.7</v>
      </c>
      <c r="E2066" s="35">
        <v>8.1</v>
      </c>
      <c r="F2066" t="e">
        <f ca="1">m*E2066+b+2*G2066*RANDBETWEEN(-500,500)/1000</f>
        <v>#VALUE!</v>
      </c>
      <c r="G2066">
        <f t="shared" si="67"/>
        <v>2</v>
      </c>
      <c r="H2066">
        <f t="shared" si="68"/>
        <v>0.25</v>
      </c>
    </row>
    <row r="2067" spans="4:8" x14ac:dyDescent="0.2">
      <c r="D2067" s="35">
        <v>4.7</v>
      </c>
      <c r="E2067" s="35">
        <v>0.86</v>
      </c>
      <c r="F2067" t="e">
        <f ca="1">m*E2067+b+2*G2067*RANDBETWEEN(-500,500)/1000</f>
        <v>#VALUE!</v>
      </c>
      <c r="G2067">
        <f t="shared" si="67"/>
        <v>2</v>
      </c>
      <c r="H2067">
        <f t="shared" si="68"/>
        <v>0.25</v>
      </c>
    </row>
    <row r="2068" spans="4:8" x14ac:dyDescent="0.2">
      <c r="D2068" s="35">
        <v>4.72</v>
      </c>
      <c r="E2068" s="35">
        <v>3.9</v>
      </c>
      <c r="F2068" t="e">
        <f ca="1">m*E2068+b+2*G2068*RANDBETWEEN(-500,500)/1000</f>
        <v>#VALUE!</v>
      </c>
      <c r="G2068">
        <f t="shared" si="67"/>
        <v>2</v>
      </c>
      <c r="H2068">
        <f t="shared" si="68"/>
        <v>0.25</v>
      </c>
    </row>
    <row r="2069" spans="4:8" x14ac:dyDescent="0.2">
      <c r="D2069" s="35">
        <v>4.72</v>
      </c>
      <c r="E2069" s="35">
        <v>9.26</v>
      </c>
      <c r="F2069" t="e">
        <f ca="1">m*E2069+b+2*G2069*RANDBETWEEN(-500,500)/1000</f>
        <v>#VALUE!</v>
      </c>
      <c r="G2069">
        <f t="shared" si="67"/>
        <v>2</v>
      </c>
      <c r="H2069">
        <f t="shared" si="68"/>
        <v>0.25</v>
      </c>
    </row>
    <row r="2070" spans="4:8" x14ac:dyDescent="0.2">
      <c r="D2070" s="35">
        <v>4.72</v>
      </c>
      <c r="E2070" s="35">
        <v>0.8</v>
      </c>
      <c r="F2070" t="e">
        <f ca="1">m*E2070+b+2*G2070*RANDBETWEEN(-500,500)/1000</f>
        <v>#VALUE!</v>
      </c>
      <c r="G2070">
        <f t="shared" si="67"/>
        <v>2</v>
      </c>
      <c r="H2070">
        <f t="shared" si="68"/>
        <v>0.25</v>
      </c>
    </row>
    <row r="2071" spans="4:8" x14ac:dyDescent="0.2">
      <c r="D2071" s="35">
        <v>4.72</v>
      </c>
      <c r="E2071" s="35">
        <v>0.72</v>
      </c>
      <c r="F2071" t="e">
        <f ca="1">m*E2071+b+2*G2071*RANDBETWEEN(-500,500)/1000</f>
        <v>#VALUE!</v>
      </c>
      <c r="G2071">
        <f t="shared" si="67"/>
        <v>2</v>
      </c>
      <c r="H2071">
        <f t="shared" si="68"/>
        <v>0.25</v>
      </c>
    </row>
    <row r="2072" spans="4:8" x14ac:dyDescent="0.2">
      <c r="D2072" s="35">
        <v>4.72</v>
      </c>
      <c r="E2072" s="35">
        <v>2.9</v>
      </c>
      <c r="F2072" t="e">
        <f ca="1">m*E2072+b+2*G2072*RANDBETWEEN(-500,500)/1000</f>
        <v>#VALUE!</v>
      </c>
      <c r="G2072">
        <f t="shared" si="67"/>
        <v>2</v>
      </c>
      <c r="H2072">
        <f t="shared" si="68"/>
        <v>0.25</v>
      </c>
    </row>
    <row r="2073" spans="4:8" x14ac:dyDescent="0.2">
      <c r="D2073" s="35">
        <v>4.72</v>
      </c>
      <c r="E2073" s="35">
        <v>1.04</v>
      </c>
      <c r="F2073" t="e">
        <f ca="1">m*E2073+b+2*G2073*RANDBETWEEN(-500,500)/1000</f>
        <v>#VALUE!</v>
      </c>
      <c r="G2073">
        <f t="shared" si="67"/>
        <v>2</v>
      </c>
      <c r="H2073">
        <f t="shared" si="68"/>
        <v>0.25</v>
      </c>
    </row>
    <row r="2074" spans="4:8" x14ac:dyDescent="0.2">
      <c r="D2074" s="35">
        <v>4.72</v>
      </c>
      <c r="E2074" s="35">
        <v>4.6399999999999997</v>
      </c>
      <c r="F2074" t="e">
        <f ca="1">m*E2074+b+2*G2074*RANDBETWEEN(-500,500)/1000</f>
        <v>#VALUE!</v>
      </c>
      <c r="G2074">
        <f t="shared" si="67"/>
        <v>2</v>
      </c>
      <c r="H2074">
        <f t="shared" si="68"/>
        <v>0.25</v>
      </c>
    </row>
    <row r="2075" spans="4:8" x14ac:dyDescent="0.2">
      <c r="D2075" s="35">
        <v>4.74</v>
      </c>
      <c r="E2075" s="35">
        <v>1.1400000000000001</v>
      </c>
      <c r="F2075" t="e">
        <f ca="1">m*E2075+b+2*G2075*RANDBETWEEN(-500,500)/1000</f>
        <v>#VALUE!</v>
      </c>
      <c r="G2075">
        <f t="shared" si="67"/>
        <v>2</v>
      </c>
      <c r="H2075">
        <f t="shared" si="68"/>
        <v>0.25</v>
      </c>
    </row>
    <row r="2076" spans="4:8" x14ac:dyDescent="0.2">
      <c r="D2076" s="35">
        <v>4.74</v>
      </c>
      <c r="E2076" s="35">
        <v>18.46</v>
      </c>
      <c r="F2076" t="e">
        <f ca="1">m*E2076+b+2*G2076*RANDBETWEEN(-500,500)/1000</f>
        <v>#VALUE!</v>
      </c>
      <c r="G2076">
        <f t="shared" si="67"/>
        <v>2</v>
      </c>
      <c r="H2076">
        <f t="shared" si="68"/>
        <v>0.25</v>
      </c>
    </row>
    <row r="2077" spans="4:8" x14ac:dyDescent="0.2">
      <c r="D2077" s="35">
        <v>4.76</v>
      </c>
      <c r="E2077" s="35">
        <v>3.6</v>
      </c>
      <c r="F2077" t="e">
        <f ca="1">m*E2077+b+2*G2077*RANDBETWEEN(-500,500)/1000</f>
        <v>#VALUE!</v>
      </c>
      <c r="G2077">
        <f t="shared" si="67"/>
        <v>2</v>
      </c>
      <c r="H2077">
        <f t="shared" si="68"/>
        <v>0.25</v>
      </c>
    </row>
    <row r="2078" spans="4:8" x14ac:dyDescent="0.2">
      <c r="D2078" s="35">
        <v>4.76</v>
      </c>
      <c r="E2078" s="35">
        <v>1.54</v>
      </c>
      <c r="F2078" t="e">
        <f ca="1">m*E2078+b+2*G2078*RANDBETWEEN(-500,500)/1000</f>
        <v>#VALUE!</v>
      </c>
      <c r="G2078">
        <f t="shared" si="67"/>
        <v>2</v>
      </c>
      <c r="H2078">
        <f t="shared" si="68"/>
        <v>0.25</v>
      </c>
    </row>
    <row r="2079" spans="4:8" x14ac:dyDescent="0.2">
      <c r="D2079" s="35">
        <v>4.76</v>
      </c>
      <c r="E2079" s="35">
        <v>5.2</v>
      </c>
      <c r="F2079" t="e">
        <f ca="1">m*E2079+b+2*G2079*RANDBETWEEN(-500,500)/1000</f>
        <v>#VALUE!</v>
      </c>
      <c r="G2079">
        <f t="shared" si="67"/>
        <v>2</v>
      </c>
      <c r="H2079">
        <f t="shared" si="68"/>
        <v>0.25</v>
      </c>
    </row>
    <row r="2080" spans="4:8" x14ac:dyDescent="0.2">
      <c r="D2080" s="35">
        <v>4.76</v>
      </c>
      <c r="E2080" s="35">
        <v>1.5</v>
      </c>
      <c r="F2080" t="e">
        <f ca="1">m*E2080+b+2*G2080*RANDBETWEEN(-500,500)/1000</f>
        <v>#VALUE!</v>
      </c>
      <c r="G2080">
        <f t="shared" si="67"/>
        <v>2</v>
      </c>
      <c r="H2080">
        <f t="shared" si="68"/>
        <v>0.25</v>
      </c>
    </row>
    <row r="2081" spans="4:8" x14ac:dyDescent="0.2">
      <c r="D2081" s="35">
        <v>4.78</v>
      </c>
      <c r="E2081" s="35">
        <v>7.54</v>
      </c>
      <c r="F2081" t="e">
        <f ca="1">m*E2081+b+2*G2081*RANDBETWEEN(-500,500)/1000</f>
        <v>#VALUE!</v>
      </c>
      <c r="G2081">
        <f t="shared" si="67"/>
        <v>2</v>
      </c>
      <c r="H2081">
        <f t="shared" si="68"/>
        <v>0.25</v>
      </c>
    </row>
    <row r="2082" spans="4:8" x14ac:dyDescent="0.2">
      <c r="D2082" s="35">
        <v>4.8</v>
      </c>
      <c r="E2082" s="35">
        <v>0.5</v>
      </c>
      <c r="F2082" t="e">
        <f ca="1">m*E2082+b+2*G2082*RANDBETWEEN(-500,500)/1000</f>
        <v>#VALUE!</v>
      </c>
      <c r="G2082">
        <f t="shared" si="67"/>
        <v>2</v>
      </c>
      <c r="H2082">
        <f t="shared" si="68"/>
        <v>0.25</v>
      </c>
    </row>
    <row r="2083" spans="4:8" x14ac:dyDescent="0.2">
      <c r="D2083" s="35">
        <v>4.8</v>
      </c>
      <c r="E2083" s="35">
        <v>0.74</v>
      </c>
      <c r="F2083" t="e">
        <f ca="1">m*E2083+b+2*G2083*RANDBETWEEN(-500,500)/1000</f>
        <v>#VALUE!</v>
      </c>
      <c r="G2083">
        <f t="shared" si="67"/>
        <v>2</v>
      </c>
      <c r="H2083">
        <f t="shared" si="68"/>
        <v>0.25</v>
      </c>
    </row>
    <row r="2084" spans="4:8" x14ac:dyDescent="0.2">
      <c r="D2084" s="35">
        <v>4.8</v>
      </c>
      <c r="E2084" s="35">
        <v>2.02</v>
      </c>
      <c r="F2084" t="e">
        <f ca="1">m*E2084+b+2*G2084*RANDBETWEEN(-500,500)/1000</f>
        <v>#VALUE!</v>
      </c>
      <c r="G2084">
        <f t="shared" si="67"/>
        <v>2</v>
      </c>
      <c r="H2084">
        <f t="shared" si="68"/>
        <v>0.25</v>
      </c>
    </row>
    <row r="2085" spans="4:8" x14ac:dyDescent="0.2">
      <c r="D2085" s="35">
        <v>4.8</v>
      </c>
      <c r="E2085" s="35">
        <v>4.7</v>
      </c>
      <c r="F2085" t="e">
        <f ca="1">m*E2085+b+2*G2085*RANDBETWEEN(-500,500)/1000</f>
        <v>#VALUE!</v>
      </c>
      <c r="G2085">
        <f t="shared" si="67"/>
        <v>2</v>
      </c>
      <c r="H2085">
        <f t="shared" si="68"/>
        <v>0.25</v>
      </c>
    </row>
    <row r="2086" spans="4:8" x14ac:dyDescent="0.2">
      <c r="D2086" s="35">
        <v>4.8</v>
      </c>
      <c r="E2086" s="35">
        <v>0.62</v>
      </c>
      <c r="F2086" t="e">
        <f ca="1">m*E2086+b+2*G2086*RANDBETWEEN(-500,500)/1000</f>
        <v>#VALUE!</v>
      </c>
      <c r="G2086">
        <f t="shared" si="67"/>
        <v>2</v>
      </c>
      <c r="H2086">
        <f t="shared" si="68"/>
        <v>0.25</v>
      </c>
    </row>
    <row r="2087" spans="4:8" x14ac:dyDescent="0.2">
      <c r="D2087" s="35">
        <v>4.8</v>
      </c>
      <c r="E2087" s="35">
        <v>1.24</v>
      </c>
      <c r="F2087" t="e">
        <f ca="1">m*E2087+b+2*G2087*RANDBETWEEN(-500,500)/1000</f>
        <v>#VALUE!</v>
      </c>
      <c r="G2087">
        <f t="shared" si="67"/>
        <v>2</v>
      </c>
      <c r="H2087">
        <f t="shared" si="68"/>
        <v>0.25</v>
      </c>
    </row>
    <row r="2088" spans="4:8" x14ac:dyDescent="0.2">
      <c r="D2088" s="35">
        <v>4.8</v>
      </c>
      <c r="E2088" s="35">
        <v>4.6399999999999997</v>
      </c>
      <c r="F2088" t="e">
        <f ca="1">m*E2088+b+2*G2088*RANDBETWEEN(-500,500)/1000</f>
        <v>#VALUE!</v>
      </c>
      <c r="G2088">
        <f t="shared" si="67"/>
        <v>2</v>
      </c>
      <c r="H2088">
        <f t="shared" si="68"/>
        <v>0.25</v>
      </c>
    </row>
    <row r="2089" spans="4:8" x14ac:dyDescent="0.2">
      <c r="D2089" s="35">
        <v>4.84</v>
      </c>
      <c r="E2089" s="35">
        <v>13.08</v>
      </c>
      <c r="F2089" t="e">
        <f ca="1">m*E2089+b+2*G2089*RANDBETWEEN(-500,500)/1000</f>
        <v>#VALUE!</v>
      </c>
      <c r="G2089">
        <f t="shared" si="67"/>
        <v>2</v>
      </c>
      <c r="H2089">
        <f t="shared" si="68"/>
        <v>0.25</v>
      </c>
    </row>
    <row r="2090" spans="4:8" x14ac:dyDescent="0.2">
      <c r="D2090" s="35">
        <v>4.84</v>
      </c>
      <c r="E2090" s="35">
        <v>0.98</v>
      </c>
      <c r="F2090" t="e">
        <f ca="1">m*E2090+b+2*G2090*RANDBETWEEN(-500,500)/1000</f>
        <v>#VALUE!</v>
      </c>
      <c r="G2090">
        <f t="shared" si="67"/>
        <v>2</v>
      </c>
      <c r="H2090">
        <f t="shared" si="68"/>
        <v>0.25</v>
      </c>
    </row>
    <row r="2091" spans="4:8" x14ac:dyDescent="0.2">
      <c r="D2091" s="35">
        <v>4.84</v>
      </c>
      <c r="E2091" s="35">
        <v>1.06</v>
      </c>
      <c r="F2091" t="e">
        <f ca="1">m*E2091+b+2*G2091*RANDBETWEEN(-500,500)/1000</f>
        <v>#VALUE!</v>
      </c>
      <c r="G2091">
        <f t="shared" si="67"/>
        <v>2</v>
      </c>
      <c r="H2091">
        <f t="shared" si="68"/>
        <v>0.25</v>
      </c>
    </row>
    <row r="2092" spans="4:8" x14ac:dyDescent="0.2">
      <c r="D2092" s="35">
        <v>4.84</v>
      </c>
      <c r="E2092" s="35">
        <v>0.42</v>
      </c>
      <c r="F2092" t="e">
        <f ca="1">m*E2092+b+2*G2092*RANDBETWEEN(-500,500)/1000</f>
        <v>#VALUE!</v>
      </c>
      <c r="G2092">
        <f t="shared" si="67"/>
        <v>2</v>
      </c>
      <c r="H2092">
        <f t="shared" si="68"/>
        <v>0.25</v>
      </c>
    </row>
    <row r="2093" spans="4:8" x14ac:dyDescent="0.2">
      <c r="D2093" s="35">
        <v>4.84</v>
      </c>
      <c r="E2093" s="35">
        <v>1.82</v>
      </c>
      <c r="F2093" t="e">
        <f ca="1">m*E2093+b+2*G2093*RANDBETWEEN(-500,500)/1000</f>
        <v>#VALUE!</v>
      </c>
      <c r="G2093">
        <f t="shared" si="67"/>
        <v>2</v>
      </c>
      <c r="H2093">
        <f t="shared" si="68"/>
        <v>0.25</v>
      </c>
    </row>
    <row r="2094" spans="4:8" x14ac:dyDescent="0.2">
      <c r="D2094" s="35">
        <v>4.8600000000000003</v>
      </c>
      <c r="E2094" s="35">
        <v>1.46</v>
      </c>
      <c r="F2094" t="e">
        <f ca="1">m*E2094+b+2*G2094*RANDBETWEEN(-500,500)/1000</f>
        <v>#VALUE!</v>
      </c>
      <c r="G2094">
        <f t="shared" si="67"/>
        <v>2</v>
      </c>
      <c r="H2094">
        <f t="shared" si="68"/>
        <v>0.25</v>
      </c>
    </row>
    <row r="2095" spans="4:8" x14ac:dyDescent="0.2">
      <c r="D2095" s="35">
        <v>4.8600000000000003</v>
      </c>
      <c r="E2095" s="35">
        <v>3.5</v>
      </c>
      <c r="F2095" t="e">
        <f ca="1">m*E2095+b+2*G2095*RANDBETWEEN(-500,500)/1000</f>
        <v>#VALUE!</v>
      </c>
      <c r="G2095">
        <f t="shared" si="67"/>
        <v>2</v>
      </c>
      <c r="H2095">
        <f t="shared" si="68"/>
        <v>0.25</v>
      </c>
    </row>
    <row r="2096" spans="4:8" x14ac:dyDescent="0.2">
      <c r="D2096" s="35">
        <v>4.88</v>
      </c>
      <c r="E2096" s="35">
        <v>2.7600000000000002</v>
      </c>
      <c r="F2096" t="e">
        <f ca="1">m*E2096+b+2*G2096*RANDBETWEEN(-500,500)/1000</f>
        <v>#VALUE!</v>
      </c>
      <c r="G2096">
        <f t="shared" si="67"/>
        <v>2</v>
      </c>
      <c r="H2096">
        <f t="shared" si="68"/>
        <v>0.25</v>
      </c>
    </row>
    <row r="2097" spans="4:8" x14ac:dyDescent="0.2">
      <c r="D2097" s="35">
        <v>4.9000000000000004</v>
      </c>
      <c r="E2097" s="35">
        <v>9.18</v>
      </c>
      <c r="F2097" t="e">
        <f ca="1">m*E2097+b+2*G2097*RANDBETWEEN(-500,500)/1000</f>
        <v>#VALUE!</v>
      </c>
      <c r="G2097">
        <f t="shared" si="67"/>
        <v>2</v>
      </c>
      <c r="H2097">
        <f t="shared" si="68"/>
        <v>0.25</v>
      </c>
    </row>
    <row r="2098" spans="4:8" x14ac:dyDescent="0.2">
      <c r="D2098" s="35">
        <v>4.9000000000000004</v>
      </c>
      <c r="E2098" s="35">
        <v>0.52</v>
      </c>
      <c r="F2098" t="e">
        <f ca="1">m*E2098+b+2*G2098*RANDBETWEEN(-500,500)/1000</f>
        <v>#VALUE!</v>
      </c>
      <c r="G2098">
        <f t="shared" si="67"/>
        <v>2</v>
      </c>
      <c r="H2098">
        <f t="shared" si="68"/>
        <v>0.25</v>
      </c>
    </row>
    <row r="2099" spans="4:8" x14ac:dyDescent="0.2">
      <c r="D2099" s="35">
        <v>4.92</v>
      </c>
      <c r="E2099" s="35">
        <v>9.26</v>
      </c>
      <c r="F2099" t="e">
        <f ca="1">m*E2099+b+2*G2099*RANDBETWEEN(-500,500)/1000</f>
        <v>#VALUE!</v>
      </c>
      <c r="G2099">
        <f t="shared" si="67"/>
        <v>2</v>
      </c>
      <c r="H2099">
        <f t="shared" si="68"/>
        <v>0.25</v>
      </c>
    </row>
    <row r="2100" spans="4:8" x14ac:dyDescent="0.2">
      <c r="D2100" s="35">
        <v>4.92</v>
      </c>
      <c r="E2100" s="35">
        <v>5.38</v>
      </c>
      <c r="F2100" t="e">
        <f ca="1">m*E2100+b+2*G2100*RANDBETWEEN(-500,500)/1000</f>
        <v>#VALUE!</v>
      </c>
      <c r="G2100">
        <f t="shared" si="67"/>
        <v>2</v>
      </c>
      <c r="H2100">
        <f t="shared" si="68"/>
        <v>0.25</v>
      </c>
    </row>
    <row r="2101" spans="4:8" x14ac:dyDescent="0.2">
      <c r="D2101" s="35">
        <v>4.9400000000000004</v>
      </c>
      <c r="E2101" s="35">
        <v>0.44</v>
      </c>
      <c r="F2101" t="e">
        <f ca="1">m*E2101+b+2*G2101*RANDBETWEEN(-500,500)/1000</f>
        <v>#VALUE!</v>
      </c>
      <c r="G2101">
        <f t="shared" si="67"/>
        <v>2</v>
      </c>
      <c r="H2101">
        <f t="shared" si="68"/>
        <v>0.25</v>
      </c>
    </row>
    <row r="2102" spans="4:8" x14ac:dyDescent="0.2">
      <c r="D2102" s="35">
        <v>4.96</v>
      </c>
      <c r="E2102" s="35">
        <v>1.4000000000000001</v>
      </c>
      <c r="F2102" t="e">
        <f ca="1">m*E2102+b+2*G2102*RANDBETWEEN(-500,500)/1000</f>
        <v>#VALUE!</v>
      </c>
      <c r="G2102">
        <f t="shared" si="67"/>
        <v>2</v>
      </c>
      <c r="H2102">
        <f t="shared" si="68"/>
        <v>0.25</v>
      </c>
    </row>
    <row r="2103" spans="4:8" x14ac:dyDescent="0.2">
      <c r="D2103" s="35">
        <v>4.96</v>
      </c>
      <c r="E2103" s="35">
        <v>2.66</v>
      </c>
      <c r="F2103" t="e">
        <f ca="1">m*E2103+b+2*G2103*RANDBETWEEN(-500,500)/1000</f>
        <v>#VALUE!</v>
      </c>
      <c r="G2103">
        <f t="shared" si="67"/>
        <v>2</v>
      </c>
      <c r="H2103">
        <f t="shared" si="68"/>
        <v>0.25</v>
      </c>
    </row>
    <row r="2104" spans="4:8" x14ac:dyDescent="0.2">
      <c r="D2104" s="35">
        <v>4.96</v>
      </c>
      <c r="E2104" s="35">
        <v>0.46</v>
      </c>
      <c r="F2104" t="e">
        <f ca="1">m*E2104+b+2*G2104*RANDBETWEEN(-500,500)/1000</f>
        <v>#VALUE!</v>
      </c>
      <c r="G2104">
        <f t="shared" si="67"/>
        <v>2</v>
      </c>
      <c r="H2104">
        <f t="shared" si="68"/>
        <v>0.25</v>
      </c>
    </row>
    <row r="2105" spans="4:8" x14ac:dyDescent="0.2">
      <c r="D2105" s="35">
        <v>4.96</v>
      </c>
      <c r="E2105" s="35">
        <v>2.1</v>
      </c>
      <c r="F2105" t="e">
        <f ca="1">m*E2105+b+2*G2105*RANDBETWEEN(-500,500)/1000</f>
        <v>#VALUE!</v>
      </c>
      <c r="G2105">
        <f t="shared" si="67"/>
        <v>2</v>
      </c>
      <c r="H2105">
        <f t="shared" si="68"/>
        <v>0.25</v>
      </c>
    </row>
    <row r="2106" spans="4:8" x14ac:dyDescent="0.2">
      <c r="D2106" s="35">
        <v>4.9800000000000004</v>
      </c>
      <c r="E2106" s="35">
        <v>0.98</v>
      </c>
      <c r="F2106" t="e">
        <f ca="1">m*E2106+b+2*G2106*RANDBETWEEN(-500,500)/1000</f>
        <v>#VALUE!</v>
      </c>
      <c r="G2106">
        <f t="shared" si="67"/>
        <v>2</v>
      </c>
      <c r="H2106">
        <f t="shared" si="68"/>
        <v>0.25</v>
      </c>
    </row>
    <row r="2107" spans="4:8" x14ac:dyDescent="0.2">
      <c r="D2107" s="35">
        <v>4.9800000000000004</v>
      </c>
      <c r="E2107" s="35">
        <v>0.5</v>
      </c>
      <c r="F2107" t="e">
        <f ca="1">m*E2107+b+2*G2107*RANDBETWEEN(-500,500)/1000</f>
        <v>#VALUE!</v>
      </c>
      <c r="G2107">
        <f t="shared" si="67"/>
        <v>2</v>
      </c>
      <c r="H2107">
        <f t="shared" si="68"/>
        <v>0.25</v>
      </c>
    </row>
    <row r="2108" spans="4:8" x14ac:dyDescent="0.2">
      <c r="D2108" s="35">
        <v>4.9800000000000004</v>
      </c>
      <c r="E2108" s="35">
        <v>8.98</v>
      </c>
      <c r="F2108" t="e">
        <f ca="1">m*E2108+b+2*G2108*RANDBETWEEN(-500,500)/1000</f>
        <v>#VALUE!</v>
      </c>
      <c r="G2108">
        <f t="shared" si="67"/>
        <v>2</v>
      </c>
      <c r="H2108">
        <f t="shared" si="68"/>
        <v>0.25</v>
      </c>
    </row>
    <row r="2109" spans="4:8" x14ac:dyDescent="0.2">
      <c r="D2109" s="35">
        <v>4.9800000000000004</v>
      </c>
      <c r="E2109" s="35">
        <v>0.8</v>
      </c>
      <c r="F2109" t="e">
        <f ca="1">m*E2109+b+2*G2109*RANDBETWEEN(-500,500)/1000</f>
        <v>#VALUE!</v>
      </c>
      <c r="G2109">
        <f t="shared" si="67"/>
        <v>2</v>
      </c>
      <c r="H2109">
        <f t="shared" si="68"/>
        <v>0.25</v>
      </c>
    </row>
    <row r="2110" spans="4:8" x14ac:dyDescent="0.2">
      <c r="D2110" s="35">
        <v>5</v>
      </c>
      <c r="E2110" s="35">
        <v>2.8000000000000003</v>
      </c>
      <c r="F2110" t="e">
        <f ca="1">m*E2110+b+2*G2110*RANDBETWEEN(-500,500)/1000</f>
        <v>#VALUE!</v>
      </c>
      <c r="G2110">
        <f t="shared" si="67"/>
        <v>2</v>
      </c>
      <c r="H2110">
        <f t="shared" si="68"/>
        <v>0.25</v>
      </c>
    </row>
    <row r="2111" spans="4:8" x14ac:dyDescent="0.2">
      <c r="D2111" s="35">
        <v>5</v>
      </c>
      <c r="E2111" s="35">
        <v>0.56000000000000005</v>
      </c>
      <c r="F2111" t="e">
        <f ca="1">m*E2111+b+2*G2111*RANDBETWEEN(-500,500)/1000</f>
        <v>#VALUE!</v>
      </c>
      <c r="G2111">
        <f t="shared" si="67"/>
        <v>2</v>
      </c>
      <c r="H2111">
        <f t="shared" si="68"/>
        <v>0.25</v>
      </c>
    </row>
    <row r="2112" spans="4:8" x14ac:dyDescent="0.2">
      <c r="D2112" s="35">
        <v>5.0200000000000005</v>
      </c>
      <c r="E2112" s="35">
        <v>1.36</v>
      </c>
      <c r="F2112" t="e">
        <f ca="1">m*E2112+b+2*G2112*RANDBETWEEN(-500,500)/1000</f>
        <v>#VALUE!</v>
      </c>
      <c r="G2112">
        <f t="shared" si="67"/>
        <v>2</v>
      </c>
      <c r="H2112">
        <f t="shared" si="68"/>
        <v>0.25</v>
      </c>
    </row>
    <row r="2113" spans="4:8" x14ac:dyDescent="0.2">
      <c r="D2113" s="35">
        <v>5.0200000000000005</v>
      </c>
      <c r="E2113" s="35">
        <v>10.26</v>
      </c>
      <c r="F2113" t="e">
        <f ca="1">m*E2113+b+2*G2113*RANDBETWEEN(-500,500)/1000</f>
        <v>#VALUE!</v>
      </c>
      <c r="G2113">
        <f t="shared" si="67"/>
        <v>2</v>
      </c>
      <c r="H2113">
        <f t="shared" si="68"/>
        <v>0.25</v>
      </c>
    </row>
    <row r="2114" spans="4:8" x14ac:dyDescent="0.2">
      <c r="D2114" s="35">
        <v>5.0200000000000005</v>
      </c>
      <c r="E2114" s="35">
        <v>0.22</v>
      </c>
      <c r="F2114" t="e">
        <f ca="1">m*E2114+b+2*G2114*RANDBETWEEN(-500,500)/1000</f>
        <v>#VALUE!</v>
      </c>
      <c r="G2114">
        <f t="shared" si="67"/>
        <v>2</v>
      </c>
      <c r="H2114">
        <f t="shared" si="68"/>
        <v>0.25</v>
      </c>
    </row>
    <row r="2115" spans="4:8" x14ac:dyDescent="0.2">
      <c r="D2115" s="35">
        <v>5.0200000000000005</v>
      </c>
      <c r="E2115" s="35">
        <v>0.18</v>
      </c>
      <c r="F2115" t="e">
        <f ca="1">m*E2115+b+2*G2115*RANDBETWEEN(-500,500)/1000</f>
        <v>#VALUE!</v>
      </c>
      <c r="G2115">
        <f t="shared" ref="G2115:G2178" si="69">sigma</f>
        <v>2</v>
      </c>
      <c r="H2115">
        <f t="shared" si="68"/>
        <v>0.25</v>
      </c>
    </row>
    <row r="2116" spans="4:8" x14ac:dyDescent="0.2">
      <c r="D2116" s="35">
        <v>5.0200000000000005</v>
      </c>
      <c r="E2116" s="35">
        <v>18.3</v>
      </c>
      <c r="F2116" t="e">
        <f ca="1">m*E2116+b+2*G2116*RANDBETWEEN(-500,500)/1000</f>
        <v>#VALUE!</v>
      </c>
      <c r="G2116">
        <f t="shared" si="69"/>
        <v>2</v>
      </c>
      <c r="H2116">
        <f t="shared" ref="H2116:H2179" si="70">1/(G2116*G2116)</f>
        <v>0.25</v>
      </c>
    </row>
    <row r="2117" spans="4:8" x14ac:dyDescent="0.2">
      <c r="D2117" s="35">
        <v>5.0200000000000005</v>
      </c>
      <c r="E2117" s="35">
        <v>1.2</v>
      </c>
      <c r="F2117" t="e">
        <f ca="1">m*E2117+b+2*G2117*RANDBETWEEN(-500,500)/1000</f>
        <v>#VALUE!</v>
      </c>
      <c r="G2117">
        <f t="shared" si="69"/>
        <v>2</v>
      </c>
      <c r="H2117">
        <f t="shared" si="70"/>
        <v>0.25</v>
      </c>
    </row>
    <row r="2118" spans="4:8" x14ac:dyDescent="0.2">
      <c r="D2118" s="35">
        <v>5.0200000000000005</v>
      </c>
      <c r="E2118" s="35">
        <v>1.6400000000000001</v>
      </c>
      <c r="F2118" t="e">
        <f ca="1">m*E2118+b+2*G2118*RANDBETWEEN(-500,500)/1000</f>
        <v>#VALUE!</v>
      </c>
      <c r="G2118">
        <f t="shared" si="69"/>
        <v>2</v>
      </c>
      <c r="H2118">
        <f t="shared" si="70"/>
        <v>0.25</v>
      </c>
    </row>
    <row r="2119" spans="4:8" x14ac:dyDescent="0.2">
      <c r="D2119" s="35">
        <v>5.04</v>
      </c>
      <c r="E2119" s="35">
        <v>4.38</v>
      </c>
      <c r="F2119" t="e">
        <f ca="1">m*E2119+b+2*G2119*RANDBETWEEN(-500,500)/1000</f>
        <v>#VALUE!</v>
      </c>
      <c r="G2119">
        <f t="shared" si="69"/>
        <v>2</v>
      </c>
      <c r="H2119">
        <f t="shared" si="70"/>
        <v>0.25</v>
      </c>
    </row>
    <row r="2120" spans="4:8" x14ac:dyDescent="0.2">
      <c r="D2120" s="35">
        <v>5.04</v>
      </c>
      <c r="E2120" s="35">
        <v>9.14</v>
      </c>
      <c r="F2120" t="e">
        <f ca="1">m*E2120+b+2*G2120*RANDBETWEEN(-500,500)/1000</f>
        <v>#VALUE!</v>
      </c>
      <c r="G2120">
        <f t="shared" si="69"/>
        <v>2</v>
      </c>
      <c r="H2120">
        <f t="shared" si="70"/>
        <v>0.25</v>
      </c>
    </row>
    <row r="2121" spans="4:8" x14ac:dyDescent="0.2">
      <c r="D2121" s="35">
        <v>5.0600000000000005</v>
      </c>
      <c r="E2121" s="35">
        <v>2.66</v>
      </c>
      <c r="F2121" t="e">
        <f ca="1">m*E2121+b+2*G2121*RANDBETWEEN(-500,500)/1000</f>
        <v>#VALUE!</v>
      </c>
      <c r="G2121">
        <f t="shared" si="69"/>
        <v>2</v>
      </c>
      <c r="H2121">
        <f t="shared" si="70"/>
        <v>0.25</v>
      </c>
    </row>
    <row r="2122" spans="4:8" x14ac:dyDescent="0.2">
      <c r="D2122" s="35">
        <v>5.0600000000000005</v>
      </c>
      <c r="E2122" s="35">
        <v>0.34</v>
      </c>
      <c r="F2122" t="e">
        <f ca="1">m*E2122+b+2*G2122*RANDBETWEEN(-500,500)/1000</f>
        <v>#VALUE!</v>
      </c>
      <c r="G2122">
        <f t="shared" si="69"/>
        <v>2</v>
      </c>
      <c r="H2122">
        <f t="shared" si="70"/>
        <v>0.25</v>
      </c>
    </row>
    <row r="2123" spans="4:8" x14ac:dyDescent="0.2">
      <c r="D2123" s="35">
        <v>5.0600000000000005</v>
      </c>
      <c r="E2123" s="35">
        <v>3.86</v>
      </c>
      <c r="F2123" t="e">
        <f ca="1">m*E2123+b+2*G2123*RANDBETWEEN(-500,500)/1000</f>
        <v>#VALUE!</v>
      </c>
      <c r="G2123">
        <f t="shared" si="69"/>
        <v>2</v>
      </c>
      <c r="H2123">
        <f t="shared" si="70"/>
        <v>0.25</v>
      </c>
    </row>
    <row r="2124" spans="4:8" x14ac:dyDescent="0.2">
      <c r="D2124" s="35">
        <v>5.0600000000000005</v>
      </c>
      <c r="E2124" s="35">
        <v>0.74</v>
      </c>
      <c r="F2124" t="e">
        <f ca="1">m*E2124+b+2*G2124*RANDBETWEEN(-500,500)/1000</f>
        <v>#VALUE!</v>
      </c>
      <c r="G2124">
        <f t="shared" si="69"/>
        <v>2</v>
      </c>
      <c r="H2124">
        <f t="shared" si="70"/>
        <v>0.25</v>
      </c>
    </row>
    <row r="2125" spans="4:8" x14ac:dyDescent="0.2">
      <c r="D2125" s="35">
        <v>5.08</v>
      </c>
      <c r="E2125" s="35">
        <v>0.88</v>
      </c>
      <c r="F2125" t="e">
        <f ca="1">m*E2125+b+2*G2125*RANDBETWEEN(-500,500)/1000</f>
        <v>#VALUE!</v>
      </c>
      <c r="G2125">
        <f t="shared" si="69"/>
        <v>2</v>
      </c>
      <c r="H2125">
        <f t="shared" si="70"/>
        <v>0.25</v>
      </c>
    </row>
    <row r="2126" spans="4:8" x14ac:dyDescent="0.2">
      <c r="D2126" s="35">
        <v>5.08</v>
      </c>
      <c r="E2126" s="35">
        <v>18.78</v>
      </c>
      <c r="F2126" t="e">
        <f ca="1">m*E2126+b+2*G2126*RANDBETWEEN(-500,500)/1000</f>
        <v>#VALUE!</v>
      </c>
      <c r="G2126">
        <f t="shared" si="69"/>
        <v>2</v>
      </c>
      <c r="H2126">
        <f t="shared" si="70"/>
        <v>0.25</v>
      </c>
    </row>
    <row r="2127" spans="4:8" x14ac:dyDescent="0.2">
      <c r="D2127" s="35">
        <v>5.1000000000000005</v>
      </c>
      <c r="E2127" s="35">
        <v>7.28</v>
      </c>
      <c r="F2127" t="e">
        <f ca="1">m*E2127+b+2*G2127*RANDBETWEEN(-500,500)/1000</f>
        <v>#VALUE!</v>
      </c>
      <c r="G2127">
        <f t="shared" si="69"/>
        <v>2</v>
      </c>
      <c r="H2127">
        <f t="shared" si="70"/>
        <v>0.25</v>
      </c>
    </row>
    <row r="2128" spans="4:8" x14ac:dyDescent="0.2">
      <c r="D2128" s="35">
        <v>5.12</v>
      </c>
      <c r="E2128" s="35">
        <v>4.74</v>
      </c>
      <c r="F2128" t="e">
        <f ca="1">m*E2128+b+2*G2128*RANDBETWEEN(-500,500)/1000</f>
        <v>#VALUE!</v>
      </c>
      <c r="G2128">
        <f t="shared" si="69"/>
        <v>2</v>
      </c>
      <c r="H2128">
        <f t="shared" si="70"/>
        <v>0.25</v>
      </c>
    </row>
    <row r="2129" spans="4:8" x14ac:dyDescent="0.2">
      <c r="D2129" s="35">
        <v>5.12</v>
      </c>
      <c r="E2129" s="35">
        <v>4.34</v>
      </c>
      <c r="F2129" t="e">
        <f ca="1">m*E2129+b+2*G2129*RANDBETWEEN(-500,500)/1000</f>
        <v>#VALUE!</v>
      </c>
      <c r="G2129">
        <f t="shared" si="69"/>
        <v>2</v>
      </c>
      <c r="H2129">
        <f t="shared" si="70"/>
        <v>0.25</v>
      </c>
    </row>
    <row r="2130" spans="4:8" x14ac:dyDescent="0.2">
      <c r="D2130" s="35">
        <v>5.12</v>
      </c>
      <c r="E2130" s="35">
        <v>5.46</v>
      </c>
      <c r="F2130" t="e">
        <f ca="1">m*E2130+b+2*G2130*RANDBETWEEN(-500,500)/1000</f>
        <v>#VALUE!</v>
      </c>
      <c r="G2130">
        <f t="shared" si="69"/>
        <v>2</v>
      </c>
      <c r="H2130">
        <f t="shared" si="70"/>
        <v>0.25</v>
      </c>
    </row>
    <row r="2131" spans="4:8" x14ac:dyDescent="0.2">
      <c r="D2131" s="35">
        <v>5.12</v>
      </c>
      <c r="E2131" s="35">
        <v>4.68</v>
      </c>
      <c r="F2131" t="e">
        <f ca="1">m*E2131+b+2*G2131*RANDBETWEEN(-500,500)/1000</f>
        <v>#VALUE!</v>
      </c>
      <c r="G2131">
        <f t="shared" si="69"/>
        <v>2</v>
      </c>
      <c r="H2131">
        <f t="shared" si="70"/>
        <v>0.25</v>
      </c>
    </row>
    <row r="2132" spans="4:8" x14ac:dyDescent="0.2">
      <c r="D2132" s="35">
        <v>5.12</v>
      </c>
      <c r="E2132" s="35">
        <v>3.12</v>
      </c>
      <c r="F2132" t="e">
        <f ca="1">m*E2132+b+2*G2132*RANDBETWEEN(-500,500)/1000</f>
        <v>#VALUE!</v>
      </c>
      <c r="G2132">
        <f t="shared" si="69"/>
        <v>2</v>
      </c>
      <c r="H2132">
        <f t="shared" si="70"/>
        <v>0.25</v>
      </c>
    </row>
    <row r="2133" spans="4:8" x14ac:dyDescent="0.2">
      <c r="D2133" s="35">
        <v>5.14</v>
      </c>
      <c r="E2133" s="35">
        <v>1.56</v>
      </c>
      <c r="F2133" t="e">
        <f ca="1">m*E2133+b+2*G2133*RANDBETWEEN(-500,500)/1000</f>
        <v>#VALUE!</v>
      </c>
      <c r="G2133">
        <f t="shared" si="69"/>
        <v>2</v>
      </c>
      <c r="H2133">
        <f t="shared" si="70"/>
        <v>0.25</v>
      </c>
    </row>
    <row r="2134" spans="4:8" x14ac:dyDescent="0.2">
      <c r="D2134" s="35">
        <v>5.18</v>
      </c>
      <c r="E2134" s="35">
        <v>0.46</v>
      </c>
      <c r="F2134" t="e">
        <f ca="1">m*E2134+b+2*G2134*RANDBETWEEN(-500,500)/1000</f>
        <v>#VALUE!</v>
      </c>
      <c r="G2134">
        <f t="shared" si="69"/>
        <v>2</v>
      </c>
      <c r="H2134">
        <f t="shared" si="70"/>
        <v>0.25</v>
      </c>
    </row>
    <row r="2135" spans="4:8" x14ac:dyDescent="0.2">
      <c r="D2135" s="35">
        <v>5.18</v>
      </c>
      <c r="E2135" s="35">
        <v>0.26</v>
      </c>
      <c r="F2135" t="e">
        <f ca="1">m*E2135+b+2*G2135*RANDBETWEEN(-500,500)/1000</f>
        <v>#VALUE!</v>
      </c>
      <c r="G2135">
        <f t="shared" si="69"/>
        <v>2</v>
      </c>
      <c r="H2135">
        <f t="shared" si="70"/>
        <v>0.25</v>
      </c>
    </row>
    <row r="2136" spans="4:8" x14ac:dyDescent="0.2">
      <c r="D2136" s="35">
        <v>5.2</v>
      </c>
      <c r="E2136" s="35">
        <v>5.04</v>
      </c>
      <c r="F2136" t="e">
        <f ca="1">m*E2136+b+2*G2136*RANDBETWEEN(-500,500)/1000</f>
        <v>#VALUE!</v>
      </c>
      <c r="G2136">
        <f t="shared" si="69"/>
        <v>2</v>
      </c>
      <c r="H2136">
        <f t="shared" si="70"/>
        <v>0.25</v>
      </c>
    </row>
    <row r="2137" spans="4:8" x14ac:dyDescent="0.2">
      <c r="D2137" s="35">
        <v>5.2</v>
      </c>
      <c r="E2137" s="35">
        <v>13.16</v>
      </c>
      <c r="F2137" t="e">
        <f ca="1">m*E2137+b+2*G2137*RANDBETWEEN(-500,500)/1000</f>
        <v>#VALUE!</v>
      </c>
      <c r="G2137">
        <f t="shared" si="69"/>
        <v>2</v>
      </c>
      <c r="H2137">
        <f t="shared" si="70"/>
        <v>0.25</v>
      </c>
    </row>
    <row r="2138" spans="4:8" x14ac:dyDescent="0.2">
      <c r="D2138" s="35">
        <v>5.2</v>
      </c>
      <c r="E2138" s="35">
        <v>3.68</v>
      </c>
      <c r="F2138" t="e">
        <f ca="1">m*E2138+b+2*G2138*RANDBETWEEN(-500,500)/1000</f>
        <v>#VALUE!</v>
      </c>
      <c r="G2138">
        <f t="shared" si="69"/>
        <v>2</v>
      </c>
      <c r="H2138">
        <f t="shared" si="70"/>
        <v>0.25</v>
      </c>
    </row>
    <row r="2139" spans="4:8" x14ac:dyDescent="0.2">
      <c r="D2139" s="35">
        <v>5.2</v>
      </c>
      <c r="E2139" s="35">
        <v>1.3</v>
      </c>
      <c r="F2139" t="e">
        <f ca="1">m*E2139+b+2*G2139*RANDBETWEEN(-500,500)/1000</f>
        <v>#VALUE!</v>
      </c>
      <c r="G2139">
        <f t="shared" si="69"/>
        <v>2</v>
      </c>
      <c r="H2139">
        <f t="shared" si="70"/>
        <v>0.25</v>
      </c>
    </row>
    <row r="2140" spans="4:8" x14ac:dyDescent="0.2">
      <c r="D2140" s="35">
        <v>5.2</v>
      </c>
      <c r="E2140" s="35">
        <v>0.8</v>
      </c>
      <c r="F2140" t="e">
        <f ca="1">m*E2140+b+2*G2140*RANDBETWEEN(-500,500)/1000</f>
        <v>#VALUE!</v>
      </c>
      <c r="G2140">
        <f t="shared" si="69"/>
        <v>2</v>
      </c>
      <c r="H2140">
        <f t="shared" si="70"/>
        <v>0.25</v>
      </c>
    </row>
    <row r="2141" spans="4:8" x14ac:dyDescent="0.2">
      <c r="D2141" s="35">
        <v>5.22</v>
      </c>
      <c r="E2141" s="35">
        <v>5.84</v>
      </c>
      <c r="F2141" t="e">
        <f ca="1">m*E2141+b+2*G2141*RANDBETWEEN(-500,500)/1000</f>
        <v>#VALUE!</v>
      </c>
      <c r="G2141">
        <f t="shared" si="69"/>
        <v>2</v>
      </c>
      <c r="H2141">
        <f t="shared" si="70"/>
        <v>0.25</v>
      </c>
    </row>
    <row r="2142" spans="4:8" x14ac:dyDescent="0.2">
      <c r="D2142" s="35">
        <v>5.22</v>
      </c>
      <c r="E2142" s="35">
        <v>0.64</v>
      </c>
      <c r="F2142" t="e">
        <f ca="1">m*E2142+b+2*G2142*RANDBETWEEN(-500,500)/1000</f>
        <v>#VALUE!</v>
      </c>
      <c r="G2142">
        <f t="shared" si="69"/>
        <v>2</v>
      </c>
      <c r="H2142">
        <f t="shared" si="70"/>
        <v>0.25</v>
      </c>
    </row>
    <row r="2143" spans="4:8" x14ac:dyDescent="0.2">
      <c r="D2143" s="35">
        <v>5.22</v>
      </c>
      <c r="E2143" s="35">
        <v>0.8</v>
      </c>
      <c r="F2143" t="e">
        <f ca="1">m*E2143+b+2*G2143*RANDBETWEEN(-500,500)/1000</f>
        <v>#VALUE!</v>
      </c>
      <c r="G2143">
        <f t="shared" si="69"/>
        <v>2</v>
      </c>
      <c r="H2143">
        <f t="shared" si="70"/>
        <v>0.25</v>
      </c>
    </row>
    <row r="2144" spans="4:8" x14ac:dyDescent="0.2">
      <c r="D2144" s="35">
        <v>5.22</v>
      </c>
      <c r="E2144" s="35">
        <v>0.46</v>
      </c>
      <c r="F2144" t="e">
        <f ca="1">m*E2144+b+2*G2144*RANDBETWEEN(-500,500)/1000</f>
        <v>#VALUE!</v>
      </c>
      <c r="G2144">
        <f t="shared" si="69"/>
        <v>2</v>
      </c>
      <c r="H2144">
        <f t="shared" si="70"/>
        <v>0.25</v>
      </c>
    </row>
    <row r="2145" spans="4:8" x14ac:dyDescent="0.2">
      <c r="D2145" s="35">
        <v>5.26</v>
      </c>
      <c r="E2145" s="35">
        <v>2</v>
      </c>
      <c r="F2145" t="e">
        <f ca="1">m*E2145+b+2*G2145*RANDBETWEEN(-500,500)/1000</f>
        <v>#VALUE!</v>
      </c>
      <c r="G2145">
        <f t="shared" si="69"/>
        <v>2</v>
      </c>
      <c r="H2145">
        <f t="shared" si="70"/>
        <v>0.25</v>
      </c>
    </row>
    <row r="2146" spans="4:8" x14ac:dyDescent="0.2">
      <c r="D2146" s="35">
        <v>5.28</v>
      </c>
      <c r="E2146" s="35">
        <v>2.7</v>
      </c>
      <c r="F2146" t="e">
        <f ca="1">m*E2146+b+2*G2146*RANDBETWEEN(-500,500)/1000</f>
        <v>#VALUE!</v>
      </c>
      <c r="G2146">
        <f t="shared" si="69"/>
        <v>2</v>
      </c>
      <c r="H2146">
        <f t="shared" si="70"/>
        <v>0.25</v>
      </c>
    </row>
    <row r="2147" spans="4:8" x14ac:dyDescent="0.2">
      <c r="D2147" s="35">
        <v>5.28</v>
      </c>
      <c r="E2147" s="35">
        <v>12</v>
      </c>
      <c r="F2147" t="e">
        <f ca="1">m*E2147+b+2*G2147*RANDBETWEEN(-500,500)/1000</f>
        <v>#VALUE!</v>
      </c>
      <c r="G2147">
        <f t="shared" si="69"/>
        <v>2</v>
      </c>
      <c r="H2147">
        <f t="shared" si="70"/>
        <v>0.25</v>
      </c>
    </row>
    <row r="2148" spans="4:8" x14ac:dyDescent="0.2">
      <c r="D2148" s="35">
        <v>5.28</v>
      </c>
      <c r="E2148" s="35">
        <v>7.22</v>
      </c>
      <c r="F2148" t="e">
        <f ca="1">m*E2148+b+2*G2148*RANDBETWEEN(-500,500)/1000</f>
        <v>#VALUE!</v>
      </c>
      <c r="G2148">
        <f t="shared" si="69"/>
        <v>2</v>
      </c>
      <c r="H2148">
        <f t="shared" si="70"/>
        <v>0.25</v>
      </c>
    </row>
    <row r="2149" spans="4:8" x14ac:dyDescent="0.2">
      <c r="D2149" s="35">
        <v>5.3</v>
      </c>
      <c r="E2149" s="35">
        <v>1.3800000000000001</v>
      </c>
      <c r="F2149" t="e">
        <f ca="1">m*E2149+b+2*G2149*RANDBETWEEN(-500,500)/1000</f>
        <v>#VALUE!</v>
      </c>
      <c r="G2149">
        <f t="shared" si="69"/>
        <v>2</v>
      </c>
      <c r="H2149">
        <f t="shared" si="70"/>
        <v>0.25</v>
      </c>
    </row>
    <row r="2150" spans="4:8" x14ac:dyDescent="0.2">
      <c r="D2150" s="35">
        <v>5.36</v>
      </c>
      <c r="E2150" s="35">
        <v>0.84</v>
      </c>
      <c r="F2150" t="e">
        <f ca="1">m*E2150+b+2*G2150*RANDBETWEEN(-500,500)/1000</f>
        <v>#VALUE!</v>
      </c>
      <c r="G2150">
        <f t="shared" si="69"/>
        <v>2</v>
      </c>
      <c r="H2150">
        <f t="shared" si="70"/>
        <v>0.25</v>
      </c>
    </row>
    <row r="2151" spans="4:8" x14ac:dyDescent="0.2">
      <c r="D2151" s="35">
        <v>5.38</v>
      </c>
      <c r="E2151" s="35">
        <v>2.72</v>
      </c>
      <c r="F2151" t="e">
        <f ca="1">m*E2151+b+2*G2151*RANDBETWEEN(-500,500)/1000</f>
        <v>#VALUE!</v>
      </c>
      <c r="G2151">
        <f t="shared" si="69"/>
        <v>2</v>
      </c>
      <c r="H2151">
        <f t="shared" si="70"/>
        <v>0.25</v>
      </c>
    </row>
    <row r="2152" spans="4:8" x14ac:dyDescent="0.2">
      <c r="D2152" s="35">
        <v>5.38</v>
      </c>
      <c r="E2152" s="35">
        <v>0.4</v>
      </c>
      <c r="F2152" t="e">
        <f ca="1">m*E2152+b+2*G2152*RANDBETWEEN(-500,500)/1000</f>
        <v>#VALUE!</v>
      </c>
      <c r="G2152">
        <f t="shared" si="69"/>
        <v>2</v>
      </c>
      <c r="H2152">
        <f t="shared" si="70"/>
        <v>0.25</v>
      </c>
    </row>
    <row r="2153" spans="4:8" x14ac:dyDescent="0.2">
      <c r="D2153" s="35">
        <v>5.38</v>
      </c>
      <c r="E2153" s="35">
        <v>17.14</v>
      </c>
      <c r="F2153" t="e">
        <f ca="1">m*E2153+b+2*G2153*RANDBETWEEN(-500,500)/1000</f>
        <v>#VALUE!</v>
      </c>
      <c r="G2153">
        <f t="shared" si="69"/>
        <v>2</v>
      </c>
      <c r="H2153">
        <f t="shared" si="70"/>
        <v>0.25</v>
      </c>
    </row>
    <row r="2154" spans="4:8" x14ac:dyDescent="0.2">
      <c r="D2154" s="35">
        <v>5.38</v>
      </c>
      <c r="E2154" s="35">
        <v>0.32</v>
      </c>
      <c r="F2154" t="e">
        <f ca="1">m*E2154+b+2*G2154*RANDBETWEEN(-500,500)/1000</f>
        <v>#VALUE!</v>
      </c>
      <c r="G2154">
        <f t="shared" si="69"/>
        <v>2</v>
      </c>
      <c r="H2154">
        <f t="shared" si="70"/>
        <v>0.25</v>
      </c>
    </row>
    <row r="2155" spans="4:8" x14ac:dyDescent="0.2">
      <c r="D2155" s="35">
        <v>5.38</v>
      </c>
      <c r="E2155" s="35">
        <v>0.16</v>
      </c>
      <c r="F2155" t="e">
        <f ca="1">m*E2155+b+2*G2155*RANDBETWEEN(-500,500)/1000</f>
        <v>#VALUE!</v>
      </c>
      <c r="G2155">
        <f t="shared" si="69"/>
        <v>2</v>
      </c>
      <c r="H2155">
        <f t="shared" si="70"/>
        <v>0.25</v>
      </c>
    </row>
    <row r="2156" spans="4:8" x14ac:dyDescent="0.2">
      <c r="D2156" s="35">
        <v>5.4</v>
      </c>
      <c r="E2156" s="35">
        <v>0.54</v>
      </c>
      <c r="F2156" t="e">
        <f ca="1">m*E2156+b+2*G2156*RANDBETWEEN(-500,500)/1000</f>
        <v>#VALUE!</v>
      </c>
      <c r="G2156">
        <f t="shared" si="69"/>
        <v>2</v>
      </c>
      <c r="H2156">
        <f t="shared" si="70"/>
        <v>0.25</v>
      </c>
    </row>
    <row r="2157" spans="4:8" x14ac:dyDescent="0.2">
      <c r="D2157" s="35">
        <v>5.42</v>
      </c>
      <c r="E2157" s="35">
        <v>3.44</v>
      </c>
      <c r="F2157" t="e">
        <f ca="1">m*E2157+b+2*G2157*RANDBETWEEN(-500,500)/1000</f>
        <v>#VALUE!</v>
      </c>
      <c r="G2157">
        <f t="shared" si="69"/>
        <v>2</v>
      </c>
      <c r="H2157">
        <f t="shared" si="70"/>
        <v>0.25</v>
      </c>
    </row>
    <row r="2158" spans="4:8" x14ac:dyDescent="0.2">
      <c r="D2158" s="35">
        <v>5.42</v>
      </c>
      <c r="E2158" s="35">
        <v>11.76</v>
      </c>
      <c r="F2158" t="e">
        <f ca="1">m*E2158+b+2*G2158*RANDBETWEEN(-500,500)/1000</f>
        <v>#VALUE!</v>
      </c>
      <c r="G2158">
        <f t="shared" si="69"/>
        <v>2</v>
      </c>
      <c r="H2158">
        <f t="shared" si="70"/>
        <v>0.25</v>
      </c>
    </row>
    <row r="2159" spans="4:8" x14ac:dyDescent="0.2">
      <c r="D2159" s="35">
        <v>5.44</v>
      </c>
      <c r="E2159" s="35">
        <v>0.1</v>
      </c>
      <c r="F2159" t="e">
        <f ca="1">m*E2159+b+2*G2159*RANDBETWEEN(-500,500)/1000</f>
        <v>#VALUE!</v>
      </c>
      <c r="G2159">
        <f t="shared" si="69"/>
        <v>2</v>
      </c>
      <c r="H2159">
        <f t="shared" si="70"/>
        <v>0.25</v>
      </c>
    </row>
    <row r="2160" spans="4:8" x14ac:dyDescent="0.2">
      <c r="D2160" s="35">
        <v>5.44</v>
      </c>
      <c r="E2160" s="35">
        <v>1.82</v>
      </c>
      <c r="F2160" t="e">
        <f ca="1">m*E2160+b+2*G2160*RANDBETWEEN(-500,500)/1000</f>
        <v>#VALUE!</v>
      </c>
      <c r="G2160">
        <f t="shared" si="69"/>
        <v>2</v>
      </c>
      <c r="H2160">
        <f t="shared" si="70"/>
        <v>0.25</v>
      </c>
    </row>
    <row r="2161" spans="4:8" x14ac:dyDescent="0.2">
      <c r="D2161" s="35">
        <v>5.44</v>
      </c>
      <c r="E2161" s="35">
        <v>1.02</v>
      </c>
      <c r="F2161" t="e">
        <f ca="1">m*E2161+b+2*G2161*RANDBETWEEN(-500,500)/1000</f>
        <v>#VALUE!</v>
      </c>
      <c r="G2161">
        <f t="shared" si="69"/>
        <v>2</v>
      </c>
      <c r="H2161">
        <f t="shared" si="70"/>
        <v>0.25</v>
      </c>
    </row>
    <row r="2162" spans="4:8" x14ac:dyDescent="0.2">
      <c r="D2162" s="35">
        <v>5.46</v>
      </c>
      <c r="E2162" s="35">
        <v>4.84</v>
      </c>
      <c r="F2162" t="e">
        <f ca="1">m*E2162+b+2*G2162*RANDBETWEEN(-500,500)/1000</f>
        <v>#VALUE!</v>
      </c>
      <c r="G2162">
        <f t="shared" si="69"/>
        <v>2</v>
      </c>
      <c r="H2162">
        <f t="shared" si="70"/>
        <v>0.25</v>
      </c>
    </row>
    <row r="2163" spans="4:8" x14ac:dyDescent="0.2">
      <c r="D2163" s="35">
        <v>5.46</v>
      </c>
      <c r="E2163" s="35">
        <v>0.4</v>
      </c>
      <c r="F2163" t="e">
        <f ca="1">m*E2163+b+2*G2163*RANDBETWEEN(-500,500)/1000</f>
        <v>#VALUE!</v>
      </c>
      <c r="G2163">
        <f t="shared" si="69"/>
        <v>2</v>
      </c>
      <c r="H2163">
        <f t="shared" si="70"/>
        <v>0.25</v>
      </c>
    </row>
    <row r="2164" spans="4:8" x14ac:dyDescent="0.2">
      <c r="D2164" s="35">
        <v>5.46</v>
      </c>
      <c r="E2164" s="35">
        <v>0.4</v>
      </c>
      <c r="F2164" t="e">
        <f ca="1">m*E2164+b+2*G2164*RANDBETWEEN(-500,500)/1000</f>
        <v>#VALUE!</v>
      </c>
      <c r="G2164">
        <f t="shared" si="69"/>
        <v>2</v>
      </c>
      <c r="H2164">
        <f t="shared" si="70"/>
        <v>0.25</v>
      </c>
    </row>
    <row r="2165" spans="4:8" x14ac:dyDescent="0.2">
      <c r="D2165" s="35">
        <v>5.48</v>
      </c>
      <c r="E2165" s="35">
        <v>10.16</v>
      </c>
      <c r="F2165" t="e">
        <f ca="1">m*E2165+b+2*G2165*RANDBETWEEN(-500,500)/1000</f>
        <v>#VALUE!</v>
      </c>
      <c r="G2165">
        <f t="shared" si="69"/>
        <v>2</v>
      </c>
      <c r="H2165">
        <f t="shared" si="70"/>
        <v>0.25</v>
      </c>
    </row>
    <row r="2166" spans="4:8" x14ac:dyDescent="0.2">
      <c r="D2166" s="35">
        <v>5.5</v>
      </c>
      <c r="E2166" s="35">
        <v>2.12</v>
      </c>
      <c r="F2166" t="e">
        <f ca="1">m*E2166+b+2*G2166*RANDBETWEEN(-500,500)/1000</f>
        <v>#VALUE!</v>
      </c>
      <c r="G2166">
        <f t="shared" si="69"/>
        <v>2</v>
      </c>
      <c r="H2166">
        <f t="shared" si="70"/>
        <v>0.25</v>
      </c>
    </row>
    <row r="2167" spans="4:8" x14ac:dyDescent="0.2">
      <c r="D2167" s="35">
        <v>5.5</v>
      </c>
      <c r="E2167" s="35">
        <v>0.96</v>
      </c>
      <c r="F2167" t="e">
        <f ca="1">m*E2167+b+2*G2167*RANDBETWEEN(-500,500)/1000</f>
        <v>#VALUE!</v>
      </c>
      <c r="G2167">
        <f t="shared" si="69"/>
        <v>2</v>
      </c>
      <c r="H2167">
        <f t="shared" si="70"/>
        <v>0.25</v>
      </c>
    </row>
    <row r="2168" spans="4:8" x14ac:dyDescent="0.2">
      <c r="D2168" s="35">
        <v>5.5</v>
      </c>
      <c r="E2168" s="35">
        <v>3.3200000000000003</v>
      </c>
      <c r="F2168" t="e">
        <f ca="1">m*E2168+b+2*G2168*RANDBETWEEN(-500,500)/1000</f>
        <v>#VALUE!</v>
      </c>
      <c r="G2168">
        <f t="shared" si="69"/>
        <v>2</v>
      </c>
      <c r="H2168">
        <f t="shared" si="70"/>
        <v>0.25</v>
      </c>
    </row>
    <row r="2169" spans="4:8" x14ac:dyDescent="0.2">
      <c r="D2169" s="35">
        <v>5.5200000000000005</v>
      </c>
      <c r="E2169" s="35">
        <v>0.56000000000000005</v>
      </c>
      <c r="F2169" t="e">
        <f ca="1">m*E2169+b+2*G2169*RANDBETWEEN(-500,500)/1000</f>
        <v>#VALUE!</v>
      </c>
      <c r="G2169">
        <f t="shared" si="69"/>
        <v>2</v>
      </c>
      <c r="H2169">
        <f t="shared" si="70"/>
        <v>0.25</v>
      </c>
    </row>
    <row r="2170" spans="4:8" x14ac:dyDescent="0.2">
      <c r="D2170" s="35">
        <v>5.5200000000000005</v>
      </c>
      <c r="E2170" s="35">
        <v>0.34</v>
      </c>
      <c r="F2170" t="e">
        <f ca="1">m*E2170+b+2*G2170*RANDBETWEEN(-500,500)/1000</f>
        <v>#VALUE!</v>
      </c>
      <c r="G2170">
        <f t="shared" si="69"/>
        <v>2</v>
      </c>
      <c r="H2170">
        <f t="shared" si="70"/>
        <v>0.25</v>
      </c>
    </row>
    <row r="2171" spans="4:8" x14ac:dyDescent="0.2">
      <c r="D2171" s="35">
        <v>5.5200000000000005</v>
      </c>
      <c r="E2171" s="35">
        <v>1.1200000000000001</v>
      </c>
      <c r="F2171" t="e">
        <f ca="1">m*E2171+b+2*G2171*RANDBETWEEN(-500,500)/1000</f>
        <v>#VALUE!</v>
      </c>
      <c r="G2171">
        <f t="shared" si="69"/>
        <v>2</v>
      </c>
      <c r="H2171">
        <f t="shared" si="70"/>
        <v>0.25</v>
      </c>
    </row>
    <row r="2172" spans="4:8" x14ac:dyDescent="0.2">
      <c r="D2172" s="35">
        <v>5.5200000000000005</v>
      </c>
      <c r="E2172" s="35">
        <v>2.6</v>
      </c>
      <c r="F2172" t="e">
        <f ca="1">m*E2172+b+2*G2172*RANDBETWEEN(-500,500)/1000</f>
        <v>#VALUE!</v>
      </c>
      <c r="G2172">
        <f t="shared" si="69"/>
        <v>2</v>
      </c>
      <c r="H2172">
        <f t="shared" si="70"/>
        <v>0.25</v>
      </c>
    </row>
    <row r="2173" spans="4:8" x14ac:dyDescent="0.2">
      <c r="D2173" s="35">
        <v>5.54</v>
      </c>
      <c r="E2173" s="35">
        <v>1.02</v>
      </c>
      <c r="F2173" t="e">
        <f ca="1">m*E2173+b+2*G2173*RANDBETWEEN(-500,500)/1000</f>
        <v>#VALUE!</v>
      </c>
      <c r="G2173">
        <f t="shared" si="69"/>
        <v>2</v>
      </c>
      <c r="H2173">
        <f t="shared" si="70"/>
        <v>0.25</v>
      </c>
    </row>
    <row r="2174" spans="4:8" x14ac:dyDescent="0.2">
      <c r="D2174" s="35">
        <v>5.5600000000000005</v>
      </c>
      <c r="E2174" s="35">
        <v>1.36</v>
      </c>
      <c r="F2174" t="e">
        <f ca="1">m*E2174+b+2*G2174*RANDBETWEEN(-500,500)/1000</f>
        <v>#VALUE!</v>
      </c>
      <c r="G2174">
        <f t="shared" si="69"/>
        <v>2</v>
      </c>
      <c r="H2174">
        <f t="shared" si="70"/>
        <v>0.25</v>
      </c>
    </row>
    <row r="2175" spans="4:8" x14ac:dyDescent="0.2">
      <c r="D2175" s="35">
        <v>5.5600000000000005</v>
      </c>
      <c r="E2175" s="35">
        <v>8.1</v>
      </c>
      <c r="F2175" t="e">
        <f ca="1">m*E2175+b+2*G2175*RANDBETWEEN(-500,500)/1000</f>
        <v>#VALUE!</v>
      </c>
      <c r="G2175">
        <f t="shared" si="69"/>
        <v>2</v>
      </c>
      <c r="H2175">
        <f t="shared" si="70"/>
        <v>0.25</v>
      </c>
    </row>
    <row r="2176" spans="4:8" x14ac:dyDescent="0.2">
      <c r="D2176" s="35">
        <v>5.5600000000000005</v>
      </c>
      <c r="E2176" s="35">
        <v>10.86</v>
      </c>
      <c r="F2176" t="e">
        <f ca="1">m*E2176+b+2*G2176*RANDBETWEEN(-500,500)/1000</f>
        <v>#VALUE!</v>
      </c>
      <c r="G2176">
        <f t="shared" si="69"/>
        <v>2</v>
      </c>
      <c r="H2176">
        <f t="shared" si="70"/>
        <v>0.25</v>
      </c>
    </row>
    <row r="2177" spans="4:8" x14ac:dyDescent="0.2">
      <c r="D2177" s="35">
        <v>5.58</v>
      </c>
      <c r="E2177" s="35">
        <v>3.24</v>
      </c>
      <c r="F2177" t="e">
        <f ca="1">m*E2177+b+2*G2177*RANDBETWEEN(-500,500)/1000</f>
        <v>#VALUE!</v>
      </c>
      <c r="G2177">
        <f t="shared" si="69"/>
        <v>2</v>
      </c>
      <c r="H2177">
        <f t="shared" si="70"/>
        <v>0.25</v>
      </c>
    </row>
    <row r="2178" spans="4:8" x14ac:dyDescent="0.2">
      <c r="D2178" s="35">
        <v>5.58</v>
      </c>
      <c r="E2178" s="35">
        <v>12.280000000000001</v>
      </c>
      <c r="F2178" t="e">
        <f ca="1">m*E2178+b+2*G2178*RANDBETWEEN(-500,500)/1000</f>
        <v>#VALUE!</v>
      </c>
      <c r="G2178">
        <f t="shared" si="69"/>
        <v>2</v>
      </c>
      <c r="H2178">
        <f t="shared" si="70"/>
        <v>0.25</v>
      </c>
    </row>
    <row r="2179" spans="4:8" x14ac:dyDescent="0.2">
      <c r="D2179" s="35">
        <v>5.6000000000000005</v>
      </c>
      <c r="E2179" s="35">
        <v>0.24</v>
      </c>
      <c r="F2179" t="e">
        <f ca="1">m*E2179+b+2*G2179*RANDBETWEEN(-500,500)/1000</f>
        <v>#VALUE!</v>
      </c>
      <c r="G2179">
        <f t="shared" ref="G2179:G2242" si="71">sigma</f>
        <v>2</v>
      </c>
      <c r="H2179">
        <f t="shared" si="70"/>
        <v>0.25</v>
      </c>
    </row>
    <row r="2180" spans="4:8" x14ac:dyDescent="0.2">
      <c r="D2180" s="35">
        <v>5.6000000000000005</v>
      </c>
      <c r="E2180" s="35">
        <v>0.14000000000000001</v>
      </c>
      <c r="F2180" t="e">
        <f ca="1">m*E2180+b+2*G2180*RANDBETWEEN(-500,500)/1000</f>
        <v>#VALUE!</v>
      </c>
      <c r="G2180">
        <f t="shared" si="71"/>
        <v>2</v>
      </c>
      <c r="H2180">
        <f t="shared" ref="H2180:H2243" si="72">1/(G2180*G2180)</f>
        <v>0.25</v>
      </c>
    </row>
    <row r="2181" spans="4:8" x14ac:dyDescent="0.2">
      <c r="D2181" s="35">
        <v>5.6000000000000005</v>
      </c>
      <c r="E2181" s="35">
        <v>3</v>
      </c>
      <c r="F2181" t="e">
        <f ca="1">m*E2181+b+2*G2181*RANDBETWEEN(-500,500)/1000</f>
        <v>#VALUE!</v>
      </c>
      <c r="G2181">
        <f t="shared" si="71"/>
        <v>2</v>
      </c>
      <c r="H2181">
        <f t="shared" si="72"/>
        <v>0.25</v>
      </c>
    </row>
    <row r="2182" spans="4:8" x14ac:dyDescent="0.2">
      <c r="D2182" s="35">
        <v>5.6000000000000005</v>
      </c>
      <c r="E2182" s="35">
        <v>0.46</v>
      </c>
      <c r="F2182" t="e">
        <f ca="1">m*E2182+b+2*G2182*RANDBETWEEN(-500,500)/1000</f>
        <v>#VALUE!</v>
      </c>
      <c r="G2182">
        <f t="shared" si="71"/>
        <v>2</v>
      </c>
      <c r="H2182">
        <f t="shared" si="72"/>
        <v>0.25</v>
      </c>
    </row>
    <row r="2183" spans="4:8" x14ac:dyDescent="0.2">
      <c r="D2183" s="35">
        <v>5.62</v>
      </c>
      <c r="E2183" s="35">
        <v>0.5</v>
      </c>
      <c r="F2183" t="e">
        <f ca="1">m*E2183+b+2*G2183*RANDBETWEEN(-500,500)/1000</f>
        <v>#VALUE!</v>
      </c>
      <c r="G2183">
        <f t="shared" si="71"/>
        <v>2</v>
      </c>
      <c r="H2183">
        <f t="shared" si="72"/>
        <v>0.25</v>
      </c>
    </row>
    <row r="2184" spans="4:8" x14ac:dyDescent="0.2">
      <c r="D2184" s="35">
        <v>5.64</v>
      </c>
      <c r="E2184" s="35">
        <v>9.32</v>
      </c>
      <c r="F2184" t="e">
        <f ca="1">m*E2184+b+2*G2184*RANDBETWEEN(-500,500)/1000</f>
        <v>#VALUE!</v>
      </c>
      <c r="G2184">
        <f t="shared" si="71"/>
        <v>2</v>
      </c>
      <c r="H2184">
        <f t="shared" si="72"/>
        <v>0.25</v>
      </c>
    </row>
    <row r="2185" spans="4:8" x14ac:dyDescent="0.2">
      <c r="D2185" s="35">
        <v>5.64</v>
      </c>
      <c r="E2185" s="35">
        <v>2.42</v>
      </c>
      <c r="F2185" t="e">
        <f ca="1">m*E2185+b+2*G2185*RANDBETWEEN(-500,500)/1000</f>
        <v>#VALUE!</v>
      </c>
      <c r="G2185">
        <f t="shared" si="71"/>
        <v>2</v>
      </c>
      <c r="H2185">
        <f t="shared" si="72"/>
        <v>0.25</v>
      </c>
    </row>
    <row r="2186" spans="4:8" x14ac:dyDescent="0.2">
      <c r="D2186" s="35">
        <v>5.64</v>
      </c>
      <c r="E2186" s="35">
        <v>0.5</v>
      </c>
      <c r="F2186" t="e">
        <f ca="1">m*E2186+b+2*G2186*RANDBETWEEN(-500,500)/1000</f>
        <v>#VALUE!</v>
      </c>
      <c r="G2186">
        <f t="shared" si="71"/>
        <v>2</v>
      </c>
      <c r="H2186">
        <f t="shared" si="72"/>
        <v>0.25</v>
      </c>
    </row>
    <row r="2187" spans="4:8" x14ac:dyDescent="0.2">
      <c r="D2187" s="35">
        <v>5.68</v>
      </c>
      <c r="E2187" s="35">
        <v>17.3</v>
      </c>
      <c r="F2187" t="e">
        <f ca="1">m*E2187+b+2*G2187*RANDBETWEEN(-500,500)/1000</f>
        <v>#VALUE!</v>
      </c>
      <c r="G2187">
        <f t="shared" si="71"/>
        <v>2</v>
      </c>
      <c r="H2187">
        <f t="shared" si="72"/>
        <v>0.25</v>
      </c>
    </row>
    <row r="2188" spans="4:8" x14ac:dyDescent="0.2">
      <c r="D2188" s="35">
        <v>5.7</v>
      </c>
      <c r="E2188" s="35">
        <v>6.46</v>
      </c>
      <c r="F2188" t="e">
        <f ca="1">m*E2188+b+2*G2188*RANDBETWEEN(-500,500)/1000</f>
        <v>#VALUE!</v>
      </c>
      <c r="G2188">
        <f t="shared" si="71"/>
        <v>2</v>
      </c>
      <c r="H2188">
        <f t="shared" si="72"/>
        <v>0.25</v>
      </c>
    </row>
    <row r="2189" spans="4:8" x14ac:dyDescent="0.2">
      <c r="D2189" s="35">
        <v>5.7</v>
      </c>
      <c r="E2189" s="35">
        <v>0.76</v>
      </c>
      <c r="F2189" t="e">
        <f ca="1">m*E2189+b+2*G2189*RANDBETWEEN(-500,500)/1000</f>
        <v>#VALUE!</v>
      </c>
      <c r="G2189">
        <f t="shared" si="71"/>
        <v>2</v>
      </c>
      <c r="H2189">
        <f t="shared" si="72"/>
        <v>0.25</v>
      </c>
    </row>
    <row r="2190" spans="4:8" x14ac:dyDescent="0.2">
      <c r="D2190" s="35">
        <v>5.72</v>
      </c>
      <c r="E2190" s="35">
        <v>8.86</v>
      </c>
      <c r="F2190" t="e">
        <f ca="1">m*E2190+b+2*G2190*RANDBETWEEN(-500,500)/1000</f>
        <v>#VALUE!</v>
      </c>
      <c r="G2190">
        <f t="shared" si="71"/>
        <v>2</v>
      </c>
      <c r="H2190">
        <f t="shared" si="72"/>
        <v>0.25</v>
      </c>
    </row>
    <row r="2191" spans="4:8" x14ac:dyDescent="0.2">
      <c r="D2191" s="35">
        <v>5.74</v>
      </c>
      <c r="E2191" s="35">
        <v>0.5</v>
      </c>
      <c r="F2191" t="e">
        <f ca="1">m*E2191+b+2*G2191*RANDBETWEEN(-500,500)/1000</f>
        <v>#VALUE!</v>
      </c>
      <c r="G2191">
        <f t="shared" si="71"/>
        <v>2</v>
      </c>
      <c r="H2191">
        <f t="shared" si="72"/>
        <v>0.25</v>
      </c>
    </row>
    <row r="2192" spans="4:8" x14ac:dyDescent="0.2">
      <c r="D2192" s="35">
        <v>5.76</v>
      </c>
      <c r="E2192" s="35">
        <v>3.2800000000000002</v>
      </c>
      <c r="F2192" t="e">
        <f ca="1">m*E2192+b+2*G2192*RANDBETWEEN(-500,500)/1000</f>
        <v>#VALUE!</v>
      </c>
      <c r="G2192">
        <f t="shared" si="71"/>
        <v>2</v>
      </c>
      <c r="H2192">
        <f t="shared" si="72"/>
        <v>0.25</v>
      </c>
    </row>
    <row r="2193" spans="4:8" x14ac:dyDescent="0.2">
      <c r="D2193" s="35">
        <v>5.76</v>
      </c>
      <c r="E2193" s="35">
        <v>1.86</v>
      </c>
      <c r="F2193" t="e">
        <f ca="1">m*E2193+b+2*G2193*RANDBETWEEN(-500,500)/1000</f>
        <v>#VALUE!</v>
      </c>
      <c r="G2193">
        <f t="shared" si="71"/>
        <v>2</v>
      </c>
      <c r="H2193">
        <f t="shared" si="72"/>
        <v>0.25</v>
      </c>
    </row>
    <row r="2194" spans="4:8" x14ac:dyDescent="0.2">
      <c r="D2194" s="35">
        <v>5.78</v>
      </c>
      <c r="E2194" s="35">
        <v>0.18</v>
      </c>
      <c r="F2194" t="e">
        <f ca="1">m*E2194+b+2*G2194*RANDBETWEEN(-500,500)/1000</f>
        <v>#VALUE!</v>
      </c>
      <c r="G2194">
        <f t="shared" si="71"/>
        <v>2</v>
      </c>
      <c r="H2194">
        <f t="shared" si="72"/>
        <v>0.25</v>
      </c>
    </row>
    <row r="2195" spans="4:8" x14ac:dyDescent="0.2">
      <c r="D2195" s="35">
        <v>5.8</v>
      </c>
      <c r="E2195" s="35">
        <v>0.44</v>
      </c>
      <c r="F2195" t="e">
        <f ca="1">m*E2195+b+2*G2195*RANDBETWEEN(-500,500)/1000</f>
        <v>#VALUE!</v>
      </c>
      <c r="G2195">
        <f t="shared" si="71"/>
        <v>2</v>
      </c>
      <c r="H2195">
        <f t="shared" si="72"/>
        <v>0.25</v>
      </c>
    </row>
    <row r="2196" spans="4:8" x14ac:dyDescent="0.2">
      <c r="D2196" s="35">
        <v>5.8</v>
      </c>
      <c r="E2196" s="35">
        <v>2.7800000000000002</v>
      </c>
      <c r="F2196" t="e">
        <f ca="1">m*E2196+b+2*G2196*RANDBETWEEN(-500,500)/1000</f>
        <v>#VALUE!</v>
      </c>
      <c r="G2196">
        <f t="shared" si="71"/>
        <v>2</v>
      </c>
      <c r="H2196">
        <f t="shared" si="72"/>
        <v>0.25</v>
      </c>
    </row>
    <row r="2197" spans="4:8" x14ac:dyDescent="0.2">
      <c r="D2197" s="35">
        <v>5.82</v>
      </c>
      <c r="E2197" s="35">
        <v>5.64</v>
      </c>
      <c r="F2197" t="e">
        <f ca="1">m*E2197+b+2*G2197*RANDBETWEEN(-500,500)/1000</f>
        <v>#VALUE!</v>
      </c>
      <c r="G2197">
        <f t="shared" si="71"/>
        <v>2</v>
      </c>
      <c r="H2197">
        <f t="shared" si="72"/>
        <v>0.25</v>
      </c>
    </row>
    <row r="2198" spans="4:8" x14ac:dyDescent="0.2">
      <c r="D2198" s="35">
        <v>5.82</v>
      </c>
      <c r="E2198" s="35">
        <v>1.28</v>
      </c>
      <c r="F2198" t="e">
        <f ca="1">m*E2198+b+2*G2198*RANDBETWEEN(-500,500)/1000</f>
        <v>#VALUE!</v>
      </c>
      <c r="G2198">
        <f t="shared" si="71"/>
        <v>2</v>
      </c>
      <c r="H2198">
        <f t="shared" si="72"/>
        <v>0.25</v>
      </c>
    </row>
    <row r="2199" spans="4:8" x14ac:dyDescent="0.2">
      <c r="D2199" s="35">
        <v>5.82</v>
      </c>
      <c r="E2199" s="35">
        <v>0.64</v>
      </c>
      <c r="F2199" t="e">
        <f ca="1">m*E2199+b+2*G2199*RANDBETWEEN(-500,500)/1000</f>
        <v>#VALUE!</v>
      </c>
      <c r="G2199">
        <f t="shared" si="71"/>
        <v>2</v>
      </c>
      <c r="H2199">
        <f t="shared" si="72"/>
        <v>0.25</v>
      </c>
    </row>
    <row r="2200" spans="4:8" x14ac:dyDescent="0.2">
      <c r="D2200" s="35">
        <v>5.84</v>
      </c>
      <c r="E2200" s="35">
        <v>13.18</v>
      </c>
      <c r="F2200" t="e">
        <f ca="1">m*E2200+b+2*G2200*RANDBETWEEN(-500,500)/1000</f>
        <v>#VALUE!</v>
      </c>
      <c r="G2200">
        <f t="shared" si="71"/>
        <v>2</v>
      </c>
      <c r="H2200">
        <f t="shared" si="72"/>
        <v>0.25</v>
      </c>
    </row>
    <row r="2201" spans="4:8" x14ac:dyDescent="0.2">
      <c r="D2201" s="35">
        <v>5.84</v>
      </c>
      <c r="E2201" s="35">
        <v>16.34</v>
      </c>
      <c r="F2201" t="e">
        <f ca="1">m*E2201+b+2*G2201*RANDBETWEEN(-500,500)/1000</f>
        <v>#VALUE!</v>
      </c>
      <c r="G2201">
        <f t="shared" si="71"/>
        <v>2</v>
      </c>
      <c r="H2201">
        <f t="shared" si="72"/>
        <v>0.25</v>
      </c>
    </row>
    <row r="2202" spans="4:8" x14ac:dyDescent="0.2">
      <c r="D2202" s="35">
        <v>5.84</v>
      </c>
      <c r="E2202" s="35">
        <v>0.64</v>
      </c>
      <c r="F2202" t="e">
        <f ca="1">m*E2202+b+2*G2202*RANDBETWEEN(-500,500)/1000</f>
        <v>#VALUE!</v>
      </c>
      <c r="G2202">
        <f t="shared" si="71"/>
        <v>2</v>
      </c>
      <c r="H2202">
        <f t="shared" si="72"/>
        <v>0.25</v>
      </c>
    </row>
    <row r="2203" spans="4:8" x14ac:dyDescent="0.2">
      <c r="D2203" s="35">
        <v>5.84</v>
      </c>
      <c r="E2203" s="35">
        <v>0.38</v>
      </c>
      <c r="F2203" t="e">
        <f ca="1">m*E2203+b+2*G2203*RANDBETWEEN(-500,500)/1000</f>
        <v>#VALUE!</v>
      </c>
      <c r="G2203">
        <f t="shared" si="71"/>
        <v>2</v>
      </c>
      <c r="H2203">
        <f t="shared" si="72"/>
        <v>0.25</v>
      </c>
    </row>
    <row r="2204" spans="4:8" x14ac:dyDescent="0.2">
      <c r="D2204" s="35">
        <v>5.84</v>
      </c>
      <c r="E2204" s="35">
        <v>3.84</v>
      </c>
      <c r="F2204" t="e">
        <f ca="1">m*E2204+b+2*G2204*RANDBETWEEN(-500,500)/1000</f>
        <v>#VALUE!</v>
      </c>
      <c r="G2204">
        <f t="shared" si="71"/>
        <v>2</v>
      </c>
      <c r="H2204">
        <f t="shared" si="72"/>
        <v>0.25</v>
      </c>
    </row>
    <row r="2205" spans="4:8" x14ac:dyDescent="0.2">
      <c r="D2205" s="35">
        <v>5.88</v>
      </c>
      <c r="E2205" s="35">
        <v>3.88</v>
      </c>
      <c r="F2205" t="e">
        <f ca="1">m*E2205+b+2*G2205*RANDBETWEEN(-500,500)/1000</f>
        <v>#VALUE!</v>
      </c>
      <c r="G2205">
        <f t="shared" si="71"/>
        <v>2</v>
      </c>
      <c r="H2205">
        <f t="shared" si="72"/>
        <v>0.25</v>
      </c>
    </row>
    <row r="2206" spans="4:8" x14ac:dyDescent="0.2">
      <c r="D2206" s="35">
        <v>5.9</v>
      </c>
      <c r="E2206" s="35">
        <v>0.24</v>
      </c>
      <c r="F2206" t="e">
        <f ca="1">m*E2206+b+2*G2206*RANDBETWEEN(-500,500)/1000</f>
        <v>#VALUE!</v>
      </c>
      <c r="G2206">
        <f t="shared" si="71"/>
        <v>2</v>
      </c>
      <c r="H2206">
        <f t="shared" si="72"/>
        <v>0.25</v>
      </c>
    </row>
    <row r="2207" spans="4:8" x14ac:dyDescent="0.2">
      <c r="D2207" s="35">
        <v>5.94</v>
      </c>
      <c r="E2207" s="35">
        <v>4.24</v>
      </c>
      <c r="F2207" t="e">
        <f ca="1">m*E2207+b+2*G2207*RANDBETWEEN(-500,500)/1000</f>
        <v>#VALUE!</v>
      </c>
      <c r="G2207">
        <f t="shared" si="71"/>
        <v>2</v>
      </c>
      <c r="H2207">
        <f t="shared" si="72"/>
        <v>0.25</v>
      </c>
    </row>
    <row r="2208" spans="4:8" x14ac:dyDescent="0.2">
      <c r="D2208" s="35">
        <v>5.96</v>
      </c>
      <c r="E2208" s="35">
        <v>3.14</v>
      </c>
      <c r="F2208" t="e">
        <f ca="1">m*E2208+b+2*G2208*RANDBETWEEN(-500,500)/1000</f>
        <v>#VALUE!</v>
      </c>
      <c r="G2208">
        <f t="shared" si="71"/>
        <v>2</v>
      </c>
      <c r="H2208">
        <f t="shared" si="72"/>
        <v>0.25</v>
      </c>
    </row>
    <row r="2209" spans="4:8" x14ac:dyDescent="0.2">
      <c r="D2209" s="35">
        <v>5.98</v>
      </c>
      <c r="E2209" s="35">
        <v>3.2</v>
      </c>
      <c r="F2209" t="e">
        <f ca="1">m*E2209+b+2*G2209*RANDBETWEEN(-500,500)/1000</f>
        <v>#VALUE!</v>
      </c>
      <c r="G2209">
        <f t="shared" si="71"/>
        <v>2</v>
      </c>
      <c r="H2209">
        <f t="shared" si="72"/>
        <v>0.25</v>
      </c>
    </row>
    <row r="2210" spans="4:8" x14ac:dyDescent="0.2">
      <c r="D2210" s="35">
        <v>5.98</v>
      </c>
      <c r="E2210" s="35">
        <v>3.86</v>
      </c>
      <c r="F2210" t="e">
        <f ca="1">m*E2210+b+2*G2210*RANDBETWEEN(-500,500)/1000</f>
        <v>#VALUE!</v>
      </c>
      <c r="G2210">
        <f t="shared" si="71"/>
        <v>2</v>
      </c>
      <c r="H2210">
        <f t="shared" si="72"/>
        <v>0.25</v>
      </c>
    </row>
    <row r="2211" spans="4:8" x14ac:dyDescent="0.2">
      <c r="D2211" s="35">
        <v>6</v>
      </c>
      <c r="E2211" s="35">
        <v>5.5</v>
      </c>
      <c r="F2211" t="e">
        <f ca="1">m*E2211+b+2*G2211*RANDBETWEEN(-500,500)/1000</f>
        <v>#VALUE!</v>
      </c>
      <c r="G2211">
        <f t="shared" si="71"/>
        <v>2</v>
      </c>
      <c r="H2211">
        <f t="shared" si="72"/>
        <v>0.25</v>
      </c>
    </row>
    <row r="2212" spans="4:8" x14ac:dyDescent="0.2">
      <c r="D2212" s="35">
        <v>6</v>
      </c>
      <c r="E2212" s="35">
        <v>0.42</v>
      </c>
      <c r="F2212" t="e">
        <f ca="1">m*E2212+b+2*G2212*RANDBETWEEN(-500,500)/1000</f>
        <v>#VALUE!</v>
      </c>
      <c r="G2212">
        <f t="shared" si="71"/>
        <v>2</v>
      </c>
      <c r="H2212">
        <f t="shared" si="72"/>
        <v>0.25</v>
      </c>
    </row>
    <row r="2213" spans="4:8" x14ac:dyDescent="0.2">
      <c r="D2213" s="35">
        <v>6.0200000000000005</v>
      </c>
      <c r="E2213" s="35">
        <v>1.06</v>
      </c>
      <c r="F2213" t="e">
        <f ca="1">m*E2213+b+2*G2213*RANDBETWEEN(-500,500)/1000</f>
        <v>#VALUE!</v>
      </c>
      <c r="G2213">
        <f t="shared" si="71"/>
        <v>2</v>
      </c>
      <c r="H2213">
        <f t="shared" si="72"/>
        <v>0.25</v>
      </c>
    </row>
    <row r="2214" spans="4:8" x14ac:dyDescent="0.2">
      <c r="D2214" s="35">
        <v>6.0200000000000005</v>
      </c>
      <c r="E2214" s="35">
        <v>19.400000000000002</v>
      </c>
      <c r="F2214" t="e">
        <f ca="1">m*E2214+b+2*G2214*RANDBETWEEN(-500,500)/1000</f>
        <v>#VALUE!</v>
      </c>
      <c r="G2214">
        <f t="shared" si="71"/>
        <v>2</v>
      </c>
      <c r="H2214">
        <f t="shared" si="72"/>
        <v>0.25</v>
      </c>
    </row>
    <row r="2215" spans="4:8" x14ac:dyDescent="0.2">
      <c r="D2215" s="35">
        <v>6.0600000000000005</v>
      </c>
      <c r="E2215" s="35">
        <v>1.36</v>
      </c>
      <c r="F2215" t="e">
        <f ca="1">m*E2215+b+2*G2215*RANDBETWEEN(-500,500)/1000</f>
        <v>#VALUE!</v>
      </c>
      <c r="G2215">
        <f t="shared" si="71"/>
        <v>2</v>
      </c>
      <c r="H2215">
        <f t="shared" si="72"/>
        <v>0.25</v>
      </c>
    </row>
    <row r="2216" spans="4:8" x14ac:dyDescent="0.2">
      <c r="D2216" s="35">
        <v>6.08</v>
      </c>
      <c r="E2216" s="35">
        <v>10.8</v>
      </c>
      <c r="F2216" t="e">
        <f ca="1">m*E2216+b+2*G2216*RANDBETWEEN(-500,500)/1000</f>
        <v>#VALUE!</v>
      </c>
      <c r="G2216">
        <f t="shared" si="71"/>
        <v>2</v>
      </c>
      <c r="H2216">
        <f t="shared" si="72"/>
        <v>0.25</v>
      </c>
    </row>
    <row r="2217" spans="4:8" x14ac:dyDescent="0.2">
      <c r="D2217" s="35">
        <v>6.08</v>
      </c>
      <c r="E2217" s="35">
        <v>3.8200000000000003</v>
      </c>
      <c r="F2217" t="e">
        <f ca="1">m*E2217+b+2*G2217*RANDBETWEEN(-500,500)/1000</f>
        <v>#VALUE!</v>
      </c>
      <c r="G2217">
        <f t="shared" si="71"/>
        <v>2</v>
      </c>
      <c r="H2217">
        <f t="shared" si="72"/>
        <v>0.25</v>
      </c>
    </row>
    <row r="2218" spans="4:8" x14ac:dyDescent="0.2">
      <c r="D2218" s="35">
        <v>6.12</v>
      </c>
      <c r="E2218" s="35">
        <v>0.38</v>
      </c>
      <c r="F2218" t="e">
        <f ca="1">m*E2218+b+2*G2218*RANDBETWEEN(-500,500)/1000</f>
        <v>#VALUE!</v>
      </c>
      <c r="G2218">
        <f t="shared" si="71"/>
        <v>2</v>
      </c>
      <c r="H2218">
        <f t="shared" si="72"/>
        <v>0.25</v>
      </c>
    </row>
    <row r="2219" spans="4:8" x14ac:dyDescent="0.2">
      <c r="D2219" s="35">
        <v>6.12</v>
      </c>
      <c r="E2219" s="35">
        <v>15.08</v>
      </c>
      <c r="F2219" t="e">
        <f ca="1">m*E2219+b+2*G2219*RANDBETWEEN(-500,500)/1000</f>
        <v>#VALUE!</v>
      </c>
      <c r="G2219">
        <f t="shared" si="71"/>
        <v>2</v>
      </c>
      <c r="H2219">
        <f t="shared" si="72"/>
        <v>0.25</v>
      </c>
    </row>
    <row r="2220" spans="4:8" x14ac:dyDescent="0.2">
      <c r="D2220" s="35">
        <v>6.1400000000000006</v>
      </c>
      <c r="E2220" s="35">
        <v>1.86</v>
      </c>
      <c r="F2220" t="e">
        <f ca="1">m*E2220+b+2*G2220*RANDBETWEEN(-500,500)/1000</f>
        <v>#VALUE!</v>
      </c>
      <c r="G2220">
        <f t="shared" si="71"/>
        <v>2</v>
      </c>
      <c r="H2220">
        <f t="shared" si="72"/>
        <v>0.25</v>
      </c>
    </row>
    <row r="2221" spans="4:8" x14ac:dyDescent="0.2">
      <c r="D2221" s="35">
        <v>6.16</v>
      </c>
      <c r="E2221" s="35">
        <v>0.88</v>
      </c>
      <c r="F2221" t="e">
        <f ca="1">m*E2221+b+2*G2221*RANDBETWEEN(-500,500)/1000</f>
        <v>#VALUE!</v>
      </c>
      <c r="G2221">
        <f t="shared" si="71"/>
        <v>2</v>
      </c>
      <c r="H2221">
        <f t="shared" si="72"/>
        <v>0.25</v>
      </c>
    </row>
    <row r="2222" spans="4:8" x14ac:dyDescent="0.2">
      <c r="D2222" s="35">
        <v>6.18</v>
      </c>
      <c r="E2222" s="35">
        <v>1.54</v>
      </c>
      <c r="F2222" t="e">
        <f ca="1">m*E2222+b+2*G2222*RANDBETWEEN(-500,500)/1000</f>
        <v>#VALUE!</v>
      </c>
      <c r="G2222">
        <f t="shared" si="71"/>
        <v>2</v>
      </c>
      <c r="H2222">
        <f t="shared" si="72"/>
        <v>0.25</v>
      </c>
    </row>
    <row r="2223" spans="4:8" x14ac:dyDescent="0.2">
      <c r="D2223" s="35">
        <v>6.2</v>
      </c>
      <c r="E2223" s="35">
        <v>2.86</v>
      </c>
      <c r="F2223" t="e">
        <f ca="1">m*E2223+b+2*G2223*RANDBETWEEN(-500,500)/1000</f>
        <v>#VALUE!</v>
      </c>
      <c r="G2223">
        <f t="shared" si="71"/>
        <v>2</v>
      </c>
      <c r="H2223">
        <f t="shared" si="72"/>
        <v>0.25</v>
      </c>
    </row>
    <row r="2224" spans="4:8" x14ac:dyDescent="0.2">
      <c r="D2224" s="35">
        <v>6.22</v>
      </c>
      <c r="E2224" s="35">
        <v>1.26</v>
      </c>
      <c r="F2224" t="e">
        <f ca="1">m*E2224+b+2*G2224*RANDBETWEEN(-500,500)/1000</f>
        <v>#VALUE!</v>
      </c>
      <c r="G2224">
        <f t="shared" si="71"/>
        <v>2</v>
      </c>
      <c r="H2224">
        <f t="shared" si="72"/>
        <v>0.25</v>
      </c>
    </row>
    <row r="2225" spans="4:8" x14ac:dyDescent="0.2">
      <c r="D2225" s="35">
        <v>6.22</v>
      </c>
      <c r="E2225" s="35">
        <v>1.4000000000000001</v>
      </c>
      <c r="F2225" t="e">
        <f ca="1">m*E2225+b+2*G2225*RANDBETWEEN(-500,500)/1000</f>
        <v>#VALUE!</v>
      </c>
      <c r="G2225">
        <f t="shared" si="71"/>
        <v>2</v>
      </c>
      <c r="H2225">
        <f t="shared" si="72"/>
        <v>0.25</v>
      </c>
    </row>
    <row r="2226" spans="4:8" x14ac:dyDescent="0.2">
      <c r="D2226" s="35">
        <v>6.22</v>
      </c>
      <c r="E2226" s="35">
        <v>0.38</v>
      </c>
      <c r="F2226" t="e">
        <f ca="1">m*E2226+b+2*G2226*RANDBETWEEN(-500,500)/1000</f>
        <v>#VALUE!</v>
      </c>
      <c r="G2226">
        <f t="shared" si="71"/>
        <v>2</v>
      </c>
      <c r="H2226">
        <f t="shared" si="72"/>
        <v>0.25</v>
      </c>
    </row>
    <row r="2227" spans="4:8" x14ac:dyDescent="0.2">
      <c r="D2227" s="35">
        <v>6.22</v>
      </c>
      <c r="E2227" s="35">
        <v>0.24</v>
      </c>
      <c r="F2227" t="e">
        <f ca="1">m*E2227+b+2*G2227*RANDBETWEEN(-500,500)/1000</f>
        <v>#VALUE!</v>
      </c>
      <c r="G2227">
        <f t="shared" si="71"/>
        <v>2</v>
      </c>
      <c r="H2227">
        <f t="shared" si="72"/>
        <v>0.25</v>
      </c>
    </row>
    <row r="2228" spans="4:8" x14ac:dyDescent="0.2">
      <c r="D2228" s="35">
        <v>6.24</v>
      </c>
      <c r="E2228" s="35">
        <v>1.6600000000000001</v>
      </c>
      <c r="F2228" t="e">
        <f ca="1">m*E2228+b+2*G2228*RANDBETWEEN(-500,500)/1000</f>
        <v>#VALUE!</v>
      </c>
      <c r="G2228">
        <f t="shared" si="71"/>
        <v>2</v>
      </c>
      <c r="H2228">
        <f t="shared" si="72"/>
        <v>0.25</v>
      </c>
    </row>
    <row r="2229" spans="4:8" x14ac:dyDescent="0.2">
      <c r="D2229" s="35">
        <v>6.24</v>
      </c>
      <c r="E2229" s="35">
        <v>2.74</v>
      </c>
      <c r="F2229" t="e">
        <f ca="1">m*E2229+b+2*G2229*RANDBETWEEN(-500,500)/1000</f>
        <v>#VALUE!</v>
      </c>
      <c r="G2229">
        <f t="shared" si="71"/>
        <v>2</v>
      </c>
      <c r="H2229">
        <f t="shared" si="72"/>
        <v>0.25</v>
      </c>
    </row>
    <row r="2230" spans="4:8" x14ac:dyDescent="0.2">
      <c r="D2230" s="35">
        <v>6.24</v>
      </c>
      <c r="E2230" s="35">
        <v>1.54</v>
      </c>
      <c r="F2230" t="e">
        <f ca="1">m*E2230+b+2*G2230*RANDBETWEEN(-500,500)/1000</f>
        <v>#VALUE!</v>
      </c>
      <c r="G2230">
        <f t="shared" si="71"/>
        <v>2</v>
      </c>
      <c r="H2230">
        <f t="shared" si="72"/>
        <v>0.25</v>
      </c>
    </row>
    <row r="2231" spans="4:8" x14ac:dyDescent="0.2">
      <c r="D2231" s="35">
        <v>6.26</v>
      </c>
      <c r="E2231" s="35">
        <v>0.28000000000000003</v>
      </c>
      <c r="F2231" t="e">
        <f ca="1">m*E2231+b+2*G2231*RANDBETWEEN(-500,500)/1000</f>
        <v>#VALUE!</v>
      </c>
      <c r="G2231">
        <f t="shared" si="71"/>
        <v>2</v>
      </c>
      <c r="H2231">
        <f t="shared" si="72"/>
        <v>0.25</v>
      </c>
    </row>
    <row r="2232" spans="4:8" x14ac:dyDescent="0.2">
      <c r="D2232" s="35">
        <v>6.26</v>
      </c>
      <c r="E2232" s="35">
        <v>4.4000000000000004</v>
      </c>
      <c r="F2232" t="e">
        <f ca="1">m*E2232+b+2*G2232*RANDBETWEEN(-500,500)/1000</f>
        <v>#VALUE!</v>
      </c>
      <c r="G2232">
        <f t="shared" si="71"/>
        <v>2</v>
      </c>
      <c r="H2232">
        <f t="shared" si="72"/>
        <v>0.25</v>
      </c>
    </row>
    <row r="2233" spans="4:8" x14ac:dyDescent="0.2">
      <c r="D2233" s="35">
        <v>6.26</v>
      </c>
      <c r="E2233" s="35">
        <v>4.26</v>
      </c>
      <c r="F2233" t="e">
        <f ca="1">m*E2233+b+2*G2233*RANDBETWEEN(-500,500)/1000</f>
        <v>#VALUE!</v>
      </c>
      <c r="G2233">
        <f t="shared" si="71"/>
        <v>2</v>
      </c>
      <c r="H2233">
        <f t="shared" si="72"/>
        <v>0.25</v>
      </c>
    </row>
    <row r="2234" spans="4:8" x14ac:dyDescent="0.2">
      <c r="D2234" s="35">
        <v>6.26</v>
      </c>
      <c r="E2234" s="35">
        <v>4.12</v>
      </c>
      <c r="F2234" t="e">
        <f ca="1">m*E2234+b+2*G2234*RANDBETWEEN(-500,500)/1000</f>
        <v>#VALUE!</v>
      </c>
      <c r="G2234">
        <f t="shared" si="71"/>
        <v>2</v>
      </c>
      <c r="H2234">
        <f t="shared" si="72"/>
        <v>0.25</v>
      </c>
    </row>
    <row r="2235" spans="4:8" x14ac:dyDescent="0.2">
      <c r="D2235" s="35">
        <v>6.28</v>
      </c>
      <c r="E2235" s="35">
        <v>0.70000000000000007</v>
      </c>
      <c r="F2235" t="e">
        <f ca="1">m*E2235+b+2*G2235*RANDBETWEEN(-500,500)/1000</f>
        <v>#VALUE!</v>
      </c>
      <c r="G2235">
        <f t="shared" si="71"/>
        <v>2</v>
      </c>
      <c r="H2235">
        <f t="shared" si="72"/>
        <v>0.25</v>
      </c>
    </row>
    <row r="2236" spans="4:8" x14ac:dyDescent="0.2">
      <c r="D2236" s="35">
        <v>6.3</v>
      </c>
      <c r="E2236" s="35">
        <v>1.18</v>
      </c>
      <c r="F2236" t="e">
        <f ca="1">m*E2236+b+2*G2236*RANDBETWEEN(-500,500)/1000</f>
        <v>#VALUE!</v>
      </c>
      <c r="G2236">
        <f t="shared" si="71"/>
        <v>2</v>
      </c>
      <c r="H2236">
        <f t="shared" si="72"/>
        <v>0.25</v>
      </c>
    </row>
    <row r="2237" spans="4:8" x14ac:dyDescent="0.2">
      <c r="D2237" s="35">
        <v>6.32</v>
      </c>
      <c r="E2237" s="35">
        <v>3.2800000000000002</v>
      </c>
      <c r="F2237" t="e">
        <f ca="1">m*E2237+b+2*G2237*RANDBETWEEN(-500,500)/1000</f>
        <v>#VALUE!</v>
      </c>
      <c r="G2237">
        <f t="shared" si="71"/>
        <v>2</v>
      </c>
      <c r="H2237">
        <f t="shared" si="72"/>
        <v>0.25</v>
      </c>
    </row>
    <row r="2238" spans="4:8" x14ac:dyDescent="0.2">
      <c r="D2238" s="35">
        <v>6.34</v>
      </c>
      <c r="E2238" s="35">
        <v>1.96</v>
      </c>
      <c r="F2238" t="e">
        <f ca="1">m*E2238+b+2*G2238*RANDBETWEEN(-500,500)/1000</f>
        <v>#VALUE!</v>
      </c>
      <c r="G2238">
        <f t="shared" si="71"/>
        <v>2</v>
      </c>
      <c r="H2238">
        <f t="shared" si="72"/>
        <v>0.25</v>
      </c>
    </row>
    <row r="2239" spans="4:8" x14ac:dyDescent="0.2">
      <c r="D2239" s="35">
        <v>6.34</v>
      </c>
      <c r="E2239" s="35">
        <v>3.84</v>
      </c>
      <c r="F2239" t="e">
        <f ca="1">m*E2239+b+2*G2239*RANDBETWEEN(-500,500)/1000</f>
        <v>#VALUE!</v>
      </c>
      <c r="G2239">
        <f t="shared" si="71"/>
        <v>2</v>
      </c>
      <c r="H2239">
        <f t="shared" si="72"/>
        <v>0.25</v>
      </c>
    </row>
    <row r="2240" spans="4:8" x14ac:dyDescent="0.2">
      <c r="D2240" s="35">
        <v>6.36</v>
      </c>
      <c r="E2240" s="35">
        <v>0.84</v>
      </c>
      <c r="F2240" t="e">
        <f ca="1">m*E2240+b+2*G2240*RANDBETWEEN(-500,500)/1000</f>
        <v>#VALUE!</v>
      </c>
      <c r="G2240">
        <f t="shared" si="71"/>
        <v>2</v>
      </c>
      <c r="H2240">
        <f t="shared" si="72"/>
        <v>0.25</v>
      </c>
    </row>
    <row r="2241" spans="4:8" x14ac:dyDescent="0.2">
      <c r="D2241" s="35">
        <v>6.36</v>
      </c>
      <c r="E2241" s="35">
        <v>18.580000000000002</v>
      </c>
      <c r="F2241" t="e">
        <f ca="1">m*E2241+b+2*G2241*RANDBETWEEN(-500,500)/1000</f>
        <v>#VALUE!</v>
      </c>
      <c r="G2241">
        <f t="shared" si="71"/>
        <v>2</v>
      </c>
      <c r="H2241">
        <f t="shared" si="72"/>
        <v>0.25</v>
      </c>
    </row>
    <row r="2242" spans="4:8" x14ac:dyDescent="0.2">
      <c r="D2242" s="35">
        <v>6.38</v>
      </c>
      <c r="E2242" s="35">
        <v>2.4</v>
      </c>
      <c r="F2242" t="e">
        <f ca="1">m*E2242+b+2*G2242*RANDBETWEEN(-500,500)/1000</f>
        <v>#VALUE!</v>
      </c>
      <c r="G2242">
        <f t="shared" si="71"/>
        <v>2</v>
      </c>
      <c r="H2242">
        <f t="shared" si="72"/>
        <v>0.25</v>
      </c>
    </row>
    <row r="2243" spans="4:8" x14ac:dyDescent="0.2">
      <c r="D2243" s="35">
        <v>6.38</v>
      </c>
      <c r="E2243" s="35">
        <v>8.18</v>
      </c>
      <c r="F2243" t="e">
        <f ca="1">m*E2243+b+2*G2243*RANDBETWEEN(-500,500)/1000</f>
        <v>#VALUE!</v>
      </c>
      <c r="G2243">
        <f t="shared" ref="G2243:G2306" si="73">sigma</f>
        <v>2</v>
      </c>
      <c r="H2243">
        <f t="shared" si="72"/>
        <v>0.25</v>
      </c>
    </row>
    <row r="2244" spans="4:8" x14ac:dyDescent="0.2">
      <c r="D2244" s="35">
        <v>6.38</v>
      </c>
      <c r="E2244" s="35">
        <v>19.100000000000001</v>
      </c>
      <c r="F2244" t="e">
        <f ca="1">m*E2244+b+2*G2244*RANDBETWEEN(-500,500)/1000</f>
        <v>#VALUE!</v>
      </c>
      <c r="G2244">
        <f t="shared" si="73"/>
        <v>2</v>
      </c>
      <c r="H2244">
        <f t="shared" ref="H2244:H2307" si="74">1/(G2244*G2244)</f>
        <v>0.25</v>
      </c>
    </row>
    <row r="2245" spans="4:8" x14ac:dyDescent="0.2">
      <c r="D2245" s="35">
        <v>6.38</v>
      </c>
      <c r="E2245" s="35">
        <v>1</v>
      </c>
      <c r="F2245" t="e">
        <f ca="1">m*E2245+b+2*G2245*RANDBETWEEN(-500,500)/1000</f>
        <v>#VALUE!</v>
      </c>
      <c r="G2245">
        <f t="shared" si="73"/>
        <v>2</v>
      </c>
      <c r="H2245">
        <f t="shared" si="74"/>
        <v>0.25</v>
      </c>
    </row>
    <row r="2246" spans="4:8" x14ac:dyDescent="0.2">
      <c r="D2246" s="35">
        <v>6.4</v>
      </c>
      <c r="E2246" s="35">
        <v>0.22</v>
      </c>
      <c r="F2246" t="e">
        <f ca="1">m*E2246+b+2*G2246*RANDBETWEEN(-500,500)/1000</f>
        <v>#VALUE!</v>
      </c>
      <c r="G2246">
        <f t="shared" si="73"/>
        <v>2</v>
      </c>
      <c r="H2246">
        <f t="shared" si="74"/>
        <v>0.25</v>
      </c>
    </row>
    <row r="2247" spans="4:8" x14ac:dyDescent="0.2">
      <c r="D2247" s="35">
        <v>6.42</v>
      </c>
      <c r="E2247" s="35">
        <v>0.94000000000000006</v>
      </c>
      <c r="F2247" t="e">
        <f ca="1">m*E2247+b+2*G2247*RANDBETWEEN(-500,500)/1000</f>
        <v>#VALUE!</v>
      </c>
      <c r="G2247">
        <f t="shared" si="73"/>
        <v>2</v>
      </c>
      <c r="H2247">
        <f t="shared" si="74"/>
        <v>0.25</v>
      </c>
    </row>
    <row r="2248" spans="4:8" x14ac:dyDescent="0.2">
      <c r="D2248" s="35">
        <v>6.46</v>
      </c>
      <c r="E2248" s="35">
        <v>1.3</v>
      </c>
      <c r="F2248" t="e">
        <f ca="1">m*E2248+b+2*G2248*RANDBETWEEN(-500,500)/1000</f>
        <v>#VALUE!</v>
      </c>
      <c r="G2248">
        <f t="shared" si="73"/>
        <v>2</v>
      </c>
      <c r="H2248">
        <f t="shared" si="74"/>
        <v>0.25</v>
      </c>
    </row>
    <row r="2249" spans="4:8" x14ac:dyDescent="0.2">
      <c r="D2249" s="35">
        <v>6.48</v>
      </c>
      <c r="E2249" s="35">
        <v>0.96</v>
      </c>
      <c r="F2249" t="e">
        <f ca="1">m*E2249+b+2*G2249*RANDBETWEEN(-500,500)/1000</f>
        <v>#VALUE!</v>
      </c>
      <c r="G2249">
        <f t="shared" si="73"/>
        <v>2</v>
      </c>
      <c r="H2249">
        <f t="shared" si="74"/>
        <v>0.25</v>
      </c>
    </row>
    <row r="2250" spans="4:8" x14ac:dyDescent="0.2">
      <c r="D2250" s="35">
        <v>6.5</v>
      </c>
      <c r="E2250" s="35">
        <v>2.16</v>
      </c>
      <c r="F2250" t="e">
        <f ca="1">m*E2250+b+2*G2250*RANDBETWEEN(-500,500)/1000</f>
        <v>#VALUE!</v>
      </c>
      <c r="G2250">
        <f t="shared" si="73"/>
        <v>2</v>
      </c>
      <c r="H2250">
        <f t="shared" si="74"/>
        <v>0.25</v>
      </c>
    </row>
    <row r="2251" spans="4:8" x14ac:dyDescent="0.2">
      <c r="D2251" s="35">
        <v>6.5</v>
      </c>
      <c r="E2251" s="35">
        <v>0.16</v>
      </c>
      <c r="F2251" t="e">
        <f ca="1">m*E2251+b+2*G2251*RANDBETWEEN(-500,500)/1000</f>
        <v>#VALUE!</v>
      </c>
      <c r="G2251">
        <f t="shared" si="73"/>
        <v>2</v>
      </c>
      <c r="H2251">
        <f t="shared" si="74"/>
        <v>0.25</v>
      </c>
    </row>
    <row r="2252" spans="4:8" x14ac:dyDescent="0.2">
      <c r="D2252" s="35">
        <v>6.5200000000000005</v>
      </c>
      <c r="E2252" s="35">
        <v>18.22</v>
      </c>
      <c r="F2252" t="e">
        <f ca="1">m*E2252+b+2*G2252*RANDBETWEEN(-500,500)/1000</f>
        <v>#VALUE!</v>
      </c>
      <c r="G2252">
        <f t="shared" si="73"/>
        <v>2</v>
      </c>
      <c r="H2252">
        <f t="shared" si="74"/>
        <v>0.25</v>
      </c>
    </row>
    <row r="2253" spans="4:8" x14ac:dyDescent="0.2">
      <c r="D2253" s="35">
        <v>6.5200000000000005</v>
      </c>
      <c r="E2253" s="35">
        <v>2.64</v>
      </c>
      <c r="F2253" t="e">
        <f ca="1">m*E2253+b+2*G2253*RANDBETWEEN(-500,500)/1000</f>
        <v>#VALUE!</v>
      </c>
      <c r="G2253">
        <f t="shared" si="73"/>
        <v>2</v>
      </c>
      <c r="H2253">
        <f t="shared" si="74"/>
        <v>0.25</v>
      </c>
    </row>
    <row r="2254" spans="4:8" x14ac:dyDescent="0.2">
      <c r="D2254" s="35">
        <v>6.5200000000000005</v>
      </c>
      <c r="E2254" s="35">
        <v>13.66</v>
      </c>
      <c r="F2254" t="e">
        <f ca="1">m*E2254+b+2*G2254*RANDBETWEEN(-500,500)/1000</f>
        <v>#VALUE!</v>
      </c>
      <c r="G2254">
        <f t="shared" si="73"/>
        <v>2</v>
      </c>
      <c r="H2254">
        <f t="shared" si="74"/>
        <v>0.25</v>
      </c>
    </row>
    <row r="2255" spans="4:8" x14ac:dyDescent="0.2">
      <c r="D2255" s="35">
        <v>6.54</v>
      </c>
      <c r="E2255" s="35">
        <v>1.04</v>
      </c>
      <c r="F2255" t="e">
        <f ca="1">m*E2255+b+2*G2255*RANDBETWEEN(-500,500)/1000</f>
        <v>#VALUE!</v>
      </c>
      <c r="G2255">
        <f t="shared" si="73"/>
        <v>2</v>
      </c>
      <c r="H2255">
        <f t="shared" si="74"/>
        <v>0.25</v>
      </c>
    </row>
    <row r="2256" spans="4:8" x14ac:dyDescent="0.2">
      <c r="D2256" s="35">
        <v>6.54</v>
      </c>
      <c r="E2256" s="35">
        <v>0.52</v>
      </c>
      <c r="F2256" t="e">
        <f ca="1">m*E2256+b+2*G2256*RANDBETWEEN(-500,500)/1000</f>
        <v>#VALUE!</v>
      </c>
      <c r="G2256">
        <f t="shared" si="73"/>
        <v>2</v>
      </c>
      <c r="H2256">
        <f t="shared" si="74"/>
        <v>0.25</v>
      </c>
    </row>
    <row r="2257" spans="4:8" x14ac:dyDescent="0.2">
      <c r="D2257" s="35">
        <v>6.5600000000000005</v>
      </c>
      <c r="E2257" s="35">
        <v>12.6</v>
      </c>
      <c r="F2257" t="e">
        <f ca="1">m*E2257+b+2*G2257*RANDBETWEEN(-500,500)/1000</f>
        <v>#VALUE!</v>
      </c>
      <c r="G2257">
        <f t="shared" si="73"/>
        <v>2</v>
      </c>
      <c r="H2257">
        <f t="shared" si="74"/>
        <v>0.25</v>
      </c>
    </row>
    <row r="2258" spans="4:8" x14ac:dyDescent="0.2">
      <c r="D2258" s="35">
        <v>6.5600000000000005</v>
      </c>
      <c r="E2258" s="35">
        <v>17.12</v>
      </c>
      <c r="F2258" t="e">
        <f ca="1">m*E2258+b+2*G2258*RANDBETWEEN(-500,500)/1000</f>
        <v>#VALUE!</v>
      </c>
      <c r="G2258">
        <f t="shared" si="73"/>
        <v>2</v>
      </c>
      <c r="H2258">
        <f t="shared" si="74"/>
        <v>0.25</v>
      </c>
    </row>
    <row r="2259" spans="4:8" x14ac:dyDescent="0.2">
      <c r="D2259" s="35">
        <v>6.58</v>
      </c>
      <c r="E2259" s="35">
        <v>12.66</v>
      </c>
      <c r="F2259" t="e">
        <f ca="1">m*E2259+b+2*G2259*RANDBETWEEN(-500,500)/1000</f>
        <v>#VALUE!</v>
      </c>
      <c r="G2259">
        <f t="shared" si="73"/>
        <v>2</v>
      </c>
      <c r="H2259">
        <f t="shared" si="74"/>
        <v>0.25</v>
      </c>
    </row>
    <row r="2260" spans="4:8" x14ac:dyDescent="0.2">
      <c r="D2260" s="35">
        <v>6.6000000000000005</v>
      </c>
      <c r="E2260" s="35">
        <v>6.2</v>
      </c>
      <c r="F2260" t="e">
        <f ca="1">m*E2260+b+2*G2260*RANDBETWEEN(-500,500)/1000</f>
        <v>#VALUE!</v>
      </c>
      <c r="G2260">
        <f t="shared" si="73"/>
        <v>2</v>
      </c>
      <c r="H2260">
        <f t="shared" si="74"/>
        <v>0.25</v>
      </c>
    </row>
    <row r="2261" spans="4:8" x14ac:dyDescent="0.2">
      <c r="D2261" s="35">
        <v>6.62</v>
      </c>
      <c r="E2261" s="35">
        <v>5.46</v>
      </c>
      <c r="F2261" t="e">
        <f ca="1">m*E2261+b+2*G2261*RANDBETWEEN(-500,500)/1000</f>
        <v>#VALUE!</v>
      </c>
      <c r="G2261">
        <f t="shared" si="73"/>
        <v>2</v>
      </c>
      <c r="H2261">
        <f t="shared" si="74"/>
        <v>0.25</v>
      </c>
    </row>
    <row r="2262" spans="4:8" x14ac:dyDescent="0.2">
      <c r="D2262" s="35">
        <v>6.62</v>
      </c>
      <c r="E2262" s="35">
        <v>0.2</v>
      </c>
      <c r="F2262" t="e">
        <f ca="1">m*E2262+b+2*G2262*RANDBETWEEN(-500,500)/1000</f>
        <v>#VALUE!</v>
      </c>
      <c r="G2262">
        <f t="shared" si="73"/>
        <v>2</v>
      </c>
      <c r="H2262">
        <f t="shared" si="74"/>
        <v>0.25</v>
      </c>
    </row>
    <row r="2263" spans="4:8" x14ac:dyDescent="0.2">
      <c r="D2263" s="35">
        <v>6.66</v>
      </c>
      <c r="E2263" s="35">
        <v>1.08</v>
      </c>
      <c r="F2263" t="e">
        <f ca="1">m*E2263+b+2*G2263*RANDBETWEEN(-500,500)/1000</f>
        <v>#VALUE!</v>
      </c>
      <c r="G2263">
        <f t="shared" si="73"/>
        <v>2</v>
      </c>
      <c r="H2263">
        <f t="shared" si="74"/>
        <v>0.25</v>
      </c>
    </row>
    <row r="2264" spans="4:8" x14ac:dyDescent="0.2">
      <c r="D2264" s="35">
        <v>6.66</v>
      </c>
      <c r="E2264" s="35">
        <v>13.14</v>
      </c>
      <c r="F2264" t="e">
        <f ca="1">m*E2264+b+2*G2264*RANDBETWEEN(-500,500)/1000</f>
        <v>#VALUE!</v>
      </c>
      <c r="G2264">
        <f t="shared" si="73"/>
        <v>2</v>
      </c>
      <c r="H2264">
        <f t="shared" si="74"/>
        <v>0.25</v>
      </c>
    </row>
    <row r="2265" spans="4:8" x14ac:dyDescent="0.2">
      <c r="D2265" s="35">
        <v>6.66</v>
      </c>
      <c r="E2265" s="35">
        <v>0.34</v>
      </c>
      <c r="F2265" t="e">
        <f ca="1">m*E2265+b+2*G2265*RANDBETWEEN(-500,500)/1000</f>
        <v>#VALUE!</v>
      </c>
      <c r="G2265">
        <f t="shared" si="73"/>
        <v>2</v>
      </c>
      <c r="H2265">
        <f t="shared" si="74"/>
        <v>0.25</v>
      </c>
    </row>
    <row r="2266" spans="4:8" x14ac:dyDescent="0.2">
      <c r="D2266" s="35">
        <v>6.68</v>
      </c>
      <c r="E2266" s="35">
        <v>10.220000000000001</v>
      </c>
      <c r="F2266" t="e">
        <f ca="1">m*E2266+b+2*G2266*RANDBETWEEN(-500,500)/1000</f>
        <v>#VALUE!</v>
      </c>
      <c r="G2266">
        <f t="shared" si="73"/>
        <v>2</v>
      </c>
      <c r="H2266">
        <f t="shared" si="74"/>
        <v>0.25</v>
      </c>
    </row>
    <row r="2267" spans="4:8" x14ac:dyDescent="0.2">
      <c r="D2267" s="35">
        <v>6.7</v>
      </c>
      <c r="E2267" s="35">
        <v>1.22</v>
      </c>
      <c r="F2267" t="e">
        <f ca="1">m*E2267+b+2*G2267*RANDBETWEEN(-500,500)/1000</f>
        <v>#VALUE!</v>
      </c>
      <c r="G2267">
        <f t="shared" si="73"/>
        <v>2</v>
      </c>
      <c r="H2267">
        <f t="shared" si="74"/>
        <v>0.25</v>
      </c>
    </row>
    <row r="2268" spans="4:8" x14ac:dyDescent="0.2">
      <c r="D2268" s="35">
        <v>6.7</v>
      </c>
      <c r="E2268" s="35">
        <v>2.4</v>
      </c>
      <c r="F2268" t="e">
        <f ca="1">m*E2268+b+2*G2268*RANDBETWEEN(-500,500)/1000</f>
        <v>#VALUE!</v>
      </c>
      <c r="G2268">
        <f t="shared" si="73"/>
        <v>2</v>
      </c>
      <c r="H2268">
        <f t="shared" si="74"/>
        <v>0.25</v>
      </c>
    </row>
    <row r="2269" spans="4:8" x14ac:dyDescent="0.2">
      <c r="D2269" s="35">
        <v>6.7</v>
      </c>
      <c r="E2269" s="35">
        <v>0.3</v>
      </c>
      <c r="F2269" t="e">
        <f ca="1">m*E2269+b+2*G2269*RANDBETWEEN(-500,500)/1000</f>
        <v>#VALUE!</v>
      </c>
      <c r="G2269">
        <f t="shared" si="73"/>
        <v>2</v>
      </c>
      <c r="H2269">
        <f t="shared" si="74"/>
        <v>0.25</v>
      </c>
    </row>
    <row r="2270" spans="4:8" x14ac:dyDescent="0.2">
      <c r="D2270" s="35">
        <v>6.7</v>
      </c>
      <c r="E2270" s="35">
        <v>1.18</v>
      </c>
      <c r="F2270" t="e">
        <f ca="1">m*E2270+b+2*G2270*RANDBETWEEN(-500,500)/1000</f>
        <v>#VALUE!</v>
      </c>
      <c r="G2270">
        <f t="shared" si="73"/>
        <v>2</v>
      </c>
      <c r="H2270">
        <f t="shared" si="74"/>
        <v>0.25</v>
      </c>
    </row>
    <row r="2271" spans="4:8" x14ac:dyDescent="0.2">
      <c r="D2271" s="35">
        <v>6.76</v>
      </c>
      <c r="E2271" s="35">
        <v>0.82000000000000006</v>
      </c>
      <c r="F2271" t="e">
        <f ca="1">m*E2271+b+2*G2271*RANDBETWEEN(-500,500)/1000</f>
        <v>#VALUE!</v>
      </c>
      <c r="G2271">
        <f t="shared" si="73"/>
        <v>2</v>
      </c>
      <c r="H2271">
        <f t="shared" si="74"/>
        <v>0.25</v>
      </c>
    </row>
    <row r="2272" spans="4:8" x14ac:dyDescent="0.2">
      <c r="D2272" s="35">
        <v>6.76</v>
      </c>
      <c r="E2272" s="35">
        <v>3.7</v>
      </c>
      <c r="F2272" t="e">
        <f ca="1">m*E2272+b+2*G2272*RANDBETWEEN(-500,500)/1000</f>
        <v>#VALUE!</v>
      </c>
      <c r="G2272">
        <f t="shared" si="73"/>
        <v>2</v>
      </c>
      <c r="H2272">
        <f t="shared" si="74"/>
        <v>0.25</v>
      </c>
    </row>
    <row r="2273" spans="4:8" x14ac:dyDescent="0.2">
      <c r="D2273" s="35">
        <v>6.78</v>
      </c>
      <c r="E2273" s="35">
        <v>2.3000000000000003</v>
      </c>
      <c r="F2273" t="e">
        <f ca="1">m*E2273+b+2*G2273*RANDBETWEEN(-500,500)/1000</f>
        <v>#VALUE!</v>
      </c>
      <c r="G2273">
        <f t="shared" si="73"/>
        <v>2</v>
      </c>
      <c r="H2273">
        <f t="shared" si="74"/>
        <v>0.25</v>
      </c>
    </row>
    <row r="2274" spans="4:8" x14ac:dyDescent="0.2">
      <c r="D2274" s="35">
        <v>6.78</v>
      </c>
      <c r="E2274" s="35">
        <v>3.4</v>
      </c>
      <c r="F2274" t="e">
        <f ca="1">m*E2274+b+2*G2274*RANDBETWEEN(-500,500)/1000</f>
        <v>#VALUE!</v>
      </c>
      <c r="G2274">
        <f t="shared" si="73"/>
        <v>2</v>
      </c>
      <c r="H2274">
        <f t="shared" si="74"/>
        <v>0.25</v>
      </c>
    </row>
    <row r="2275" spans="4:8" x14ac:dyDescent="0.2">
      <c r="D2275" s="35">
        <v>6.78</v>
      </c>
      <c r="E2275" s="35">
        <v>9.6</v>
      </c>
      <c r="F2275" t="e">
        <f ca="1">m*E2275+b+2*G2275*RANDBETWEEN(-500,500)/1000</f>
        <v>#VALUE!</v>
      </c>
      <c r="G2275">
        <f t="shared" si="73"/>
        <v>2</v>
      </c>
      <c r="H2275">
        <f t="shared" si="74"/>
        <v>0.25</v>
      </c>
    </row>
    <row r="2276" spans="4:8" x14ac:dyDescent="0.2">
      <c r="D2276" s="35">
        <v>6.78</v>
      </c>
      <c r="E2276" s="35">
        <v>10.9</v>
      </c>
      <c r="F2276" t="e">
        <f ca="1">m*E2276+b+2*G2276*RANDBETWEEN(-500,500)/1000</f>
        <v>#VALUE!</v>
      </c>
      <c r="G2276">
        <f t="shared" si="73"/>
        <v>2</v>
      </c>
      <c r="H2276">
        <f t="shared" si="74"/>
        <v>0.25</v>
      </c>
    </row>
    <row r="2277" spans="4:8" x14ac:dyDescent="0.2">
      <c r="D2277" s="35">
        <v>6.84</v>
      </c>
      <c r="E2277" s="35">
        <v>13.46</v>
      </c>
      <c r="F2277" t="e">
        <f ca="1">m*E2277+b+2*G2277*RANDBETWEEN(-500,500)/1000</f>
        <v>#VALUE!</v>
      </c>
      <c r="G2277">
        <f t="shared" si="73"/>
        <v>2</v>
      </c>
      <c r="H2277">
        <f t="shared" si="74"/>
        <v>0.25</v>
      </c>
    </row>
    <row r="2278" spans="4:8" x14ac:dyDescent="0.2">
      <c r="D2278" s="35">
        <v>6.84</v>
      </c>
      <c r="E2278" s="35">
        <v>14.120000000000001</v>
      </c>
      <c r="F2278" t="e">
        <f ca="1">m*E2278+b+2*G2278*RANDBETWEEN(-500,500)/1000</f>
        <v>#VALUE!</v>
      </c>
      <c r="G2278">
        <f t="shared" si="73"/>
        <v>2</v>
      </c>
      <c r="H2278">
        <f t="shared" si="74"/>
        <v>0.25</v>
      </c>
    </row>
    <row r="2279" spans="4:8" x14ac:dyDescent="0.2">
      <c r="D2279" s="35">
        <v>6.86</v>
      </c>
      <c r="E2279" s="35">
        <v>3.7600000000000002</v>
      </c>
      <c r="F2279" t="e">
        <f ca="1">m*E2279+b+2*G2279*RANDBETWEEN(-500,500)/1000</f>
        <v>#VALUE!</v>
      </c>
      <c r="G2279">
        <f t="shared" si="73"/>
        <v>2</v>
      </c>
      <c r="H2279">
        <f t="shared" si="74"/>
        <v>0.25</v>
      </c>
    </row>
    <row r="2280" spans="4:8" x14ac:dyDescent="0.2">
      <c r="D2280" s="35">
        <v>6.88</v>
      </c>
      <c r="E2280" s="35">
        <v>2.06</v>
      </c>
      <c r="F2280" t="e">
        <f ca="1">m*E2280+b+2*G2280*RANDBETWEEN(-500,500)/1000</f>
        <v>#VALUE!</v>
      </c>
      <c r="G2280">
        <f t="shared" si="73"/>
        <v>2</v>
      </c>
      <c r="H2280">
        <f t="shared" si="74"/>
        <v>0.25</v>
      </c>
    </row>
    <row r="2281" spans="4:8" x14ac:dyDescent="0.2">
      <c r="D2281" s="35">
        <v>6.9</v>
      </c>
      <c r="E2281" s="35">
        <v>0.62</v>
      </c>
      <c r="F2281" t="e">
        <f ca="1">m*E2281+b+2*G2281*RANDBETWEEN(-500,500)/1000</f>
        <v>#VALUE!</v>
      </c>
      <c r="G2281">
        <f t="shared" si="73"/>
        <v>2</v>
      </c>
      <c r="H2281">
        <f t="shared" si="74"/>
        <v>0.25</v>
      </c>
    </row>
    <row r="2282" spans="4:8" x14ac:dyDescent="0.2">
      <c r="D2282" s="35">
        <v>6.92</v>
      </c>
      <c r="E2282" s="35">
        <v>1.1000000000000001</v>
      </c>
      <c r="F2282" t="e">
        <f ca="1">m*E2282+b+2*G2282*RANDBETWEEN(-500,500)/1000</f>
        <v>#VALUE!</v>
      </c>
      <c r="G2282">
        <f t="shared" si="73"/>
        <v>2</v>
      </c>
      <c r="H2282">
        <f t="shared" si="74"/>
        <v>0.25</v>
      </c>
    </row>
    <row r="2283" spans="4:8" x14ac:dyDescent="0.2">
      <c r="D2283" s="35">
        <v>6.92</v>
      </c>
      <c r="E2283" s="35">
        <v>2.7800000000000002</v>
      </c>
      <c r="F2283" t="e">
        <f ca="1">m*E2283+b+2*G2283*RANDBETWEEN(-500,500)/1000</f>
        <v>#VALUE!</v>
      </c>
      <c r="G2283">
        <f t="shared" si="73"/>
        <v>2</v>
      </c>
      <c r="H2283">
        <f t="shared" si="74"/>
        <v>0.25</v>
      </c>
    </row>
    <row r="2284" spans="4:8" x14ac:dyDescent="0.2">
      <c r="D2284" s="35">
        <v>6.94</v>
      </c>
      <c r="E2284" s="35">
        <v>1.24</v>
      </c>
      <c r="F2284" t="e">
        <f ca="1">m*E2284+b+2*G2284*RANDBETWEEN(-500,500)/1000</f>
        <v>#VALUE!</v>
      </c>
      <c r="G2284">
        <f t="shared" si="73"/>
        <v>2</v>
      </c>
      <c r="H2284">
        <f t="shared" si="74"/>
        <v>0.25</v>
      </c>
    </row>
    <row r="2285" spans="4:8" x14ac:dyDescent="0.2">
      <c r="D2285" s="35">
        <v>6.96</v>
      </c>
      <c r="E2285" s="35">
        <v>13</v>
      </c>
      <c r="F2285" t="e">
        <f ca="1">m*E2285+b+2*G2285*RANDBETWEEN(-500,500)/1000</f>
        <v>#VALUE!</v>
      </c>
      <c r="G2285">
        <f t="shared" si="73"/>
        <v>2</v>
      </c>
      <c r="H2285">
        <f t="shared" si="74"/>
        <v>0.25</v>
      </c>
    </row>
    <row r="2286" spans="4:8" x14ac:dyDescent="0.2">
      <c r="D2286" s="35">
        <v>6.96</v>
      </c>
      <c r="E2286" s="35">
        <v>2.54</v>
      </c>
      <c r="F2286" t="e">
        <f ca="1">m*E2286+b+2*G2286*RANDBETWEEN(-500,500)/1000</f>
        <v>#VALUE!</v>
      </c>
      <c r="G2286">
        <f t="shared" si="73"/>
        <v>2</v>
      </c>
      <c r="H2286">
        <f t="shared" si="74"/>
        <v>0.25</v>
      </c>
    </row>
    <row r="2287" spans="4:8" x14ac:dyDescent="0.2">
      <c r="D2287" s="35">
        <v>6.96</v>
      </c>
      <c r="E2287" s="35">
        <v>1.26</v>
      </c>
      <c r="F2287" t="e">
        <f ca="1">m*E2287+b+2*G2287*RANDBETWEEN(-500,500)/1000</f>
        <v>#VALUE!</v>
      </c>
      <c r="G2287">
        <f t="shared" si="73"/>
        <v>2</v>
      </c>
      <c r="H2287">
        <f t="shared" si="74"/>
        <v>0.25</v>
      </c>
    </row>
    <row r="2288" spans="4:8" x14ac:dyDescent="0.2">
      <c r="D2288" s="35">
        <v>6.98</v>
      </c>
      <c r="E2288" s="35">
        <v>0.82000000000000006</v>
      </c>
      <c r="F2288" t="e">
        <f ca="1">m*E2288+b+2*G2288*RANDBETWEEN(-500,500)/1000</f>
        <v>#VALUE!</v>
      </c>
      <c r="G2288">
        <f t="shared" si="73"/>
        <v>2</v>
      </c>
      <c r="H2288">
        <f t="shared" si="74"/>
        <v>0.25</v>
      </c>
    </row>
    <row r="2289" spans="4:8" x14ac:dyDescent="0.2">
      <c r="D2289" s="35">
        <v>7</v>
      </c>
      <c r="E2289" s="35">
        <v>19.2</v>
      </c>
      <c r="F2289" t="e">
        <f ca="1">m*E2289+b+2*G2289*RANDBETWEEN(-500,500)/1000</f>
        <v>#VALUE!</v>
      </c>
      <c r="G2289">
        <f t="shared" si="73"/>
        <v>2</v>
      </c>
      <c r="H2289">
        <f t="shared" si="74"/>
        <v>0.25</v>
      </c>
    </row>
    <row r="2290" spans="4:8" x14ac:dyDescent="0.2">
      <c r="D2290" s="35">
        <v>7</v>
      </c>
      <c r="E2290" s="35">
        <v>1.22</v>
      </c>
      <c r="F2290" t="e">
        <f ca="1">m*E2290+b+2*G2290*RANDBETWEEN(-500,500)/1000</f>
        <v>#VALUE!</v>
      </c>
      <c r="G2290">
        <f t="shared" si="73"/>
        <v>2</v>
      </c>
      <c r="H2290">
        <f t="shared" si="74"/>
        <v>0.25</v>
      </c>
    </row>
    <row r="2291" spans="4:8" x14ac:dyDescent="0.2">
      <c r="D2291" s="35">
        <v>7</v>
      </c>
      <c r="E2291" s="35">
        <v>0.34</v>
      </c>
      <c r="F2291" t="e">
        <f ca="1">m*E2291+b+2*G2291*RANDBETWEEN(-500,500)/1000</f>
        <v>#VALUE!</v>
      </c>
      <c r="G2291">
        <f t="shared" si="73"/>
        <v>2</v>
      </c>
      <c r="H2291">
        <f t="shared" si="74"/>
        <v>0.25</v>
      </c>
    </row>
    <row r="2292" spans="4:8" x14ac:dyDescent="0.2">
      <c r="D2292" s="35">
        <v>7</v>
      </c>
      <c r="E2292" s="35">
        <v>1.28</v>
      </c>
      <c r="F2292" t="e">
        <f ca="1">m*E2292+b+2*G2292*RANDBETWEEN(-500,500)/1000</f>
        <v>#VALUE!</v>
      </c>
      <c r="G2292">
        <f t="shared" si="73"/>
        <v>2</v>
      </c>
      <c r="H2292">
        <f t="shared" si="74"/>
        <v>0.25</v>
      </c>
    </row>
    <row r="2293" spans="4:8" x14ac:dyDescent="0.2">
      <c r="D2293" s="35">
        <v>7.0200000000000005</v>
      </c>
      <c r="E2293" s="35">
        <v>0.82000000000000006</v>
      </c>
      <c r="F2293" t="e">
        <f ca="1">m*E2293+b+2*G2293*RANDBETWEEN(-500,500)/1000</f>
        <v>#VALUE!</v>
      </c>
      <c r="G2293">
        <f t="shared" si="73"/>
        <v>2</v>
      </c>
      <c r="H2293">
        <f t="shared" si="74"/>
        <v>0.25</v>
      </c>
    </row>
    <row r="2294" spans="4:8" x14ac:dyDescent="0.2">
      <c r="D2294" s="35">
        <v>7.0200000000000005</v>
      </c>
      <c r="E2294" s="35">
        <v>0.70000000000000007</v>
      </c>
      <c r="F2294" t="e">
        <f ca="1">m*E2294+b+2*G2294*RANDBETWEEN(-500,500)/1000</f>
        <v>#VALUE!</v>
      </c>
      <c r="G2294">
        <f t="shared" si="73"/>
        <v>2</v>
      </c>
      <c r="H2294">
        <f t="shared" si="74"/>
        <v>0.25</v>
      </c>
    </row>
    <row r="2295" spans="4:8" x14ac:dyDescent="0.2">
      <c r="D2295" s="35">
        <v>7.04</v>
      </c>
      <c r="E2295" s="35">
        <v>19.72</v>
      </c>
      <c r="F2295" t="e">
        <f ca="1">m*E2295+b+2*G2295*RANDBETWEEN(-500,500)/1000</f>
        <v>#VALUE!</v>
      </c>
      <c r="G2295">
        <f t="shared" si="73"/>
        <v>2</v>
      </c>
      <c r="H2295">
        <f t="shared" si="74"/>
        <v>0.25</v>
      </c>
    </row>
    <row r="2296" spans="4:8" x14ac:dyDescent="0.2">
      <c r="D2296" s="35">
        <v>7.04</v>
      </c>
      <c r="E2296" s="35">
        <v>1.28</v>
      </c>
      <c r="F2296" t="e">
        <f ca="1">m*E2296+b+2*G2296*RANDBETWEEN(-500,500)/1000</f>
        <v>#VALUE!</v>
      </c>
      <c r="G2296">
        <f t="shared" si="73"/>
        <v>2</v>
      </c>
      <c r="H2296">
        <f t="shared" si="74"/>
        <v>0.25</v>
      </c>
    </row>
    <row r="2297" spans="4:8" x14ac:dyDescent="0.2">
      <c r="D2297" s="35">
        <v>7.0600000000000005</v>
      </c>
      <c r="E2297" s="35">
        <v>0.44</v>
      </c>
      <c r="F2297" t="e">
        <f ca="1">m*E2297+b+2*G2297*RANDBETWEEN(-500,500)/1000</f>
        <v>#VALUE!</v>
      </c>
      <c r="G2297">
        <f t="shared" si="73"/>
        <v>2</v>
      </c>
      <c r="H2297">
        <f t="shared" si="74"/>
        <v>0.25</v>
      </c>
    </row>
    <row r="2298" spans="4:8" x14ac:dyDescent="0.2">
      <c r="D2298" s="35">
        <v>7.1000000000000005</v>
      </c>
      <c r="E2298" s="35">
        <v>5.18</v>
      </c>
      <c r="F2298" t="e">
        <f ca="1">m*E2298+b+2*G2298*RANDBETWEEN(-500,500)/1000</f>
        <v>#VALUE!</v>
      </c>
      <c r="G2298">
        <f t="shared" si="73"/>
        <v>2</v>
      </c>
      <c r="H2298">
        <f t="shared" si="74"/>
        <v>0.25</v>
      </c>
    </row>
    <row r="2299" spans="4:8" x14ac:dyDescent="0.2">
      <c r="D2299" s="35">
        <v>7.1000000000000005</v>
      </c>
      <c r="E2299" s="35">
        <v>2.1800000000000002</v>
      </c>
      <c r="F2299" t="e">
        <f ca="1">m*E2299+b+2*G2299*RANDBETWEEN(-500,500)/1000</f>
        <v>#VALUE!</v>
      </c>
      <c r="G2299">
        <f t="shared" si="73"/>
        <v>2</v>
      </c>
      <c r="H2299">
        <f t="shared" si="74"/>
        <v>0.25</v>
      </c>
    </row>
    <row r="2300" spans="4:8" x14ac:dyDescent="0.2">
      <c r="D2300" s="35">
        <v>7.12</v>
      </c>
      <c r="E2300" s="35">
        <v>10.540000000000001</v>
      </c>
      <c r="F2300" t="e">
        <f ca="1">m*E2300+b+2*G2300*RANDBETWEEN(-500,500)/1000</f>
        <v>#VALUE!</v>
      </c>
      <c r="G2300">
        <f t="shared" si="73"/>
        <v>2</v>
      </c>
      <c r="H2300">
        <f t="shared" si="74"/>
        <v>0.25</v>
      </c>
    </row>
    <row r="2301" spans="4:8" x14ac:dyDescent="0.2">
      <c r="D2301" s="35">
        <v>7.12</v>
      </c>
      <c r="E2301" s="35">
        <v>4.38</v>
      </c>
      <c r="F2301" t="e">
        <f ca="1">m*E2301+b+2*G2301*RANDBETWEEN(-500,500)/1000</f>
        <v>#VALUE!</v>
      </c>
      <c r="G2301">
        <f t="shared" si="73"/>
        <v>2</v>
      </c>
      <c r="H2301">
        <f t="shared" si="74"/>
        <v>0.25</v>
      </c>
    </row>
    <row r="2302" spans="4:8" x14ac:dyDescent="0.2">
      <c r="D2302" s="35">
        <v>7.1400000000000006</v>
      </c>
      <c r="E2302" s="35">
        <v>6.96</v>
      </c>
      <c r="F2302" t="e">
        <f ca="1">m*E2302+b+2*G2302*RANDBETWEEN(-500,500)/1000</f>
        <v>#VALUE!</v>
      </c>
      <c r="G2302">
        <f t="shared" si="73"/>
        <v>2</v>
      </c>
      <c r="H2302">
        <f t="shared" si="74"/>
        <v>0.25</v>
      </c>
    </row>
    <row r="2303" spans="4:8" x14ac:dyDescent="0.2">
      <c r="D2303" s="35">
        <v>7.1400000000000006</v>
      </c>
      <c r="E2303" s="35">
        <v>1.72</v>
      </c>
      <c r="F2303" t="e">
        <f ca="1">m*E2303+b+2*G2303*RANDBETWEEN(-500,500)/1000</f>
        <v>#VALUE!</v>
      </c>
      <c r="G2303">
        <f t="shared" si="73"/>
        <v>2</v>
      </c>
      <c r="H2303">
        <f t="shared" si="74"/>
        <v>0.25</v>
      </c>
    </row>
    <row r="2304" spans="4:8" x14ac:dyDescent="0.2">
      <c r="D2304" s="35">
        <v>7.1400000000000006</v>
      </c>
      <c r="E2304" s="35">
        <v>1.44</v>
      </c>
      <c r="F2304" t="e">
        <f ca="1">m*E2304+b+2*G2304*RANDBETWEEN(-500,500)/1000</f>
        <v>#VALUE!</v>
      </c>
      <c r="G2304">
        <f t="shared" si="73"/>
        <v>2</v>
      </c>
      <c r="H2304">
        <f t="shared" si="74"/>
        <v>0.25</v>
      </c>
    </row>
    <row r="2305" spans="4:8" x14ac:dyDescent="0.2">
      <c r="D2305" s="35">
        <v>7.1400000000000006</v>
      </c>
      <c r="E2305" s="35">
        <v>3.8200000000000003</v>
      </c>
      <c r="F2305" t="e">
        <f ca="1">m*E2305+b+2*G2305*RANDBETWEEN(-500,500)/1000</f>
        <v>#VALUE!</v>
      </c>
      <c r="G2305">
        <f t="shared" si="73"/>
        <v>2</v>
      </c>
      <c r="H2305">
        <f t="shared" si="74"/>
        <v>0.25</v>
      </c>
    </row>
    <row r="2306" spans="4:8" x14ac:dyDescent="0.2">
      <c r="D2306" s="35">
        <v>7.16</v>
      </c>
      <c r="E2306" s="35">
        <v>2.2200000000000002</v>
      </c>
      <c r="F2306" t="e">
        <f ca="1">m*E2306+b+2*G2306*RANDBETWEEN(-500,500)/1000</f>
        <v>#VALUE!</v>
      </c>
      <c r="G2306">
        <f t="shared" si="73"/>
        <v>2</v>
      </c>
      <c r="H2306">
        <f t="shared" si="74"/>
        <v>0.25</v>
      </c>
    </row>
    <row r="2307" spans="4:8" x14ac:dyDescent="0.2">
      <c r="D2307" s="35">
        <v>7.2</v>
      </c>
      <c r="E2307" s="35">
        <v>0.44</v>
      </c>
      <c r="F2307" t="e">
        <f ca="1">m*E2307+b+2*G2307*RANDBETWEEN(-500,500)/1000</f>
        <v>#VALUE!</v>
      </c>
      <c r="G2307">
        <f t="shared" ref="G2307:G2370" si="75">sigma</f>
        <v>2</v>
      </c>
      <c r="H2307">
        <f t="shared" si="74"/>
        <v>0.25</v>
      </c>
    </row>
    <row r="2308" spans="4:8" x14ac:dyDescent="0.2">
      <c r="D2308" s="35">
        <v>7.22</v>
      </c>
      <c r="E2308" s="35">
        <v>13.120000000000001</v>
      </c>
      <c r="F2308" t="e">
        <f ca="1">m*E2308+b+2*G2308*RANDBETWEEN(-500,500)/1000</f>
        <v>#VALUE!</v>
      </c>
      <c r="G2308">
        <f t="shared" si="75"/>
        <v>2</v>
      </c>
      <c r="H2308">
        <f t="shared" ref="H2308:H2371" si="76">1/(G2308*G2308)</f>
        <v>0.25</v>
      </c>
    </row>
    <row r="2309" spans="4:8" x14ac:dyDescent="0.2">
      <c r="D2309" s="35">
        <v>7.24</v>
      </c>
      <c r="E2309" s="35">
        <v>0.44</v>
      </c>
      <c r="F2309" t="e">
        <f ca="1">m*E2309+b+2*G2309*RANDBETWEEN(-500,500)/1000</f>
        <v>#VALUE!</v>
      </c>
      <c r="G2309">
        <f t="shared" si="75"/>
        <v>2</v>
      </c>
      <c r="H2309">
        <f t="shared" si="76"/>
        <v>0.25</v>
      </c>
    </row>
    <row r="2310" spans="4:8" x14ac:dyDescent="0.2">
      <c r="D2310" s="35">
        <v>7.26</v>
      </c>
      <c r="E2310" s="35">
        <v>0.57999999999999996</v>
      </c>
      <c r="F2310" t="e">
        <f ca="1">m*E2310+b+2*G2310*RANDBETWEEN(-500,500)/1000</f>
        <v>#VALUE!</v>
      </c>
      <c r="G2310">
        <f t="shared" si="75"/>
        <v>2</v>
      </c>
      <c r="H2310">
        <f t="shared" si="76"/>
        <v>0.25</v>
      </c>
    </row>
    <row r="2311" spans="4:8" x14ac:dyDescent="0.2">
      <c r="D2311" s="35">
        <v>7.26</v>
      </c>
      <c r="E2311" s="35">
        <v>5.58</v>
      </c>
      <c r="F2311" t="e">
        <f ca="1">m*E2311+b+2*G2311*RANDBETWEEN(-500,500)/1000</f>
        <v>#VALUE!</v>
      </c>
      <c r="G2311">
        <f t="shared" si="75"/>
        <v>2</v>
      </c>
      <c r="H2311">
        <f t="shared" si="76"/>
        <v>0.25</v>
      </c>
    </row>
    <row r="2312" spans="4:8" x14ac:dyDescent="0.2">
      <c r="D2312" s="35">
        <v>7.28</v>
      </c>
      <c r="E2312" s="35">
        <v>0.64</v>
      </c>
      <c r="F2312" t="e">
        <f ca="1">m*E2312+b+2*G2312*RANDBETWEEN(-500,500)/1000</f>
        <v>#VALUE!</v>
      </c>
      <c r="G2312">
        <f t="shared" si="75"/>
        <v>2</v>
      </c>
      <c r="H2312">
        <f t="shared" si="76"/>
        <v>0.25</v>
      </c>
    </row>
    <row r="2313" spans="4:8" x14ac:dyDescent="0.2">
      <c r="D2313" s="35">
        <v>7.28</v>
      </c>
      <c r="E2313" s="35">
        <v>2.2200000000000002</v>
      </c>
      <c r="F2313" t="e">
        <f ca="1">m*E2313+b+2*G2313*RANDBETWEEN(-500,500)/1000</f>
        <v>#VALUE!</v>
      </c>
      <c r="G2313">
        <f t="shared" si="75"/>
        <v>2</v>
      </c>
      <c r="H2313">
        <f t="shared" si="76"/>
        <v>0.25</v>
      </c>
    </row>
    <row r="2314" spans="4:8" x14ac:dyDescent="0.2">
      <c r="D2314" s="35">
        <v>7.3</v>
      </c>
      <c r="E2314" s="35">
        <v>18.38</v>
      </c>
      <c r="F2314" t="e">
        <f ca="1">m*E2314+b+2*G2314*RANDBETWEEN(-500,500)/1000</f>
        <v>#VALUE!</v>
      </c>
      <c r="G2314">
        <f t="shared" si="75"/>
        <v>2</v>
      </c>
      <c r="H2314">
        <f t="shared" si="76"/>
        <v>0.25</v>
      </c>
    </row>
    <row r="2315" spans="4:8" x14ac:dyDescent="0.2">
      <c r="D2315" s="35">
        <v>7.32</v>
      </c>
      <c r="E2315" s="35">
        <v>0.4</v>
      </c>
      <c r="F2315" t="e">
        <f ca="1">m*E2315+b+2*G2315*RANDBETWEEN(-500,500)/1000</f>
        <v>#VALUE!</v>
      </c>
      <c r="G2315">
        <f t="shared" si="75"/>
        <v>2</v>
      </c>
      <c r="H2315">
        <f t="shared" si="76"/>
        <v>0.25</v>
      </c>
    </row>
    <row r="2316" spans="4:8" x14ac:dyDescent="0.2">
      <c r="D2316" s="35">
        <v>7.34</v>
      </c>
      <c r="E2316" s="35">
        <v>1.46</v>
      </c>
      <c r="F2316" t="e">
        <f ca="1">m*E2316+b+2*G2316*RANDBETWEEN(-500,500)/1000</f>
        <v>#VALUE!</v>
      </c>
      <c r="G2316">
        <f t="shared" si="75"/>
        <v>2</v>
      </c>
      <c r="H2316">
        <f t="shared" si="76"/>
        <v>0.25</v>
      </c>
    </row>
    <row r="2317" spans="4:8" x14ac:dyDescent="0.2">
      <c r="D2317" s="35">
        <v>7.36</v>
      </c>
      <c r="E2317" s="35">
        <v>12.74</v>
      </c>
      <c r="F2317" t="e">
        <f ca="1">m*E2317+b+2*G2317*RANDBETWEEN(-500,500)/1000</f>
        <v>#VALUE!</v>
      </c>
      <c r="G2317">
        <f t="shared" si="75"/>
        <v>2</v>
      </c>
      <c r="H2317">
        <f t="shared" si="76"/>
        <v>0.25</v>
      </c>
    </row>
    <row r="2318" spans="4:8" x14ac:dyDescent="0.2">
      <c r="D2318" s="35">
        <v>7.38</v>
      </c>
      <c r="E2318" s="35">
        <v>8.4600000000000009</v>
      </c>
      <c r="F2318" t="e">
        <f ca="1">m*E2318+b+2*G2318*RANDBETWEEN(-500,500)/1000</f>
        <v>#VALUE!</v>
      </c>
      <c r="G2318">
        <f t="shared" si="75"/>
        <v>2</v>
      </c>
      <c r="H2318">
        <f t="shared" si="76"/>
        <v>0.25</v>
      </c>
    </row>
    <row r="2319" spans="4:8" x14ac:dyDescent="0.2">
      <c r="D2319" s="35">
        <v>7.38</v>
      </c>
      <c r="E2319" s="35">
        <v>0.3</v>
      </c>
      <c r="F2319" t="e">
        <f ca="1">m*E2319+b+2*G2319*RANDBETWEEN(-500,500)/1000</f>
        <v>#VALUE!</v>
      </c>
      <c r="G2319">
        <f t="shared" si="75"/>
        <v>2</v>
      </c>
      <c r="H2319">
        <f t="shared" si="76"/>
        <v>0.25</v>
      </c>
    </row>
    <row r="2320" spans="4:8" x14ac:dyDescent="0.2">
      <c r="D2320" s="35">
        <v>7.4</v>
      </c>
      <c r="E2320" s="35">
        <v>14.08</v>
      </c>
      <c r="F2320" t="e">
        <f ca="1">m*E2320+b+2*G2320*RANDBETWEEN(-500,500)/1000</f>
        <v>#VALUE!</v>
      </c>
      <c r="G2320">
        <f t="shared" si="75"/>
        <v>2</v>
      </c>
      <c r="H2320">
        <f t="shared" si="76"/>
        <v>0.25</v>
      </c>
    </row>
    <row r="2321" spans="4:8" x14ac:dyDescent="0.2">
      <c r="D2321" s="35">
        <v>7.44</v>
      </c>
      <c r="E2321" s="35">
        <v>1.76</v>
      </c>
      <c r="F2321" t="e">
        <f ca="1">m*E2321+b+2*G2321*RANDBETWEEN(-500,500)/1000</f>
        <v>#VALUE!</v>
      </c>
      <c r="G2321">
        <f t="shared" si="75"/>
        <v>2</v>
      </c>
      <c r="H2321">
        <f t="shared" si="76"/>
        <v>0.25</v>
      </c>
    </row>
    <row r="2322" spans="4:8" x14ac:dyDescent="0.2">
      <c r="D2322" s="35">
        <v>7.44</v>
      </c>
      <c r="E2322" s="35">
        <v>3.96</v>
      </c>
      <c r="F2322" t="e">
        <f ca="1">m*E2322+b+2*G2322*RANDBETWEEN(-500,500)/1000</f>
        <v>#VALUE!</v>
      </c>
      <c r="G2322">
        <f t="shared" si="75"/>
        <v>2</v>
      </c>
      <c r="H2322">
        <f t="shared" si="76"/>
        <v>0.25</v>
      </c>
    </row>
    <row r="2323" spans="4:8" x14ac:dyDescent="0.2">
      <c r="D2323" s="35">
        <v>7.48</v>
      </c>
      <c r="E2323" s="35">
        <v>0.42</v>
      </c>
      <c r="F2323" t="e">
        <f ca="1">m*E2323+b+2*G2323*RANDBETWEEN(-500,500)/1000</f>
        <v>#VALUE!</v>
      </c>
      <c r="G2323">
        <f t="shared" si="75"/>
        <v>2</v>
      </c>
      <c r="H2323">
        <f t="shared" si="76"/>
        <v>0.25</v>
      </c>
    </row>
    <row r="2324" spans="4:8" x14ac:dyDescent="0.2">
      <c r="D2324" s="35">
        <v>7.5</v>
      </c>
      <c r="E2324" s="35">
        <v>0.96</v>
      </c>
      <c r="F2324" t="e">
        <f ca="1">m*E2324+b+2*G2324*RANDBETWEEN(-500,500)/1000</f>
        <v>#VALUE!</v>
      </c>
      <c r="G2324">
        <f t="shared" si="75"/>
        <v>2</v>
      </c>
      <c r="H2324">
        <f t="shared" si="76"/>
        <v>0.25</v>
      </c>
    </row>
    <row r="2325" spans="4:8" x14ac:dyDescent="0.2">
      <c r="D2325" s="35">
        <v>7.5</v>
      </c>
      <c r="E2325" s="35">
        <v>8.76</v>
      </c>
      <c r="F2325" t="e">
        <f ca="1">m*E2325+b+2*G2325*RANDBETWEEN(-500,500)/1000</f>
        <v>#VALUE!</v>
      </c>
      <c r="G2325">
        <f t="shared" si="75"/>
        <v>2</v>
      </c>
      <c r="H2325">
        <f t="shared" si="76"/>
        <v>0.25</v>
      </c>
    </row>
    <row r="2326" spans="4:8" x14ac:dyDescent="0.2">
      <c r="D2326" s="35">
        <v>7.5</v>
      </c>
      <c r="E2326" s="35">
        <v>5.82</v>
      </c>
      <c r="F2326" t="e">
        <f ca="1">m*E2326+b+2*G2326*RANDBETWEEN(-500,500)/1000</f>
        <v>#VALUE!</v>
      </c>
      <c r="G2326">
        <f t="shared" si="75"/>
        <v>2</v>
      </c>
      <c r="H2326">
        <f t="shared" si="76"/>
        <v>0.25</v>
      </c>
    </row>
    <row r="2327" spans="4:8" x14ac:dyDescent="0.2">
      <c r="D2327" s="35">
        <v>7.5200000000000005</v>
      </c>
      <c r="E2327" s="35">
        <v>4.74</v>
      </c>
      <c r="F2327" t="e">
        <f ca="1">m*E2327+b+2*G2327*RANDBETWEEN(-500,500)/1000</f>
        <v>#VALUE!</v>
      </c>
      <c r="G2327">
        <f t="shared" si="75"/>
        <v>2</v>
      </c>
      <c r="H2327">
        <f t="shared" si="76"/>
        <v>0.25</v>
      </c>
    </row>
    <row r="2328" spans="4:8" x14ac:dyDescent="0.2">
      <c r="D2328" s="35">
        <v>7.5200000000000005</v>
      </c>
      <c r="E2328" s="35">
        <v>4.72</v>
      </c>
      <c r="F2328" t="e">
        <f ca="1">m*E2328+b+2*G2328*RANDBETWEEN(-500,500)/1000</f>
        <v>#VALUE!</v>
      </c>
      <c r="G2328">
        <f t="shared" si="75"/>
        <v>2</v>
      </c>
      <c r="H2328">
        <f t="shared" si="76"/>
        <v>0.25</v>
      </c>
    </row>
    <row r="2329" spans="4:8" x14ac:dyDescent="0.2">
      <c r="D2329" s="35">
        <v>7.54</v>
      </c>
      <c r="E2329" s="35">
        <v>18.7</v>
      </c>
      <c r="F2329" t="e">
        <f ca="1">m*E2329+b+2*G2329*RANDBETWEEN(-500,500)/1000</f>
        <v>#VALUE!</v>
      </c>
      <c r="G2329">
        <f t="shared" si="75"/>
        <v>2</v>
      </c>
      <c r="H2329">
        <f t="shared" si="76"/>
        <v>0.25</v>
      </c>
    </row>
    <row r="2330" spans="4:8" x14ac:dyDescent="0.2">
      <c r="D2330" s="35">
        <v>7.5600000000000005</v>
      </c>
      <c r="E2330" s="35">
        <v>2.86</v>
      </c>
      <c r="F2330" t="e">
        <f ca="1">m*E2330+b+2*G2330*RANDBETWEEN(-500,500)/1000</f>
        <v>#VALUE!</v>
      </c>
      <c r="G2330">
        <f t="shared" si="75"/>
        <v>2</v>
      </c>
      <c r="H2330">
        <f t="shared" si="76"/>
        <v>0.25</v>
      </c>
    </row>
    <row r="2331" spans="4:8" x14ac:dyDescent="0.2">
      <c r="D2331" s="35">
        <v>7.5600000000000005</v>
      </c>
      <c r="E2331" s="35">
        <v>0.5</v>
      </c>
      <c r="F2331" t="e">
        <f ca="1">m*E2331+b+2*G2331*RANDBETWEEN(-500,500)/1000</f>
        <v>#VALUE!</v>
      </c>
      <c r="G2331">
        <f t="shared" si="75"/>
        <v>2</v>
      </c>
      <c r="H2331">
        <f t="shared" si="76"/>
        <v>0.25</v>
      </c>
    </row>
    <row r="2332" spans="4:8" x14ac:dyDescent="0.2">
      <c r="D2332" s="35">
        <v>7.5600000000000005</v>
      </c>
      <c r="E2332" s="35">
        <v>16.600000000000001</v>
      </c>
      <c r="F2332" t="e">
        <f ca="1">m*E2332+b+2*G2332*RANDBETWEEN(-500,500)/1000</f>
        <v>#VALUE!</v>
      </c>
      <c r="G2332">
        <f t="shared" si="75"/>
        <v>2</v>
      </c>
      <c r="H2332">
        <f t="shared" si="76"/>
        <v>0.25</v>
      </c>
    </row>
    <row r="2333" spans="4:8" x14ac:dyDescent="0.2">
      <c r="D2333" s="35">
        <v>7.58</v>
      </c>
      <c r="E2333" s="35">
        <v>1.3</v>
      </c>
      <c r="F2333" t="e">
        <f ca="1">m*E2333+b+2*G2333*RANDBETWEEN(-500,500)/1000</f>
        <v>#VALUE!</v>
      </c>
      <c r="G2333">
        <f t="shared" si="75"/>
        <v>2</v>
      </c>
      <c r="H2333">
        <f t="shared" si="76"/>
        <v>0.25</v>
      </c>
    </row>
    <row r="2334" spans="4:8" x14ac:dyDescent="0.2">
      <c r="D2334" s="35">
        <v>7.58</v>
      </c>
      <c r="E2334" s="35">
        <v>11.6</v>
      </c>
      <c r="F2334" t="e">
        <f ca="1">m*E2334+b+2*G2334*RANDBETWEEN(-500,500)/1000</f>
        <v>#VALUE!</v>
      </c>
      <c r="G2334">
        <f t="shared" si="75"/>
        <v>2</v>
      </c>
      <c r="H2334">
        <f t="shared" si="76"/>
        <v>0.25</v>
      </c>
    </row>
    <row r="2335" spans="4:8" x14ac:dyDescent="0.2">
      <c r="D2335" s="35">
        <v>7.6000000000000005</v>
      </c>
      <c r="E2335" s="35">
        <v>2.6</v>
      </c>
      <c r="F2335" t="e">
        <f ca="1">m*E2335+b+2*G2335*RANDBETWEEN(-500,500)/1000</f>
        <v>#VALUE!</v>
      </c>
      <c r="G2335">
        <f t="shared" si="75"/>
        <v>2</v>
      </c>
      <c r="H2335">
        <f t="shared" si="76"/>
        <v>0.25</v>
      </c>
    </row>
    <row r="2336" spans="4:8" x14ac:dyDescent="0.2">
      <c r="D2336" s="35">
        <v>7.6400000000000006</v>
      </c>
      <c r="E2336" s="35">
        <v>2.82</v>
      </c>
      <c r="F2336" t="e">
        <f ca="1">m*E2336+b+2*G2336*RANDBETWEEN(-500,500)/1000</f>
        <v>#VALUE!</v>
      </c>
      <c r="G2336">
        <f t="shared" si="75"/>
        <v>2</v>
      </c>
      <c r="H2336">
        <f t="shared" si="76"/>
        <v>0.25</v>
      </c>
    </row>
    <row r="2337" spans="4:8" x14ac:dyDescent="0.2">
      <c r="D2337" s="35">
        <v>7.66</v>
      </c>
      <c r="E2337" s="35">
        <v>4.34</v>
      </c>
      <c r="F2337" t="e">
        <f ca="1">m*E2337+b+2*G2337*RANDBETWEEN(-500,500)/1000</f>
        <v>#VALUE!</v>
      </c>
      <c r="G2337">
        <f t="shared" si="75"/>
        <v>2</v>
      </c>
      <c r="H2337">
        <f t="shared" si="76"/>
        <v>0.25</v>
      </c>
    </row>
    <row r="2338" spans="4:8" x14ac:dyDescent="0.2">
      <c r="D2338" s="35">
        <v>7.66</v>
      </c>
      <c r="E2338" s="35">
        <v>13.38</v>
      </c>
      <c r="F2338" t="e">
        <f ca="1">m*E2338+b+2*G2338*RANDBETWEEN(-500,500)/1000</f>
        <v>#VALUE!</v>
      </c>
      <c r="G2338">
        <f t="shared" si="75"/>
        <v>2</v>
      </c>
      <c r="H2338">
        <f t="shared" si="76"/>
        <v>0.25</v>
      </c>
    </row>
    <row r="2339" spans="4:8" x14ac:dyDescent="0.2">
      <c r="D2339" s="35">
        <v>7.66</v>
      </c>
      <c r="E2339" s="35">
        <v>16.760000000000002</v>
      </c>
      <c r="F2339" t="e">
        <f ca="1">m*E2339+b+2*G2339*RANDBETWEEN(-500,500)/1000</f>
        <v>#VALUE!</v>
      </c>
      <c r="G2339">
        <f t="shared" si="75"/>
        <v>2</v>
      </c>
      <c r="H2339">
        <f t="shared" si="76"/>
        <v>0.25</v>
      </c>
    </row>
    <row r="2340" spans="4:8" x14ac:dyDescent="0.2">
      <c r="D2340" s="35">
        <v>7.7</v>
      </c>
      <c r="E2340" s="35">
        <v>0.44</v>
      </c>
      <c r="F2340" t="e">
        <f ca="1">m*E2340+b+2*G2340*RANDBETWEEN(-500,500)/1000</f>
        <v>#VALUE!</v>
      </c>
      <c r="G2340">
        <f t="shared" si="75"/>
        <v>2</v>
      </c>
      <c r="H2340">
        <f t="shared" si="76"/>
        <v>0.25</v>
      </c>
    </row>
    <row r="2341" spans="4:8" x14ac:dyDescent="0.2">
      <c r="D2341" s="35">
        <v>7.76</v>
      </c>
      <c r="E2341" s="35">
        <v>5.26</v>
      </c>
      <c r="F2341" t="e">
        <f ca="1">m*E2341+b+2*G2341*RANDBETWEEN(-500,500)/1000</f>
        <v>#VALUE!</v>
      </c>
      <c r="G2341">
        <f t="shared" si="75"/>
        <v>2</v>
      </c>
      <c r="H2341">
        <f t="shared" si="76"/>
        <v>0.25</v>
      </c>
    </row>
    <row r="2342" spans="4:8" x14ac:dyDescent="0.2">
      <c r="D2342" s="35">
        <v>7.78</v>
      </c>
      <c r="E2342" s="35">
        <v>4.6399999999999997</v>
      </c>
      <c r="F2342" t="e">
        <f ca="1">m*E2342+b+2*G2342*RANDBETWEEN(-500,500)/1000</f>
        <v>#VALUE!</v>
      </c>
      <c r="G2342">
        <f t="shared" si="75"/>
        <v>2</v>
      </c>
      <c r="H2342">
        <f t="shared" si="76"/>
        <v>0.25</v>
      </c>
    </row>
    <row r="2343" spans="4:8" x14ac:dyDescent="0.2">
      <c r="D2343" s="35">
        <v>7.8</v>
      </c>
      <c r="E2343" s="35">
        <v>11.98</v>
      </c>
      <c r="F2343" t="e">
        <f ca="1">m*E2343+b+2*G2343*RANDBETWEEN(-500,500)/1000</f>
        <v>#VALUE!</v>
      </c>
      <c r="G2343">
        <f t="shared" si="75"/>
        <v>2</v>
      </c>
      <c r="H2343">
        <f t="shared" si="76"/>
        <v>0.25</v>
      </c>
    </row>
    <row r="2344" spans="4:8" x14ac:dyDescent="0.2">
      <c r="D2344" s="35">
        <v>7.8</v>
      </c>
      <c r="E2344" s="35">
        <v>1.6600000000000001</v>
      </c>
      <c r="F2344" t="e">
        <f ca="1">m*E2344+b+2*G2344*RANDBETWEEN(-500,500)/1000</f>
        <v>#VALUE!</v>
      </c>
      <c r="G2344">
        <f t="shared" si="75"/>
        <v>2</v>
      </c>
      <c r="H2344">
        <f t="shared" si="76"/>
        <v>0.25</v>
      </c>
    </row>
    <row r="2345" spans="4:8" x14ac:dyDescent="0.2">
      <c r="D2345" s="35">
        <v>7.8</v>
      </c>
      <c r="E2345" s="35">
        <v>1.1599999999999999</v>
      </c>
      <c r="F2345" t="e">
        <f ca="1">m*E2345+b+2*G2345*RANDBETWEEN(-500,500)/1000</f>
        <v>#VALUE!</v>
      </c>
      <c r="G2345">
        <f t="shared" si="75"/>
        <v>2</v>
      </c>
      <c r="H2345">
        <f t="shared" si="76"/>
        <v>0.25</v>
      </c>
    </row>
    <row r="2346" spans="4:8" x14ac:dyDescent="0.2">
      <c r="D2346" s="35">
        <v>7.82</v>
      </c>
      <c r="E2346" s="35">
        <v>0.38</v>
      </c>
      <c r="F2346" t="e">
        <f ca="1">m*E2346+b+2*G2346*RANDBETWEEN(-500,500)/1000</f>
        <v>#VALUE!</v>
      </c>
      <c r="G2346">
        <f t="shared" si="75"/>
        <v>2</v>
      </c>
      <c r="H2346">
        <f t="shared" si="76"/>
        <v>0.25</v>
      </c>
    </row>
    <row r="2347" spans="4:8" x14ac:dyDescent="0.2">
      <c r="D2347" s="35">
        <v>7.82</v>
      </c>
      <c r="E2347" s="35">
        <v>4.62</v>
      </c>
      <c r="F2347" t="e">
        <f ca="1">m*E2347+b+2*G2347*RANDBETWEEN(-500,500)/1000</f>
        <v>#VALUE!</v>
      </c>
      <c r="G2347">
        <f t="shared" si="75"/>
        <v>2</v>
      </c>
      <c r="H2347">
        <f t="shared" si="76"/>
        <v>0.25</v>
      </c>
    </row>
    <row r="2348" spans="4:8" x14ac:dyDescent="0.2">
      <c r="D2348" s="35">
        <v>7.84</v>
      </c>
      <c r="E2348" s="35">
        <v>1.22</v>
      </c>
      <c r="F2348" t="e">
        <f ca="1">m*E2348+b+2*G2348*RANDBETWEEN(-500,500)/1000</f>
        <v>#VALUE!</v>
      </c>
      <c r="G2348">
        <f t="shared" si="75"/>
        <v>2</v>
      </c>
      <c r="H2348">
        <f t="shared" si="76"/>
        <v>0.25</v>
      </c>
    </row>
    <row r="2349" spans="4:8" x14ac:dyDescent="0.2">
      <c r="D2349" s="35">
        <v>7.84</v>
      </c>
      <c r="E2349" s="35">
        <v>1.42</v>
      </c>
      <c r="F2349" t="e">
        <f ca="1">m*E2349+b+2*G2349*RANDBETWEEN(-500,500)/1000</f>
        <v>#VALUE!</v>
      </c>
      <c r="G2349">
        <f t="shared" si="75"/>
        <v>2</v>
      </c>
      <c r="H2349">
        <f t="shared" si="76"/>
        <v>0.25</v>
      </c>
    </row>
    <row r="2350" spans="4:8" x14ac:dyDescent="0.2">
      <c r="D2350" s="35">
        <v>7.84</v>
      </c>
      <c r="E2350" s="35">
        <v>0.32</v>
      </c>
      <c r="F2350" t="e">
        <f ca="1">m*E2350+b+2*G2350*RANDBETWEEN(-500,500)/1000</f>
        <v>#VALUE!</v>
      </c>
      <c r="G2350">
        <f t="shared" si="75"/>
        <v>2</v>
      </c>
      <c r="H2350">
        <f t="shared" si="76"/>
        <v>0.25</v>
      </c>
    </row>
    <row r="2351" spans="4:8" x14ac:dyDescent="0.2">
      <c r="D2351" s="35">
        <v>7.86</v>
      </c>
      <c r="E2351" s="35">
        <v>8.120000000000001</v>
      </c>
      <c r="F2351" t="e">
        <f ca="1">m*E2351+b+2*G2351*RANDBETWEEN(-500,500)/1000</f>
        <v>#VALUE!</v>
      </c>
      <c r="G2351">
        <f t="shared" si="75"/>
        <v>2</v>
      </c>
      <c r="H2351">
        <f t="shared" si="76"/>
        <v>0.25</v>
      </c>
    </row>
    <row r="2352" spans="4:8" x14ac:dyDescent="0.2">
      <c r="D2352" s="35">
        <v>7.9</v>
      </c>
      <c r="E2352" s="35">
        <v>0.94000000000000006</v>
      </c>
      <c r="F2352" t="e">
        <f ca="1">m*E2352+b+2*G2352*RANDBETWEEN(-500,500)/1000</f>
        <v>#VALUE!</v>
      </c>
      <c r="G2352">
        <f t="shared" si="75"/>
        <v>2</v>
      </c>
      <c r="H2352">
        <f t="shared" si="76"/>
        <v>0.25</v>
      </c>
    </row>
    <row r="2353" spans="4:8" x14ac:dyDescent="0.2">
      <c r="D2353" s="35">
        <v>7.9</v>
      </c>
      <c r="E2353" s="35">
        <v>2.12</v>
      </c>
      <c r="F2353" t="e">
        <f ca="1">m*E2353+b+2*G2353*RANDBETWEEN(-500,500)/1000</f>
        <v>#VALUE!</v>
      </c>
      <c r="G2353">
        <f t="shared" si="75"/>
        <v>2</v>
      </c>
      <c r="H2353">
        <f t="shared" si="76"/>
        <v>0.25</v>
      </c>
    </row>
    <row r="2354" spans="4:8" x14ac:dyDescent="0.2">
      <c r="D2354" s="35">
        <v>7.92</v>
      </c>
      <c r="E2354" s="35">
        <v>3.3200000000000003</v>
      </c>
      <c r="F2354" t="e">
        <f ca="1">m*E2354+b+2*G2354*RANDBETWEEN(-500,500)/1000</f>
        <v>#VALUE!</v>
      </c>
      <c r="G2354">
        <f t="shared" si="75"/>
        <v>2</v>
      </c>
      <c r="H2354">
        <f t="shared" si="76"/>
        <v>0.25</v>
      </c>
    </row>
    <row r="2355" spans="4:8" x14ac:dyDescent="0.2">
      <c r="D2355" s="35">
        <v>7.94</v>
      </c>
      <c r="E2355" s="35">
        <v>0.26</v>
      </c>
      <c r="F2355" t="e">
        <f ca="1">m*E2355+b+2*G2355*RANDBETWEEN(-500,500)/1000</f>
        <v>#VALUE!</v>
      </c>
      <c r="G2355">
        <f t="shared" si="75"/>
        <v>2</v>
      </c>
      <c r="H2355">
        <f t="shared" si="76"/>
        <v>0.25</v>
      </c>
    </row>
    <row r="2356" spans="4:8" x14ac:dyDescent="0.2">
      <c r="D2356" s="35">
        <v>7.96</v>
      </c>
      <c r="E2356" s="35">
        <v>0.72</v>
      </c>
      <c r="F2356" t="e">
        <f ca="1">m*E2356+b+2*G2356*RANDBETWEEN(-500,500)/1000</f>
        <v>#VALUE!</v>
      </c>
      <c r="G2356">
        <f t="shared" si="75"/>
        <v>2</v>
      </c>
      <c r="H2356">
        <f t="shared" si="76"/>
        <v>0.25</v>
      </c>
    </row>
    <row r="2357" spans="4:8" x14ac:dyDescent="0.2">
      <c r="D2357" s="35">
        <v>7.98</v>
      </c>
      <c r="E2357" s="35">
        <v>1.08</v>
      </c>
      <c r="F2357" t="e">
        <f ca="1">m*E2357+b+2*G2357*RANDBETWEEN(-500,500)/1000</f>
        <v>#VALUE!</v>
      </c>
      <c r="G2357">
        <f t="shared" si="75"/>
        <v>2</v>
      </c>
      <c r="H2357">
        <f t="shared" si="76"/>
        <v>0.25</v>
      </c>
    </row>
    <row r="2358" spans="4:8" x14ac:dyDescent="0.2">
      <c r="D2358" s="35">
        <v>8</v>
      </c>
      <c r="E2358" s="35">
        <v>1.82</v>
      </c>
      <c r="F2358" t="e">
        <f ca="1">m*E2358+b+2*G2358*RANDBETWEEN(-500,500)/1000</f>
        <v>#VALUE!</v>
      </c>
      <c r="G2358">
        <f t="shared" si="75"/>
        <v>2</v>
      </c>
      <c r="H2358">
        <f t="shared" si="76"/>
        <v>0.25</v>
      </c>
    </row>
    <row r="2359" spans="4:8" x14ac:dyDescent="0.2">
      <c r="D2359" s="35">
        <v>8.08</v>
      </c>
      <c r="E2359" s="35">
        <v>0.76</v>
      </c>
      <c r="F2359" t="e">
        <f ca="1">m*E2359+b+2*G2359*RANDBETWEEN(-500,500)/1000</f>
        <v>#VALUE!</v>
      </c>
      <c r="G2359">
        <f t="shared" si="75"/>
        <v>2</v>
      </c>
      <c r="H2359">
        <f t="shared" si="76"/>
        <v>0.25</v>
      </c>
    </row>
    <row r="2360" spans="4:8" x14ac:dyDescent="0.2">
      <c r="D2360" s="35">
        <v>8.08</v>
      </c>
      <c r="E2360" s="35">
        <v>15.280000000000001</v>
      </c>
      <c r="F2360" t="e">
        <f ca="1">m*E2360+b+2*G2360*RANDBETWEEN(-500,500)/1000</f>
        <v>#VALUE!</v>
      </c>
      <c r="G2360">
        <f t="shared" si="75"/>
        <v>2</v>
      </c>
      <c r="H2360">
        <f t="shared" si="76"/>
        <v>0.25</v>
      </c>
    </row>
    <row r="2361" spans="4:8" x14ac:dyDescent="0.2">
      <c r="D2361" s="35">
        <v>8.1</v>
      </c>
      <c r="E2361" s="35">
        <v>0.4</v>
      </c>
      <c r="F2361" t="e">
        <f ca="1">m*E2361+b+2*G2361*RANDBETWEEN(-500,500)/1000</f>
        <v>#VALUE!</v>
      </c>
      <c r="G2361">
        <f t="shared" si="75"/>
        <v>2</v>
      </c>
      <c r="H2361">
        <f t="shared" si="76"/>
        <v>0.25</v>
      </c>
    </row>
    <row r="2362" spans="4:8" x14ac:dyDescent="0.2">
      <c r="D2362" s="35">
        <v>8.1</v>
      </c>
      <c r="E2362" s="35">
        <v>1.1200000000000001</v>
      </c>
      <c r="F2362" t="e">
        <f ca="1">m*E2362+b+2*G2362*RANDBETWEEN(-500,500)/1000</f>
        <v>#VALUE!</v>
      </c>
      <c r="G2362">
        <f t="shared" si="75"/>
        <v>2</v>
      </c>
      <c r="H2362">
        <f t="shared" si="76"/>
        <v>0.25</v>
      </c>
    </row>
    <row r="2363" spans="4:8" x14ac:dyDescent="0.2">
      <c r="D2363" s="35">
        <v>8.1</v>
      </c>
      <c r="E2363" s="35">
        <v>7.44</v>
      </c>
      <c r="F2363" t="e">
        <f ca="1">m*E2363+b+2*G2363*RANDBETWEEN(-500,500)/1000</f>
        <v>#VALUE!</v>
      </c>
      <c r="G2363">
        <f t="shared" si="75"/>
        <v>2</v>
      </c>
      <c r="H2363">
        <f t="shared" si="76"/>
        <v>0.25</v>
      </c>
    </row>
    <row r="2364" spans="4:8" x14ac:dyDescent="0.2">
      <c r="D2364" s="35">
        <v>8.120000000000001</v>
      </c>
      <c r="E2364" s="35">
        <v>13.700000000000001</v>
      </c>
      <c r="F2364" t="e">
        <f ca="1">m*E2364+b+2*G2364*RANDBETWEEN(-500,500)/1000</f>
        <v>#VALUE!</v>
      </c>
      <c r="G2364">
        <f t="shared" si="75"/>
        <v>2</v>
      </c>
      <c r="H2364">
        <f t="shared" si="76"/>
        <v>0.25</v>
      </c>
    </row>
    <row r="2365" spans="4:8" x14ac:dyDescent="0.2">
      <c r="D2365" s="35">
        <v>8.120000000000001</v>
      </c>
      <c r="E2365" s="35">
        <v>18.38</v>
      </c>
      <c r="F2365" t="e">
        <f ca="1">m*E2365+b+2*G2365*RANDBETWEEN(-500,500)/1000</f>
        <v>#VALUE!</v>
      </c>
      <c r="G2365">
        <f t="shared" si="75"/>
        <v>2</v>
      </c>
      <c r="H2365">
        <f t="shared" si="76"/>
        <v>0.25</v>
      </c>
    </row>
    <row r="2366" spans="4:8" x14ac:dyDescent="0.2">
      <c r="D2366" s="35">
        <v>8.120000000000001</v>
      </c>
      <c r="E2366" s="35">
        <v>2.42</v>
      </c>
      <c r="F2366" t="e">
        <f ca="1">m*E2366+b+2*G2366*RANDBETWEEN(-500,500)/1000</f>
        <v>#VALUE!</v>
      </c>
      <c r="G2366">
        <f t="shared" si="75"/>
        <v>2</v>
      </c>
      <c r="H2366">
        <f t="shared" si="76"/>
        <v>0.25</v>
      </c>
    </row>
    <row r="2367" spans="4:8" x14ac:dyDescent="0.2">
      <c r="D2367" s="35">
        <v>8.120000000000001</v>
      </c>
      <c r="E2367" s="35">
        <v>8.7000000000000011</v>
      </c>
      <c r="F2367" t="e">
        <f ca="1">m*E2367+b+2*G2367*RANDBETWEEN(-500,500)/1000</f>
        <v>#VALUE!</v>
      </c>
      <c r="G2367">
        <f t="shared" si="75"/>
        <v>2</v>
      </c>
      <c r="H2367">
        <f t="shared" si="76"/>
        <v>0.25</v>
      </c>
    </row>
    <row r="2368" spans="4:8" x14ac:dyDescent="0.2">
      <c r="D2368" s="35">
        <v>8.14</v>
      </c>
      <c r="E2368" s="35">
        <v>2</v>
      </c>
      <c r="F2368" t="e">
        <f ca="1">m*E2368+b+2*G2368*RANDBETWEEN(-500,500)/1000</f>
        <v>#VALUE!</v>
      </c>
      <c r="G2368">
        <f t="shared" si="75"/>
        <v>2</v>
      </c>
      <c r="H2368">
        <f t="shared" si="76"/>
        <v>0.25</v>
      </c>
    </row>
    <row r="2369" spans="4:8" x14ac:dyDescent="0.2">
      <c r="D2369" s="35">
        <v>8.14</v>
      </c>
      <c r="E2369" s="35">
        <v>17.080000000000002</v>
      </c>
      <c r="F2369" t="e">
        <f ca="1">m*E2369+b+2*G2369*RANDBETWEEN(-500,500)/1000</f>
        <v>#VALUE!</v>
      </c>
      <c r="G2369">
        <f t="shared" si="75"/>
        <v>2</v>
      </c>
      <c r="H2369">
        <f t="shared" si="76"/>
        <v>0.25</v>
      </c>
    </row>
    <row r="2370" spans="4:8" x14ac:dyDescent="0.2">
      <c r="D2370" s="35">
        <v>8.14</v>
      </c>
      <c r="E2370" s="35">
        <v>0.22</v>
      </c>
      <c r="F2370" t="e">
        <f ca="1">m*E2370+b+2*G2370*RANDBETWEEN(-500,500)/1000</f>
        <v>#VALUE!</v>
      </c>
      <c r="G2370">
        <f t="shared" si="75"/>
        <v>2</v>
      </c>
      <c r="H2370">
        <f t="shared" si="76"/>
        <v>0.25</v>
      </c>
    </row>
    <row r="2371" spans="4:8" x14ac:dyDescent="0.2">
      <c r="D2371" s="35">
        <v>8.14</v>
      </c>
      <c r="E2371" s="35">
        <v>0.12</v>
      </c>
      <c r="F2371" t="e">
        <f ca="1">m*E2371+b+2*G2371*RANDBETWEEN(-500,500)/1000</f>
        <v>#VALUE!</v>
      </c>
      <c r="G2371">
        <f t="shared" ref="G2371:G2434" si="77">sigma</f>
        <v>2</v>
      </c>
      <c r="H2371">
        <f t="shared" si="76"/>
        <v>0.25</v>
      </c>
    </row>
    <row r="2372" spans="4:8" x14ac:dyDescent="0.2">
      <c r="D2372" s="35">
        <v>8.16</v>
      </c>
      <c r="E2372" s="35">
        <v>6.7</v>
      </c>
      <c r="F2372" t="e">
        <f ca="1">m*E2372+b+2*G2372*RANDBETWEEN(-500,500)/1000</f>
        <v>#VALUE!</v>
      </c>
      <c r="G2372">
        <f t="shared" si="77"/>
        <v>2</v>
      </c>
      <c r="H2372">
        <f t="shared" ref="H2372:H2435" si="78">1/(G2372*G2372)</f>
        <v>0.25</v>
      </c>
    </row>
    <row r="2373" spans="4:8" x14ac:dyDescent="0.2">
      <c r="D2373" s="35">
        <v>8.16</v>
      </c>
      <c r="E2373" s="35">
        <v>0.46</v>
      </c>
      <c r="F2373" t="e">
        <f ca="1">m*E2373+b+2*G2373*RANDBETWEEN(-500,500)/1000</f>
        <v>#VALUE!</v>
      </c>
      <c r="G2373">
        <f t="shared" si="77"/>
        <v>2</v>
      </c>
      <c r="H2373">
        <f t="shared" si="78"/>
        <v>0.25</v>
      </c>
    </row>
    <row r="2374" spans="4:8" x14ac:dyDescent="0.2">
      <c r="D2374" s="35">
        <v>8.18</v>
      </c>
      <c r="E2374" s="35">
        <v>3.2</v>
      </c>
      <c r="F2374" t="e">
        <f ca="1">m*E2374+b+2*G2374*RANDBETWEEN(-500,500)/1000</f>
        <v>#VALUE!</v>
      </c>
      <c r="G2374">
        <f t="shared" si="77"/>
        <v>2</v>
      </c>
      <c r="H2374">
        <f t="shared" si="78"/>
        <v>0.25</v>
      </c>
    </row>
    <row r="2375" spans="4:8" x14ac:dyDescent="0.2">
      <c r="D2375" s="35">
        <v>8.2200000000000006</v>
      </c>
      <c r="E2375" s="35">
        <v>3.7</v>
      </c>
      <c r="F2375" t="e">
        <f ca="1">m*E2375+b+2*G2375*RANDBETWEEN(-500,500)/1000</f>
        <v>#VALUE!</v>
      </c>
      <c r="G2375">
        <f t="shared" si="77"/>
        <v>2</v>
      </c>
      <c r="H2375">
        <f t="shared" si="78"/>
        <v>0.25</v>
      </c>
    </row>
    <row r="2376" spans="4:8" x14ac:dyDescent="0.2">
      <c r="D2376" s="35">
        <v>8.24</v>
      </c>
      <c r="E2376" s="35">
        <v>18.78</v>
      </c>
      <c r="F2376" t="e">
        <f ca="1">m*E2376+b+2*G2376*RANDBETWEEN(-500,500)/1000</f>
        <v>#VALUE!</v>
      </c>
      <c r="G2376">
        <f t="shared" si="77"/>
        <v>2</v>
      </c>
      <c r="H2376">
        <f t="shared" si="78"/>
        <v>0.25</v>
      </c>
    </row>
    <row r="2377" spans="4:8" x14ac:dyDescent="0.2">
      <c r="D2377" s="35">
        <v>8.24</v>
      </c>
      <c r="E2377" s="35">
        <v>11.14</v>
      </c>
      <c r="F2377" t="e">
        <f ca="1">m*E2377+b+2*G2377*RANDBETWEEN(-500,500)/1000</f>
        <v>#VALUE!</v>
      </c>
      <c r="G2377">
        <f t="shared" si="77"/>
        <v>2</v>
      </c>
      <c r="H2377">
        <f t="shared" si="78"/>
        <v>0.25</v>
      </c>
    </row>
    <row r="2378" spans="4:8" x14ac:dyDescent="0.2">
      <c r="D2378" s="35">
        <v>8.24</v>
      </c>
      <c r="E2378" s="35">
        <v>1</v>
      </c>
      <c r="F2378" t="e">
        <f ca="1">m*E2378+b+2*G2378*RANDBETWEEN(-500,500)/1000</f>
        <v>#VALUE!</v>
      </c>
      <c r="G2378">
        <f t="shared" si="77"/>
        <v>2</v>
      </c>
      <c r="H2378">
        <f t="shared" si="78"/>
        <v>0.25</v>
      </c>
    </row>
    <row r="2379" spans="4:8" x14ac:dyDescent="0.2">
      <c r="D2379" s="35">
        <v>8.26</v>
      </c>
      <c r="E2379" s="35">
        <v>0.4</v>
      </c>
      <c r="F2379" t="e">
        <f ca="1">m*E2379+b+2*G2379*RANDBETWEEN(-500,500)/1000</f>
        <v>#VALUE!</v>
      </c>
      <c r="G2379">
        <f t="shared" si="77"/>
        <v>2</v>
      </c>
      <c r="H2379">
        <f t="shared" si="78"/>
        <v>0.25</v>
      </c>
    </row>
    <row r="2380" spans="4:8" x14ac:dyDescent="0.2">
      <c r="D2380" s="35">
        <v>8.3000000000000007</v>
      </c>
      <c r="E2380" s="35">
        <v>15.56</v>
      </c>
      <c r="F2380" t="e">
        <f ca="1">m*E2380+b+2*G2380*RANDBETWEEN(-500,500)/1000</f>
        <v>#VALUE!</v>
      </c>
      <c r="G2380">
        <f t="shared" si="77"/>
        <v>2</v>
      </c>
      <c r="H2380">
        <f t="shared" si="78"/>
        <v>0.25</v>
      </c>
    </row>
    <row r="2381" spans="4:8" x14ac:dyDescent="0.2">
      <c r="D2381" s="35">
        <v>8.32</v>
      </c>
      <c r="E2381" s="35">
        <v>2.5</v>
      </c>
      <c r="F2381" t="e">
        <f ca="1">m*E2381+b+2*G2381*RANDBETWEEN(-500,500)/1000</f>
        <v>#VALUE!</v>
      </c>
      <c r="G2381">
        <f t="shared" si="77"/>
        <v>2</v>
      </c>
      <c r="H2381">
        <f t="shared" si="78"/>
        <v>0.25</v>
      </c>
    </row>
    <row r="2382" spans="4:8" x14ac:dyDescent="0.2">
      <c r="D2382" s="35">
        <v>8.34</v>
      </c>
      <c r="E2382" s="35">
        <v>1.22</v>
      </c>
      <c r="F2382" t="e">
        <f ca="1">m*E2382+b+2*G2382*RANDBETWEEN(-500,500)/1000</f>
        <v>#VALUE!</v>
      </c>
      <c r="G2382">
        <f t="shared" si="77"/>
        <v>2</v>
      </c>
      <c r="H2382">
        <f t="shared" si="78"/>
        <v>0.25</v>
      </c>
    </row>
    <row r="2383" spans="4:8" x14ac:dyDescent="0.2">
      <c r="D2383" s="35">
        <v>8.3800000000000008</v>
      </c>
      <c r="E2383" s="35">
        <v>0.86</v>
      </c>
      <c r="F2383" t="e">
        <f ca="1">m*E2383+b+2*G2383*RANDBETWEEN(-500,500)/1000</f>
        <v>#VALUE!</v>
      </c>
      <c r="G2383">
        <f t="shared" si="77"/>
        <v>2</v>
      </c>
      <c r="H2383">
        <f t="shared" si="78"/>
        <v>0.25</v>
      </c>
    </row>
    <row r="2384" spans="4:8" x14ac:dyDescent="0.2">
      <c r="D2384" s="35">
        <v>8.4</v>
      </c>
      <c r="E2384" s="35">
        <v>11.94</v>
      </c>
      <c r="F2384" t="e">
        <f ca="1">m*E2384+b+2*G2384*RANDBETWEEN(-500,500)/1000</f>
        <v>#VALUE!</v>
      </c>
      <c r="G2384">
        <f t="shared" si="77"/>
        <v>2</v>
      </c>
      <c r="H2384">
        <f t="shared" si="78"/>
        <v>0.25</v>
      </c>
    </row>
    <row r="2385" spans="4:8" x14ac:dyDescent="0.2">
      <c r="D2385" s="35">
        <v>8.42</v>
      </c>
      <c r="E2385" s="35">
        <v>4.34</v>
      </c>
      <c r="F2385" t="e">
        <f ca="1">m*E2385+b+2*G2385*RANDBETWEEN(-500,500)/1000</f>
        <v>#VALUE!</v>
      </c>
      <c r="G2385">
        <f t="shared" si="77"/>
        <v>2</v>
      </c>
      <c r="H2385">
        <f t="shared" si="78"/>
        <v>0.25</v>
      </c>
    </row>
    <row r="2386" spans="4:8" x14ac:dyDescent="0.2">
      <c r="D2386" s="35">
        <v>8.44</v>
      </c>
      <c r="E2386" s="35">
        <v>2</v>
      </c>
      <c r="F2386" t="e">
        <f ca="1">m*E2386+b+2*G2386*RANDBETWEEN(-500,500)/1000</f>
        <v>#VALUE!</v>
      </c>
      <c r="G2386">
        <f t="shared" si="77"/>
        <v>2</v>
      </c>
      <c r="H2386">
        <f t="shared" si="78"/>
        <v>0.25</v>
      </c>
    </row>
    <row r="2387" spans="4:8" x14ac:dyDescent="0.2">
      <c r="D2387" s="35">
        <v>8.44</v>
      </c>
      <c r="E2387" s="35">
        <v>0.52</v>
      </c>
      <c r="F2387" t="e">
        <f ca="1">m*E2387+b+2*G2387*RANDBETWEEN(-500,500)/1000</f>
        <v>#VALUE!</v>
      </c>
      <c r="G2387">
        <f t="shared" si="77"/>
        <v>2</v>
      </c>
      <c r="H2387">
        <f t="shared" si="78"/>
        <v>0.25</v>
      </c>
    </row>
    <row r="2388" spans="4:8" x14ac:dyDescent="0.2">
      <c r="D2388" s="35">
        <v>8.4600000000000009</v>
      </c>
      <c r="E2388" s="35">
        <v>0.6</v>
      </c>
      <c r="F2388" t="e">
        <f ca="1">m*E2388+b+2*G2388*RANDBETWEEN(-500,500)/1000</f>
        <v>#VALUE!</v>
      </c>
      <c r="G2388">
        <f t="shared" si="77"/>
        <v>2</v>
      </c>
      <c r="H2388">
        <f t="shared" si="78"/>
        <v>0.25</v>
      </c>
    </row>
    <row r="2389" spans="4:8" x14ac:dyDescent="0.2">
      <c r="D2389" s="35">
        <v>8.48</v>
      </c>
      <c r="E2389" s="35">
        <v>14.4</v>
      </c>
      <c r="F2389" t="e">
        <f ca="1">m*E2389+b+2*G2389*RANDBETWEEN(-500,500)/1000</f>
        <v>#VALUE!</v>
      </c>
      <c r="G2389">
        <f t="shared" si="77"/>
        <v>2</v>
      </c>
      <c r="H2389">
        <f t="shared" si="78"/>
        <v>0.25</v>
      </c>
    </row>
    <row r="2390" spans="4:8" x14ac:dyDescent="0.2">
      <c r="D2390" s="35">
        <v>8.48</v>
      </c>
      <c r="E2390" s="35">
        <v>3.6</v>
      </c>
      <c r="F2390" t="e">
        <f ca="1">m*E2390+b+2*G2390*RANDBETWEEN(-500,500)/1000</f>
        <v>#VALUE!</v>
      </c>
      <c r="G2390">
        <f t="shared" si="77"/>
        <v>2</v>
      </c>
      <c r="H2390">
        <f t="shared" si="78"/>
        <v>0.25</v>
      </c>
    </row>
    <row r="2391" spans="4:8" x14ac:dyDescent="0.2">
      <c r="D2391" s="35">
        <v>8.5</v>
      </c>
      <c r="E2391" s="35">
        <v>4.08</v>
      </c>
      <c r="F2391" t="e">
        <f ca="1">m*E2391+b+2*G2391*RANDBETWEEN(-500,500)/1000</f>
        <v>#VALUE!</v>
      </c>
      <c r="G2391">
        <f t="shared" si="77"/>
        <v>2</v>
      </c>
      <c r="H2391">
        <f t="shared" si="78"/>
        <v>0.25</v>
      </c>
    </row>
    <row r="2392" spans="4:8" x14ac:dyDescent="0.2">
      <c r="D2392" s="35">
        <v>8.5</v>
      </c>
      <c r="E2392" s="35">
        <v>0.68</v>
      </c>
      <c r="F2392" t="e">
        <f ca="1">m*E2392+b+2*G2392*RANDBETWEEN(-500,500)/1000</f>
        <v>#VALUE!</v>
      </c>
      <c r="G2392">
        <f t="shared" si="77"/>
        <v>2</v>
      </c>
      <c r="H2392">
        <f t="shared" si="78"/>
        <v>0.25</v>
      </c>
    </row>
    <row r="2393" spans="4:8" x14ac:dyDescent="0.2">
      <c r="D2393" s="35">
        <v>8.52</v>
      </c>
      <c r="E2393" s="35">
        <v>6.58</v>
      </c>
      <c r="F2393" t="e">
        <f ca="1">m*E2393+b+2*G2393*RANDBETWEEN(-500,500)/1000</f>
        <v>#VALUE!</v>
      </c>
      <c r="G2393">
        <f t="shared" si="77"/>
        <v>2</v>
      </c>
      <c r="H2393">
        <f t="shared" si="78"/>
        <v>0.25</v>
      </c>
    </row>
    <row r="2394" spans="4:8" x14ac:dyDescent="0.2">
      <c r="D2394" s="35">
        <v>8.56</v>
      </c>
      <c r="E2394" s="35">
        <v>1.1400000000000001</v>
      </c>
      <c r="F2394" t="e">
        <f ca="1">m*E2394+b+2*G2394*RANDBETWEEN(-500,500)/1000</f>
        <v>#VALUE!</v>
      </c>
      <c r="G2394">
        <f t="shared" si="77"/>
        <v>2</v>
      </c>
      <c r="H2394">
        <f t="shared" si="78"/>
        <v>0.25</v>
      </c>
    </row>
    <row r="2395" spans="4:8" x14ac:dyDescent="0.2">
      <c r="D2395" s="35">
        <v>8.56</v>
      </c>
      <c r="E2395" s="35">
        <v>13.32</v>
      </c>
      <c r="F2395" t="e">
        <f ca="1">m*E2395+b+2*G2395*RANDBETWEEN(-500,500)/1000</f>
        <v>#VALUE!</v>
      </c>
      <c r="G2395">
        <f t="shared" si="77"/>
        <v>2</v>
      </c>
      <c r="H2395">
        <f t="shared" si="78"/>
        <v>0.25</v>
      </c>
    </row>
    <row r="2396" spans="4:8" x14ac:dyDescent="0.2">
      <c r="D2396" s="35">
        <v>8.58</v>
      </c>
      <c r="E2396" s="35">
        <v>4.2</v>
      </c>
      <c r="F2396" t="e">
        <f ca="1">m*E2396+b+2*G2396*RANDBETWEEN(-500,500)/1000</f>
        <v>#VALUE!</v>
      </c>
      <c r="G2396">
        <f t="shared" si="77"/>
        <v>2</v>
      </c>
      <c r="H2396">
        <f t="shared" si="78"/>
        <v>0.25</v>
      </c>
    </row>
    <row r="2397" spans="4:8" x14ac:dyDescent="0.2">
      <c r="D2397" s="35">
        <v>8.620000000000001</v>
      </c>
      <c r="E2397" s="35">
        <v>0.42</v>
      </c>
      <c r="F2397" t="e">
        <f ca="1">m*E2397+b+2*G2397*RANDBETWEEN(-500,500)/1000</f>
        <v>#VALUE!</v>
      </c>
      <c r="G2397">
        <f t="shared" si="77"/>
        <v>2</v>
      </c>
      <c r="H2397">
        <f t="shared" si="78"/>
        <v>0.25</v>
      </c>
    </row>
    <row r="2398" spans="4:8" x14ac:dyDescent="0.2">
      <c r="D2398" s="35">
        <v>8.66</v>
      </c>
      <c r="E2398" s="35">
        <v>0.18</v>
      </c>
      <c r="F2398" t="e">
        <f ca="1">m*E2398+b+2*G2398*RANDBETWEEN(-500,500)/1000</f>
        <v>#VALUE!</v>
      </c>
      <c r="G2398">
        <f t="shared" si="77"/>
        <v>2</v>
      </c>
      <c r="H2398">
        <f t="shared" si="78"/>
        <v>0.25</v>
      </c>
    </row>
    <row r="2399" spans="4:8" x14ac:dyDescent="0.2">
      <c r="D2399" s="35">
        <v>8.66</v>
      </c>
      <c r="E2399" s="35">
        <v>0.48</v>
      </c>
      <c r="F2399" t="e">
        <f ca="1">m*E2399+b+2*G2399*RANDBETWEEN(-500,500)/1000</f>
        <v>#VALUE!</v>
      </c>
      <c r="G2399">
        <f t="shared" si="77"/>
        <v>2</v>
      </c>
      <c r="H2399">
        <f t="shared" si="78"/>
        <v>0.25</v>
      </c>
    </row>
    <row r="2400" spans="4:8" x14ac:dyDescent="0.2">
      <c r="D2400" s="35">
        <v>8.68</v>
      </c>
      <c r="E2400" s="35">
        <v>0.48</v>
      </c>
      <c r="F2400" t="e">
        <f ca="1">m*E2400+b+2*G2400*RANDBETWEEN(-500,500)/1000</f>
        <v>#VALUE!</v>
      </c>
      <c r="G2400">
        <f t="shared" si="77"/>
        <v>2</v>
      </c>
      <c r="H2400">
        <f t="shared" si="78"/>
        <v>0.25</v>
      </c>
    </row>
    <row r="2401" spans="4:8" x14ac:dyDescent="0.2">
      <c r="D2401" s="35">
        <v>8.7000000000000011</v>
      </c>
      <c r="E2401" s="35">
        <v>1.04</v>
      </c>
      <c r="F2401" t="e">
        <f ca="1">m*E2401+b+2*G2401*RANDBETWEEN(-500,500)/1000</f>
        <v>#VALUE!</v>
      </c>
      <c r="G2401">
        <f t="shared" si="77"/>
        <v>2</v>
      </c>
      <c r="H2401">
        <f t="shared" si="78"/>
        <v>0.25</v>
      </c>
    </row>
    <row r="2402" spans="4:8" x14ac:dyDescent="0.2">
      <c r="D2402" s="35">
        <v>8.7000000000000011</v>
      </c>
      <c r="E2402" s="35">
        <v>18.920000000000002</v>
      </c>
      <c r="F2402" t="e">
        <f ca="1">m*E2402+b+2*G2402*RANDBETWEEN(-500,500)/1000</f>
        <v>#VALUE!</v>
      </c>
      <c r="G2402">
        <f t="shared" si="77"/>
        <v>2</v>
      </c>
      <c r="H2402">
        <f t="shared" si="78"/>
        <v>0.25</v>
      </c>
    </row>
    <row r="2403" spans="4:8" x14ac:dyDescent="0.2">
      <c r="D2403" s="35">
        <v>8.76</v>
      </c>
      <c r="E2403" s="35">
        <v>5.44</v>
      </c>
      <c r="F2403" t="e">
        <f ca="1">m*E2403+b+2*G2403*RANDBETWEEN(-500,500)/1000</f>
        <v>#VALUE!</v>
      </c>
      <c r="G2403">
        <f t="shared" si="77"/>
        <v>2</v>
      </c>
      <c r="H2403">
        <f t="shared" si="78"/>
        <v>0.25</v>
      </c>
    </row>
    <row r="2404" spans="4:8" x14ac:dyDescent="0.2">
      <c r="D2404" s="35">
        <v>8.8000000000000007</v>
      </c>
      <c r="E2404" s="35">
        <v>3.46</v>
      </c>
      <c r="F2404" t="e">
        <f ca="1">m*E2404+b+2*G2404*RANDBETWEEN(-500,500)/1000</f>
        <v>#VALUE!</v>
      </c>
      <c r="G2404">
        <f t="shared" si="77"/>
        <v>2</v>
      </c>
      <c r="H2404">
        <f t="shared" si="78"/>
        <v>0.25</v>
      </c>
    </row>
    <row r="2405" spans="4:8" x14ac:dyDescent="0.2">
      <c r="D2405" s="35">
        <v>8.86</v>
      </c>
      <c r="E2405" s="35">
        <v>0.78</v>
      </c>
      <c r="F2405" t="e">
        <f ca="1">m*E2405+b+2*G2405*RANDBETWEEN(-500,500)/1000</f>
        <v>#VALUE!</v>
      </c>
      <c r="G2405">
        <f t="shared" si="77"/>
        <v>2</v>
      </c>
      <c r="H2405">
        <f t="shared" si="78"/>
        <v>0.25</v>
      </c>
    </row>
    <row r="2406" spans="4:8" x14ac:dyDescent="0.2">
      <c r="D2406" s="35">
        <v>8.86</v>
      </c>
      <c r="E2406" s="35">
        <v>0.48</v>
      </c>
      <c r="F2406" t="e">
        <f ca="1">m*E2406+b+2*G2406*RANDBETWEEN(-500,500)/1000</f>
        <v>#VALUE!</v>
      </c>
      <c r="G2406">
        <f t="shared" si="77"/>
        <v>2</v>
      </c>
      <c r="H2406">
        <f t="shared" si="78"/>
        <v>0.25</v>
      </c>
    </row>
    <row r="2407" spans="4:8" x14ac:dyDescent="0.2">
      <c r="D2407" s="35">
        <v>8.86</v>
      </c>
      <c r="E2407" s="35">
        <v>2.94</v>
      </c>
      <c r="F2407" t="e">
        <f ca="1">m*E2407+b+2*G2407*RANDBETWEEN(-500,500)/1000</f>
        <v>#VALUE!</v>
      </c>
      <c r="G2407">
        <f t="shared" si="77"/>
        <v>2</v>
      </c>
      <c r="H2407">
        <f t="shared" si="78"/>
        <v>0.25</v>
      </c>
    </row>
    <row r="2408" spans="4:8" x14ac:dyDescent="0.2">
      <c r="D2408" s="35">
        <v>8.86</v>
      </c>
      <c r="E2408" s="35">
        <v>18.86</v>
      </c>
      <c r="F2408" t="e">
        <f ca="1">m*E2408+b+2*G2408*RANDBETWEEN(-500,500)/1000</f>
        <v>#VALUE!</v>
      </c>
      <c r="G2408">
        <f t="shared" si="77"/>
        <v>2</v>
      </c>
      <c r="H2408">
        <f t="shared" si="78"/>
        <v>0.25</v>
      </c>
    </row>
    <row r="2409" spans="4:8" x14ac:dyDescent="0.2">
      <c r="D2409" s="35">
        <v>8.8800000000000008</v>
      </c>
      <c r="E2409" s="35">
        <v>1.04</v>
      </c>
      <c r="F2409" t="e">
        <f ca="1">m*E2409+b+2*G2409*RANDBETWEEN(-500,500)/1000</f>
        <v>#VALUE!</v>
      </c>
      <c r="G2409">
        <f t="shared" si="77"/>
        <v>2</v>
      </c>
      <c r="H2409">
        <f t="shared" si="78"/>
        <v>0.25</v>
      </c>
    </row>
    <row r="2410" spans="4:8" x14ac:dyDescent="0.2">
      <c r="D2410" s="35">
        <v>8.8800000000000008</v>
      </c>
      <c r="E2410" s="35">
        <v>3.2800000000000002</v>
      </c>
      <c r="F2410" t="e">
        <f ca="1">m*E2410+b+2*G2410*RANDBETWEEN(-500,500)/1000</f>
        <v>#VALUE!</v>
      </c>
      <c r="G2410">
        <f t="shared" si="77"/>
        <v>2</v>
      </c>
      <c r="H2410">
        <f t="shared" si="78"/>
        <v>0.25</v>
      </c>
    </row>
    <row r="2411" spans="4:8" x14ac:dyDescent="0.2">
      <c r="D2411" s="35">
        <v>8.8800000000000008</v>
      </c>
      <c r="E2411" s="35">
        <v>2.64</v>
      </c>
      <c r="F2411" t="e">
        <f ca="1">m*E2411+b+2*G2411*RANDBETWEEN(-500,500)/1000</f>
        <v>#VALUE!</v>
      </c>
      <c r="G2411">
        <f t="shared" si="77"/>
        <v>2</v>
      </c>
      <c r="H2411">
        <f t="shared" si="78"/>
        <v>0.25</v>
      </c>
    </row>
    <row r="2412" spans="4:8" x14ac:dyDescent="0.2">
      <c r="D2412" s="35">
        <v>8.98</v>
      </c>
      <c r="E2412" s="35">
        <v>1.3800000000000001</v>
      </c>
      <c r="F2412" t="e">
        <f ca="1">m*E2412+b+2*G2412*RANDBETWEEN(-500,500)/1000</f>
        <v>#VALUE!</v>
      </c>
      <c r="G2412">
        <f t="shared" si="77"/>
        <v>2</v>
      </c>
      <c r="H2412">
        <f t="shared" si="78"/>
        <v>0.25</v>
      </c>
    </row>
    <row r="2413" spans="4:8" x14ac:dyDescent="0.2">
      <c r="D2413" s="35">
        <v>8.98</v>
      </c>
      <c r="E2413" s="35">
        <v>1.1200000000000001</v>
      </c>
      <c r="F2413" t="e">
        <f ca="1">m*E2413+b+2*G2413*RANDBETWEEN(-500,500)/1000</f>
        <v>#VALUE!</v>
      </c>
      <c r="G2413">
        <f t="shared" si="77"/>
        <v>2</v>
      </c>
      <c r="H2413">
        <f t="shared" si="78"/>
        <v>0.25</v>
      </c>
    </row>
    <row r="2414" spans="4:8" x14ac:dyDescent="0.2">
      <c r="D2414" s="35">
        <v>9</v>
      </c>
      <c r="E2414" s="35">
        <v>2.48</v>
      </c>
      <c r="F2414" t="e">
        <f ca="1">m*E2414+b+2*G2414*RANDBETWEEN(-500,500)/1000</f>
        <v>#VALUE!</v>
      </c>
      <c r="G2414">
        <f t="shared" si="77"/>
        <v>2</v>
      </c>
      <c r="H2414">
        <f t="shared" si="78"/>
        <v>0.25</v>
      </c>
    </row>
    <row r="2415" spans="4:8" x14ac:dyDescent="0.2">
      <c r="D2415" s="35">
        <v>9.06</v>
      </c>
      <c r="E2415" s="35">
        <v>1.32</v>
      </c>
      <c r="F2415" t="e">
        <f ca="1">m*E2415+b+2*G2415*RANDBETWEEN(-500,500)/1000</f>
        <v>#VALUE!</v>
      </c>
      <c r="G2415">
        <f t="shared" si="77"/>
        <v>2</v>
      </c>
      <c r="H2415">
        <f t="shared" si="78"/>
        <v>0.25</v>
      </c>
    </row>
    <row r="2416" spans="4:8" x14ac:dyDescent="0.2">
      <c r="D2416" s="35">
        <v>9.06</v>
      </c>
      <c r="E2416" s="35">
        <v>0.54</v>
      </c>
      <c r="F2416" t="e">
        <f ca="1">m*E2416+b+2*G2416*RANDBETWEEN(-500,500)/1000</f>
        <v>#VALUE!</v>
      </c>
      <c r="G2416">
        <f t="shared" si="77"/>
        <v>2</v>
      </c>
      <c r="H2416">
        <f t="shared" si="78"/>
        <v>0.25</v>
      </c>
    </row>
    <row r="2417" spans="4:8" x14ac:dyDescent="0.2">
      <c r="D2417" s="35">
        <v>9.120000000000001</v>
      </c>
      <c r="E2417" s="35">
        <v>0.52</v>
      </c>
      <c r="F2417" t="e">
        <f ca="1">m*E2417+b+2*G2417*RANDBETWEEN(-500,500)/1000</f>
        <v>#VALUE!</v>
      </c>
      <c r="G2417">
        <f t="shared" si="77"/>
        <v>2</v>
      </c>
      <c r="H2417">
        <f t="shared" si="78"/>
        <v>0.25</v>
      </c>
    </row>
    <row r="2418" spans="4:8" x14ac:dyDescent="0.2">
      <c r="D2418" s="35">
        <v>9.14</v>
      </c>
      <c r="E2418" s="35">
        <v>3.08</v>
      </c>
      <c r="F2418" t="e">
        <f ca="1">m*E2418+b+2*G2418*RANDBETWEEN(-500,500)/1000</f>
        <v>#VALUE!</v>
      </c>
      <c r="G2418">
        <f t="shared" si="77"/>
        <v>2</v>
      </c>
      <c r="H2418">
        <f t="shared" si="78"/>
        <v>0.25</v>
      </c>
    </row>
    <row r="2419" spans="4:8" x14ac:dyDescent="0.2">
      <c r="D2419" s="35">
        <v>9.14</v>
      </c>
      <c r="E2419" s="35">
        <v>0.86</v>
      </c>
      <c r="F2419" t="e">
        <f ca="1">m*E2419+b+2*G2419*RANDBETWEEN(-500,500)/1000</f>
        <v>#VALUE!</v>
      </c>
      <c r="G2419">
        <f t="shared" si="77"/>
        <v>2</v>
      </c>
      <c r="H2419">
        <f t="shared" si="78"/>
        <v>0.25</v>
      </c>
    </row>
    <row r="2420" spans="4:8" x14ac:dyDescent="0.2">
      <c r="D2420" s="35">
        <v>9.16</v>
      </c>
      <c r="E2420" s="35">
        <v>6.98</v>
      </c>
      <c r="F2420" t="e">
        <f ca="1">m*E2420+b+2*G2420*RANDBETWEEN(-500,500)/1000</f>
        <v>#VALUE!</v>
      </c>
      <c r="G2420">
        <f t="shared" si="77"/>
        <v>2</v>
      </c>
      <c r="H2420">
        <f t="shared" si="78"/>
        <v>0.25</v>
      </c>
    </row>
    <row r="2421" spans="4:8" x14ac:dyDescent="0.2">
      <c r="D2421" s="35">
        <v>9.18</v>
      </c>
      <c r="E2421" s="35">
        <v>15.26</v>
      </c>
      <c r="F2421" t="e">
        <f ca="1">m*E2421+b+2*G2421*RANDBETWEEN(-500,500)/1000</f>
        <v>#VALUE!</v>
      </c>
      <c r="G2421">
        <f t="shared" si="77"/>
        <v>2</v>
      </c>
      <c r="H2421">
        <f t="shared" si="78"/>
        <v>0.25</v>
      </c>
    </row>
    <row r="2422" spans="4:8" x14ac:dyDescent="0.2">
      <c r="D2422" s="35">
        <v>9.18</v>
      </c>
      <c r="E2422" s="35">
        <v>18.420000000000002</v>
      </c>
      <c r="F2422" t="e">
        <f ca="1">m*E2422+b+2*G2422*RANDBETWEEN(-500,500)/1000</f>
        <v>#VALUE!</v>
      </c>
      <c r="G2422">
        <f t="shared" si="77"/>
        <v>2</v>
      </c>
      <c r="H2422">
        <f t="shared" si="78"/>
        <v>0.25</v>
      </c>
    </row>
    <row r="2423" spans="4:8" x14ac:dyDescent="0.2">
      <c r="D2423" s="35">
        <v>9.18</v>
      </c>
      <c r="E2423" s="35">
        <v>17.98</v>
      </c>
      <c r="F2423" t="e">
        <f ca="1">m*E2423+b+2*G2423*RANDBETWEEN(-500,500)/1000</f>
        <v>#VALUE!</v>
      </c>
      <c r="G2423">
        <f t="shared" si="77"/>
        <v>2</v>
      </c>
      <c r="H2423">
        <f t="shared" si="78"/>
        <v>0.25</v>
      </c>
    </row>
    <row r="2424" spans="4:8" x14ac:dyDescent="0.2">
      <c r="D2424" s="35">
        <v>9.2000000000000011</v>
      </c>
      <c r="E2424" s="35">
        <v>12.280000000000001</v>
      </c>
      <c r="F2424" t="e">
        <f ca="1">m*E2424+b+2*G2424*RANDBETWEEN(-500,500)/1000</f>
        <v>#VALUE!</v>
      </c>
      <c r="G2424">
        <f t="shared" si="77"/>
        <v>2</v>
      </c>
      <c r="H2424">
        <f t="shared" si="78"/>
        <v>0.25</v>
      </c>
    </row>
    <row r="2425" spans="4:8" x14ac:dyDescent="0.2">
      <c r="D2425" s="35">
        <v>9.26</v>
      </c>
      <c r="E2425" s="35">
        <v>18.34</v>
      </c>
      <c r="F2425" t="e">
        <f ca="1">m*E2425+b+2*G2425*RANDBETWEEN(-500,500)/1000</f>
        <v>#VALUE!</v>
      </c>
      <c r="G2425">
        <f t="shared" si="77"/>
        <v>2</v>
      </c>
      <c r="H2425">
        <f t="shared" si="78"/>
        <v>0.25</v>
      </c>
    </row>
    <row r="2426" spans="4:8" x14ac:dyDescent="0.2">
      <c r="D2426" s="35">
        <v>9.26</v>
      </c>
      <c r="E2426" s="35">
        <v>0.66</v>
      </c>
      <c r="F2426" t="e">
        <f ca="1">m*E2426+b+2*G2426*RANDBETWEEN(-500,500)/1000</f>
        <v>#VALUE!</v>
      </c>
      <c r="G2426">
        <f t="shared" si="77"/>
        <v>2</v>
      </c>
      <c r="H2426">
        <f t="shared" si="78"/>
        <v>0.25</v>
      </c>
    </row>
    <row r="2427" spans="4:8" x14ac:dyDescent="0.2">
      <c r="D2427" s="35">
        <v>9.26</v>
      </c>
      <c r="E2427" s="35">
        <v>3.56</v>
      </c>
      <c r="F2427" t="e">
        <f ca="1">m*E2427+b+2*G2427*RANDBETWEEN(-500,500)/1000</f>
        <v>#VALUE!</v>
      </c>
      <c r="G2427">
        <f t="shared" si="77"/>
        <v>2</v>
      </c>
      <c r="H2427">
        <f t="shared" si="78"/>
        <v>0.25</v>
      </c>
    </row>
    <row r="2428" spans="4:8" x14ac:dyDescent="0.2">
      <c r="D2428" s="35">
        <v>9.2799999999999994</v>
      </c>
      <c r="E2428" s="35">
        <v>1.44</v>
      </c>
      <c r="F2428" t="e">
        <f ca="1">m*E2428+b+2*G2428*RANDBETWEEN(-500,500)/1000</f>
        <v>#VALUE!</v>
      </c>
      <c r="G2428">
        <f t="shared" si="77"/>
        <v>2</v>
      </c>
      <c r="H2428">
        <f t="shared" si="78"/>
        <v>0.25</v>
      </c>
    </row>
    <row r="2429" spans="4:8" x14ac:dyDescent="0.2">
      <c r="D2429" s="35">
        <v>9.2799999999999994</v>
      </c>
      <c r="E2429" s="35">
        <v>1.08</v>
      </c>
      <c r="F2429" t="e">
        <f ca="1">m*E2429+b+2*G2429*RANDBETWEEN(-500,500)/1000</f>
        <v>#VALUE!</v>
      </c>
      <c r="G2429">
        <f t="shared" si="77"/>
        <v>2</v>
      </c>
      <c r="H2429">
        <f t="shared" si="78"/>
        <v>0.25</v>
      </c>
    </row>
    <row r="2430" spans="4:8" x14ac:dyDescent="0.2">
      <c r="D2430" s="35">
        <v>9.32</v>
      </c>
      <c r="E2430" s="35">
        <v>0.34</v>
      </c>
      <c r="F2430" t="e">
        <f ca="1">m*E2430+b+2*G2430*RANDBETWEEN(-500,500)/1000</f>
        <v>#VALUE!</v>
      </c>
      <c r="G2430">
        <f t="shared" si="77"/>
        <v>2</v>
      </c>
      <c r="H2430">
        <f t="shared" si="78"/>
        <v>0.25</v>
      </c>
    </row>
    <row r="2431" spans="4:8" x14ac:dyDescent="0.2">
      <c r="D2431" s="35">
        <v>9.34</v>
      </c>
      <c r="E2431" s="35">
        <v>0.9</v>
      </c>
      <c r="F2431" t="e">
        <f ca="1">m*E2431+b+2*G2431*RANDBETWEEN(-500,500)/1000</f>
        <v>#VALUE!</v>
      </c>
      <c r="G2431">
        <f t="shared" si="77"/>
        <v>2</v>
      </c>
      <c r="H2431">
        <f t="shared" si="78"/>
        <v>0.25</v>
      </c>
    </row>
    <row r="2432" spans="4:8" x14ac:dyDescent="0.2">
      <c r="D2432" s="35">
        <v>9.34</v>
      </c>
      <c r="E2432" s="35">
        <v>14.56</v>
      </c>
      <c r="F2432" t="e">
        <f ca="1">m*E2432+b+2*G2432*RANDBETWEEN(-500,500)/1000</f>
        <v>#VALUE!</v>
      </c>
      <c r="G2432">
        <f t="shared" si="77"/>
        <v>2</v>
      </c>
      <c r="H2432">
        <f t="shared" si="78"/>
        <v>0.25</v>
      </c>
    </row>
    <row r="2433" spans="4:8" x14ac:dyDescent="0.2">
      <c r="D2433" s="35">
        <v>9.36</v>
      </c>
      <c r="E2433" s="35">
        <v>1.96</v>
      </c>
      <c r="F2433" t="e">
        <f ca="1">m*E2433+b+2*G2433*RANDBETWEEN(-500,500)/1000</f>
        <v>#VALUE!</v>
      </c>
      <c r="G2433">
        <f t="shared" si="77"/>
        <v>2</v>
      </c>
      <c r="H2433">
        <f t="shared" si="78"/>
        <v>0.25</v>
      </c>
    </row>
    <row r="2434" spans="4:8" x14ac:dyDescent="0.2">
      <c r="D2434" s="35">
        <v>9.3800000000000008</v>
      </c>
      <c r="E2434" s="35">
        <v>10.18</v>
      </c>
      <c r="F2434" t="e">
        <f ca="1">m*E2434+b+2*G2434*RANDBETWEEN(-500,500)/1000</f>
        <v>#VALUE!</v>
      </c>
      <c r="G2434">
        <f t="shared" si="77"/>
        <v>2</v>
      </c>
      <c r="H2434">
        <f t="shared" si="78"/>
        <v>0.25</v>
      </c>
    </row>
    <row r="2435" spans="4:8" x14ac:dyDescent="0.2">
      <c r="D2435" s="35">
        <v>9.3800000000000008</v>
      </c>
      <c r="E2435" s="35">
        <v>0.44</v>
      </c>
      <c r="F2435" t="e">
        <f ca="1">m*E2435+b+2*G2435*RANDBETWEEN(-500,500)/1000</f>
        <v>#VALUE!</v>
      </c>
      <c r="G2435">
        <f t="shared" ref="G2435:G2498" si="79">sigma</f>
        <v>2</v>
      </c>
      <c r="H2435">
        <f t="shared" si="78"/>
        <v>0.25</v>
      </c>
    </row>
    <row r="2436" spans="4:8" x14ac:dyDescent="0.2">
      <c r="D2436" s="35">
        <v>9.3800000000000008</v>
      </c>
      <c r="E2436" s="35">
        <v>1.72</v>
      </c>
      <c r="F2436" t="e">
        <f ca="1">m*E2436+b+2*G2436*RANDBETWEEN(-500,500)/1000</f>
        <v>#VALUE!</v>
      </c>
      <c r="G2436">
        <f t="shared" si="79"/>
        <v>2</v>
      </c>
      <c r="H2436">
        <f t="shared" ref="H2436:H2499" si="80">1/(G2436*G2436)</f>
        <v>0.25</v>
      </c>
    </row>
    <row r="2437" spans="4:8" x14ac:dyDescent="0.2">
      <c r="D2437" s="35">
        <v>9.4</v>
      </c>
      <c r="E2437" s="35">
        <v>7.26</v>
      </c>
      <c r="F2437" t="e">
        <f ca="1">m*E2437+b+2*G2437*RANDBETWEEN(-500,500)/1000</f>
        <v>#VALUE!</v>
      </c>
      <c r="G2437">
        <f t="shared" si="79"/>
        <v>2</v>
      </c>
      <c r="H2437">
        <f t="shared" si="80"/>
        <v>0.25</v>
      </c>
    </row>
    <row r="2438" spans="4:8" x14ac:dyDescent="0.2">
      <c r="D2438" s="35">
        <v>9.4</v>
      </c>
      <c r="E2438" s="35">
        <v>0.48</v>
      </c>
      <c r="F2438" t="e">
        <f ca="1">m*E2438+b+2*G2438*RANDBETWEEN(-500,500)/1000</f>
        <v>#VALUE!</v>
      </c>
      <c r="G2438">
        <f t="shared" si="79"/>
        <v>2</v>
      </c>
      <c r="H2438">
        <f t="shared" si="80"/>
        <v>0.25</v>
      </c>
    </row>
    <row r="2439" spans="4:8" x14ac:dyDescent="0.2">
      <c r="D2439" s="35">
        <v>9.42</v>
      </c>
      <c r="E2439" s="35">
        <v>6.36</v>
      </c>
      <c r="F2439" t="e">
        <f ca="1">m*E2439+b+2*G2439*RANDBETWEEN(-500,500)/1000</f>
        <v>#VALUE!</v>
      </c>
      <c r="G2439">
        <f t="shared" si="79"/>
        <v>2</v>
      </c>
      <c r="H2439">
        <f t="shared" si="80"/>
        <v>0.25</v>
      </c>
    </row>
    <row r="2440" spans="4:8" x14ac:dyDescent="0.2">
      <c r="D2440" s="35">
        <v>9.42</v>
      </c>
      <c r="E2440" s="35">
        <v>5.1000000000000005</v>
      </c>
      <c r="F2440" t="e">
        <f ca="1">m*E2440+b+2*G2440*RANDBETWEEN(-500,500)/1000</f>
        <v>#VALUE!</v>
      </c>
      <c r="G2440">
        <f t="shared" si="79"/>
        <v>2</v>
      </c>
      <c r="H2440">
        <f t="shared" si="80"/>
        <v>0.25</v>
      </c>
    </row>
    <row r="2441" spans="4:8" x14ac:dyDescent="0.2">
      <c r="D2441" s="35">
        <v>9.42</v>
      </c>
      <c r="E2441" s="35">
        <v>14.200000000000001</v>
      </c>
      <c r="F2441" t="e">
        <f ca="1">m*E2441+b+2*G2441*RANDBETWEEN(-500,500)/1000</f>
        <v>#VALUE!</v>
      </c>
      <c r="G2441">
        <f t="shared" si="79"/>
        <v>2</v>
      </c>
      <c r="H2441">
        <f t="shared" si="80"/>
        <v>0.25</v>
      </c>
    </row>
    <row r="2442" spans="4:8" x14ac:dyDescent="0.2">
      <c r="D2442" s="35">
        <v>9.48</v>
      </c>
      <c r="E2442" s="35">
        <v>6.48</v>
      </c>
      <c r="F2442" t="e">
        <f ca="1">m*E2442+b+2*G2442*RANDBETWEEN(-500,500)/1000</f>
        <v>#VALUE!</v>
      </c>
      <c r="G2442">
        <f t="shared" si="79"/>
        <v>2</v>
      </c>
      <c r="H2442">
        <f t="shared" si="80"/>
        <v>0.25</v>
      </c>
    </row>
    <row r="2443" spans="4:8" x14ac:dyDescent="0.2">
      <c r="D2443" s="35">
        <v>9.48</v>
      </c>
      <c r="E2443" s="35">
        <v>0.08</v>
      </c>
      <c r="F2443" t="e">
        <f ca="1">m*E2443+b+2*G2443*RANDBETWEEN(-500,500)/1000</f>
        <v>#VALUE!</v>
      </c>
      <c r="G2443">
        <f t="shared" si="79"/>
        <v>2</v>
      </c>
      <c r="H2443">
        <f t="shared" si="80"/>
        <v>0.25</v>
      </c>
    </row>
    <row r="2444" spans="4:8" x14ac:dyDescent="0.2">
      <c r="D2444" s="35">
        <v>9.52</v>
      </c>
      <c r="E2444" s="35">
        <v>9.4</v>
      </c>
      <c r="F2444" t="e">
        <f ca="1">m*E2444+b+2*G2444*RANDBETWEEN(-500,500)/1000</f>
        <v>#VALUE!</v>
      </c>
      <c r="G2444">
        <f t="shared" si="79"/>
        <v>2</v>
      </c>
      <c r="H2444">
        <f t="shared" si="80"/>
        <v>0.25</v>
      </c>
    </row>
    <row r="2445" spans="4:8" x14ac:dyDescent="0.2">
      <c r="D2445" s="35">
        <v>9.52</v>
      </c>
      <c r="E2445" s="35">
        <v>2.42</v>
      </c>
      <c r="F2445" t="e">
        <f ca="1">m*E2445+b+2*G2445*RANDBETWEEN(-500,500)/1000</f>
        <v>#VALUE!</v>
      </c>
      <c r="G2445">
        <f t="shared" si="79"/>
        <v>2</v>
      </c>
      <c r="H2445">
        <f t="shared" si="80"/>
        <v>0.25</v>
      </c>
    </row>
    <row r="2446" spans="4:8" x14ac:dyDescent="0.2">
      <c r="D2446" s="35">
        <v>9.6</v>
      </c>
      <c r="E2446" s="35">
        <v>12.84</v>
      </c>
      <c r="F2446" t="e">
        <f ca="1">m*E2446+b+2*G2446*RANDBETWEEN(-500,500)/1000</f>
        <v>#VALUE!</v>
      </c>
      <c r="G2446">
        <f t="shared" si="79"/>
        <v>2</v>
      </c>
      <c r="H2446">
        <f t="shared" si="80"/>
        <v>0.25</v>
      </c>
    </row>
    <row r="2447" spans="4:8" x14ac:dyDescent="0.2">
      <c r="D2447" s="35">
        <v>9.64</v>
      </c>
      <c r="E2447" s="35">
        <v>1.18</v>
      </c>
      <c r="F2447" t="e">
        <f ca="1">m*E2447+b+2*G2447*RANDBETWEEN(-500,500)/1000</f>
        <v>#VALUE!</v>
      </c>
      <c r="G2447">
        <f t="shared" si="79"/>
        <v>2</v>
      </c>
      <c r="H2447">
        <f t="shared" si="80"/>
        <v>0.25</v>
      </c>
    </row>
    <row r="2448" spans="4:8" x14ac:dyDescent="0.2">
      <c r="D2448" s="35">
        <v>9.68</v>
      </c>
      <c r="E2448" s="35">
        <v>2.94</v>
      </c>
      <c r="F2448" t="e">
        <f ca="1">m*E2448+b+2*G2448*RANDBETWEEN(-500,500)/1000</f>
        <v>#VALUE!</v>
      </c>
      <c r="G2448">
        <f t="shared" si="79"/>
        <v>2</v>
      </c>
      <c r="H2448">
        <f t="shared" si="80"/>
        <v>0.25</v>
      </c>
    </row>
    <row r="2449" spans="4:8" x14ac:dyDescent="0.2">
      <c r="D2449" s="35">
        <v>9.7000000000000011</v>
      </c>
      <c r="E2449" s="35">
        <v>12.200000000000001</v>
      </c>
      <c r="F2449" t="e">
        <f ca="1">m*E2449+b+2*G2449*RANDBETWEEN(-500,500)/1000</f>
        <v>#VALUE!</v>
      </c>
      <c r="G2449">
        <f t="shared" si="79"/>
        <v>2</v>
      </c>
      <c r="H2449">
        <f t="shared" si="80"/>
        <v>0.25</v>
      </c>
    </row>
    <row r="2450" spans="4:8" x14ac:dyDescent="0.2">
      <c r="D2450" s="35">
        <v>9.7000000000000011</v>
      </c>
      <c r="E2450" s="35">
        <v>0.12</v>
      </c>
      <c r="F2450" t="e">
        <f ca="1">m*E2450+b+2*G2450*RANDBETWEEN(-500,500)/1000</f>
        <v>#VALUE!</v>
      </c>
      <c r="G2450">
        <f t="shared" si="79"/>
        <v>2</v>
      </c>
      <c r="H2450">
        <f t="shared" si="80"/>
        <v>0.25</v>
      </c>
    </row>
    <row r="2451" spans="4:8" x14ac:dyDescent="0.2">
      <c r="D2451" s="35">
        <v>9.74</v>
      </c>
      <c r="E2451" s="35">
        <v>1.84</v>
      </c>
      <c r="F2451" t="e">
        <f ca="1">m*E2451+b+2*G2451*RANDBETWEEN(-500,500)/1000</f>
        <v>#VALUE!</v>
      </c>
      <c r="G2451">
        <f t="shared" si="79"/>
        <v>2</v>
      </c>
      <c r="H2451">
        <f t="shared" si="80"/>
        <v>0.25</v>
      </c>
    </row>
    <row r="2452" spans="4:8" x14ac:dyDescent="0.2">
      <c r="D2452" s="35">
        <v>9.74</v>
      </c>
      <c r="E2452" s="35">
        <v>0.28000000000000003</v>
      </c>
      <c r="F2452" t="e">
        <f ca="1">m*E2452+b+2*G2452*RANDBETWEEN(-500,500)/1000</f>
        <v>#VALUE!</v>
      </c>
      <c r="G2452">
        <f t="shared" si="79"/>
        <v>2</v>
      </c>
      <c r="H2452">
        <f t="shared" si="80"/>
        <v>0.25</v>
      </c>
    </row>
    <row r="2453" spans="4:8" x14ac:dyDescent="0.2">
      <c r="D2453" s="35">
        <v>9.7799999999999994</v>
      </c>
      <c r="E2453" s="35">
        <v>16.32</v>
      </c>
      <c r="F2453" t="e">
        <f ca="1">m*E2453+b+2*G2453*RANDBETWEEN(-500,500)/1000</f>
        <v>#VALUE!</v>
      </c>
      <c r="G2453">
        <f t="shared" si="79"/>
        <v>2</v>
      </c>
      <c r="H2453">
        <f t="shared" si="80"/>
        <v>0.25</v>
      </c>
    </row>
    <row r="2454" spans="4:8" x14ac:dyDescent="0.2">
      <c r="D2454" s="35">
        <v>9.7799999999999994</v>
      </c>
      <c r="E2454" s="35">
        <v>0.06</v>
      </c>
      <c r="F2454" t="e">
        <f ca="1">m*E2454+b+2*G2454*RANDBETWEEN(-500,500)/1000</f>
        <v>#VALUE!</v>
      </c>
      <c r="G2454">
        <f t="shared" si="79"/>
        <v>2</v>
      </c>
      <c r="H2454">
        <f t="shared" si="80"/>
        <v>0.25</v>
      </c>
    </row>
    <row r="2455" spans="4:8" x14ac:dyDescent="0.2">
      <c r="D2455" s="35">
        <v>9.8800000000000008</v>
      </c>
      <c r="E2455" s="35">
        <v>0.34</v>
      </c>
      <c r="F2455" t="e">
        <f ca="1">m*E2455+b+2*G2455*RANDBETWEEN(-500,500)/1000</f>
        <v>#VALUE!</v>
      </c>
      <c r="G2455">
        <f t="shared" si="79"/>
        <v>2</v>
      </c>
      <c r="H2455">
        <f t="shared" si="80"/>
        <v>0.25</v>
      </c>
    </row>
    <row r="2456" spans="4:8" x14ac:dyDescent="0.2">
      <c r="D2456" s="35">
        <v>9.9</v>
      </c>
      <c r="E2456" s="35">
        <v>1.08</v>
      </c>
      <c r="F2456" t="e">
        <f ca="1">m*E2456+b+2*G2456*RANDBETWEEN(-500,500)/1000</f>
        <v>#VALUE!</v>
      </c>
      <c r="G2456">
        <f t="shared" si="79"/>
        <v>2</v>
      </c>
      <c r="H2456">
        <f t="shared" si="80"/>
        <v>0.25</v>
      </c>
    </row>
    <row r="2457" spans="4:8" x14ac:dyDescent="0.2">
      <c r="D2457" s="35">
        <v>9.92</v>
      </c>
      <c r="E2457" s="35">
        <v>8.620000000000001</v>
      </c>
      <c r="F2457" t="e">
        <f ca="1">m*E2457+b+2*G2457*RANDBETWEEN(-500,500)/1000</f>
        <v>#VALUE!</v>
      </c>
      <c r="G2457">
        <f t="shared" si="79"/>
        <v>2</v>
      </c>
      <c r="H2457">
        <f t="shared" si="80"/>
        <v>0.25</v>
      </c>
    </row>
    <row r="2458" spans="4:8" x14ac:dyDescent="0.2">
      <c r="D2458" s="35">
        <v>9.98</v>
      </c>
      <c r="E2458" s="35">
        <v>2.86</v>
      </c>
      <c r="F2458" t="e">
        <f ca="1">m*E2458+b+2*G2458*RANDBETWEEN(-500,500)/1000</f>
        <v>#VALUE!</v>
      </c>
      <c r="G2458">
        <f t="shared" si="79"/>
        <v>2</v>
      </c>
      <c r="H2458">
        <f t="shared" si="80"/>
        <v>0.25</v>
      </c>
    </row>
    <row r="2459" spans="4:8" x14ac:dyDescent="0.2">
      <c r="D2459" s="35">
        <v>10</v>
      </c>
      <c r="E2459" s="35">
        <v>8.14</v>
      </c>
      <c r="F2459" t="e">
        <f ca="1">m*E2459+b+2*G2459*RANDBETWEEN(-500,500)/1000</f>
        <v>#VALUE!</v>
      </c>
      <c r="G2459">
        <f t="shared" si="79"/>
        <v>2</v>
      </c>
      <c r="H2459">
        <f t="shared" si="80"/>
        <v>0.25</v>
      </c>
    </row>
    <row r="2460" spans="4:8" x14ac:dyDescent="0.2">
      <c r="D2460" s="35">
        <v>10.02</v>
      </c>
      <c r="E2460" s="35">
        <v>4.18</v>
      </c>
      <c r="F2460" t="e">
        <f ca="1">m*E2460+b+2*G2460*RANDBETWEEN(-500,500)/1000</f>
        <v>#VALUE!</v>
      </c>
      <c r="G2460">
        <f t="shared" si="79"/>
        <v>2</v>
      </c>
      <c r="H2460">
        <f t="shared" si="80"/>
        <v>0.25</v>
      </c>
    </row>
    <row r="2461" spans="4:8" x14ac:dyDescent="0.2">
      <c r="D2461" s="35">
        <v>10.040000000000001</v>
      </c>
      <c r="E2461" s="35">
        <v>1.92</v>
      </c>
      <c r="F2461" t="e">
        <f ca="1">m*E2461+b+2*G2461*RANDBETWEEN(-500,500)/1000</f>
        <v>#VALUE!</v>
      </c>
      <c r="G2461">
        <f t="shared" si="79"/>
        <v>2</v>
      </c>
      <c r="H2461">
        <f t="shared" si="80"/>
        <v>0.25</v>
      </c>
    </row>
    <row r="2462" spans="4:8" x14ac:dyDescent="0.2">
      <c r="D2462" s="35">
        <v>10.06</v>
      </c>
      <c r="E2462" s="35">
        <v>0.56000000000000005</v>
      </c>
      <c r="F2462" t="e">
        <f ca="1">m*E2462+b+2*G2462*RANDBETWEEN(-500,500)/1000</f>
        <v>#VALUE!</v>
      </c>
      <c r="G2462">
        <f t="shared" si="79"/>
        <v>2</v>
      </c>
      <c r="H2462">
        <f t="shared" si="80"/>
        <v>0.25</v>
      </c>
    </row>
    <row r="2463" spans="4:8" x14ac:dyDescent="0.2">
      <c r="D2463" s="35">
        <v>10.08</v>
      </c>
      <c r="E2463" s="35">
        <v>10.18</v>
      </c>
      <c r="F2463" t="e">
        <f ca="1">m*E2463+b+2*G2463*RANDBETWEEN(-500,500)/1000</f>
        <v>#VALUE!</v>
      </c>
      <c r="G2463">
        <f t="shared" si="79"/>
        <v>2</v>
      </c>
      <c r="H2463">
        <f t="shared" si="80"/>
        <v>0.25</v>
      </c>
    </row>
    <row r="2464" spans="4:8" x14ac:dyDescent="0.2">
      <c r="D2464" s="35">
        <v>10.08</v>
      </c>
      <c r="E2464" s="35">
        <v>2.36</v>
      </c>
      <c r="F2464" t="e">
        <f ca="1">m*E2464+b+2*G2464*RANDBETWEEN(-500,500)/1000</f>
        <v>#VALUE!</v>
      </c>
      <c r="G2464">
        <f t="shared" si="79"/>
        <v>2</v>
      </c>
      <c r="H2464">
        <f t="shared" si="80"/>
        <v>0.25</v>
      </c>
    </row>
    <row r="2465" spans="4:8" x14ac:dyDescent="0.2">
      <c r="D2465" s="35">
        <v>10.16</v>
      </c>
      <c r="E2465" s="35">
        <v>0.98</v>
      </c>
      <c r="F2465" t="e">
        <f ca="1">m*E2465+b+2*G2465*RANDBETWEEN(-500,500)/1000</f>
        <v>#VALUE!</v>
      </c>
      <c r="G2465">
        <f t="shared" si="79"/>
        <v>2</v>
      </c>
      <c r="H2465">
        <f t="shared" si="80"/>
        <v>0.25</v>
      </c>
    </row>
    <row r="2466" spans="4:8" x14ac:dyDescent="0.2">
      <c r="D2466" s="35">
        <v>10.18</v>
      </c>
      <c r="E2466" s="35">
        <v>17.04</v>
      </c>
      <c r="F2466" t="e">
        <f ca="1">m*E2466+b+2*G2466*RANDBETWEEN(-500,500)/1000</f>
        <v>#VALUE!</v>
      </c>
      <c r="G2466">
        <f t="shared" si="79"/>
        <v>2</v>
      </c>
      <c r="H2466">
        <f t="shared" si="80"/>
        <v>0.25</v>
      </c>
    </row>
    <row r="2467" spans="4:8" x14ac:dyDescent="0.2">
      <c r="D2467" s="35">
        <v>10.18</v>
      </c>
      <c r="E2467" s="35">
        <v>3.58</v>
      </c>
      <c r="F2467" t="e">
        <f ca="1">m*E2467+b+2*G2467*RANDBETWEEN(-500,500)/1000</f>
        <v>#VALUE!</v>
      </c>
      <c r="G2467">
        <f t="shared" si="79"/>
        <v>2</v>
      </c>
      <c r="H2467">
        <f t="shared" si="80"/>
        <v>0.25</v>
      </c>
    </row>
    <row r="2468" spans="4:8" x14ac:dyDescent="0.2">
      <c r="D2468" s="35">
        <v>10.200000000000001</v>
      </c>
      <c r="E2468" s="35">
        <v>7.8</v>
      </c>
      <c r="F2468" t="e">
        <f ca="1">m*E2468+b+2*G2468*RANDBETWEEN(-500,500)/1000</f>
        <v>#VALUE!</v>
      </c>
      <c r="G2468">
        <f t="shared" si="79"/>
        <v>2</v>
      </c>
      <c r="H2468">
        <f t="shared" si="80"/>
        <v>0.25</v>
      </c>
    </row>
    <row r="2469" spans="4:8" x14ac:dyDescent="0.2">
      <c r="D2469" s="35">
        <v>10.220000000000001</v>
      </c>
      <c r="E2469" s="35">
        <v>2.88</v>
      </c>
      <c r="F2469" t="e">
        <f ca="1">m*E2469+b+2*G2469*RANDBETWEEN(-500,500)/1000</f>
        <v>#VALUE!</v>
      </c>
      <c r="G2469">
        <f t="shared" si="79"/>
        <v>2</v>
      </c>
      <c r="H2469">
        <f t="shared" si="80"/>
        <v>0.25</v>
      </c>
    </row>
    <row r="2470" spans="4:8" x14ac:dyDescent="0.2">
      <c r="D2470" s="35">
        <v>10.220000000000001</v>
      </c>
      <c r="E2470" s="35">
        <v>13.6</v>
      </c>
      <c r="F2470" t="e">
        <f ca="1">m*E2470+b+2*G2470*RANDBETWEEN(-500,500)/1000</f>
        <v>#VALUE!</v>
      </c>
      <c r="G2470">
        <f t="shared" si="79"/>
        <v>2</v>
      </c>
      <c r="H2470">
        <f t="shared" si="80"/>
        <v>0.25</v>
      </c>
    </row>
    <row r="2471" spans="4:8" x14ac:dyDescent="0.2">
      <c r="D2471" s="35">
        <v>10.220000000000001</v>
      </c>
      <c r="E2471" s="35">
        <v>0.12</v>
      </c>
      <c r="F2471" t="e">
        <f ca="1">m*E2471+b+2*G2471*RANDBETWEEN(-500,500)/1000</f>
        <v>#VALUE!</v>
      </c>
      <c r="G2471">
        <f t="shared" si="79"/>
        <v>2</v>
      </c>
      <c r="H2471">
        <f t="shared" si="80"/>
        <v>0.25</v>
      </c>
    </row>
    <row r="2472" spans="4:8" x14ac:dyDescent="0.2">
      <c r="D2472" s="35">
        <v>10.24</v>
      </c>
      <c r="E2472" s="35">
        <v>6.94</v>
      </c>
      <c r="F2472" t="e">
        <f ca="1">m*E2472+b+2*G2472*RANDBETWEEN(-500,500)/1000</f>
        <v>#VALUE!</v>
      </c>
      <c r="G2472">
        <f t="shared" si="79"/>
        <v>2</v>
      </c>
      <c r="H2472">
        <f t="shared" si="80"/>
        <v>0.25</v>
      </c>
    </row>
    <row r="2473" spans="4:8" x14ac:dyDescent="0.2">
      <c r="D2473" s="35">
        <v>10.26</v>
      </c>
      <c r="E2473" s="35">
        <v>0.82000000000000006</v>
      </c>
      <c r="F2473" t="e">
        <f ca="1">m*E2473+b+2*G2473*RANDBETWEEN(-500,500)/1000</f>
        <v>#VALUE!</v>
      </c>
      <c r="G2473">
        <f t="shared" si="79"/>
        <v>2</v>
      </c>
      <c r="H2473">
        <f t="shared" si="80"/>
        <v>0.25</v>
      </c>
    </row>
    <row r="2474" spans="4:8" x14ac:dyDescent="0.2">
      <c r="D2474" s="35">
        <v>10.26</v>
      </c>
      <c r="E2474" s="35">
        <v>1.8800000000000001</v>
      </c>
      <c r="F2474" t="e">
        <f ca="1">m*E2474+b+2*G2474*RANDBETWEEN(-500,500)/1000</f>
        <v>#VALUE!</v>
      </c>
      <c r="G2474">
        <f t="shared" si="79"/>
        <v>2</v>
      </c>
      <c r="H2474">
        <f t="shared" si="80"/>
        <v>0.25</v>
      </c>
    </row>
    <row r="2475" spans="4:8" x14ac:dyDescent="0.2">
      <c r="D2475" s="35">
        <v>10.28</v>
      </c>
      <c r="E2475" s="35">
        <v>0.28000000000000003</v>
      </c>
      <c r="F2475" t="e">
        <f ca="1">m*E2475+b+2*G2475*RANDBETWEEN(-500,500)/1000</f>
        <v>#VALUE!</v>
      </c>
      <c r="G2475">
        <f t="shared" si="79"/>
        <v>2</v>
      </c>
      <c r="H2475">
        <f t="shared" si="80"/>
        <v>0.25</v>
      </c>
    </row>
    <row r="2476" spans="4:8" x14ac:dyDescent="0.2">
      <c r="D2476" s="35">
        <v>10.28</v>
      </c>
      <c r="E2476" s="35">
        <v>9.7000000000000011</v>
      </c>
      <c r="F2476" t="e">
        <f ca="1">m*E2476+b+2*G2476*RANDBETWEEN(-500,500)/1000</f>
        <v>#VALUE!</v>
      </c>
      <c r="G2476">
        <f t="shared" si="79"/>
        <v>2</v>
      </c>
      <c r="H2476">
        <f t="shared" si="80"/>
        <v>0.25</v>
      </c>
    </row>
    <row r="2477" spans="4:8" x14ac:dyDescent="0.2">
      <c r="D2477" s="35">
        <v>10.32</v>
      </c>
      <c r="E2477" s="35">
        <v>2.96</v>
      </c>
      <c r="F2477" t="e">
        <f ca="1">m*E2477+b+2*G2477*RANDBETWEEN(-500,500)/1000</f>
        <v>#VALUE!</v>
      </c>
      <c r="G2477">
        <f t="shared" si="79"/>
        <v>2</v>
      </c>
      <c r="H2477">
        <f t="shared" si="80"/>
        <v>0.25</v>
      </c>
    </row>
    <row r="2478" spans="4:8" x14ac:dyDescent="0.2">
      <c r="D2478" s="35">
        <v>10.38</v>
      </c>
      <c r="E2478" s="35">
        <v>1.72</v>
      </c>
      <c r="F2478" t="e">
        <f ca="1">m*E2478+b+2*G2478*RANDBETWEEN(-500,500)/1000</f>
        <v>#VALUE!</v>
      </c>
      <c r="G2478">
        <f t="shared" si="79"/>
        <v>2</v>
      </c>
      <c r="H2478">
        <f t="shared" si="80"/>
        <v>0.25</v>
      </c>
    </row>
    <row r="2479" spans="4:8" x14ac:dyDescent="0.2">
      <c r="D2479" s="35">
        <v>10.38</v>
      </c>
      <c r="E2479" s="35">
        <v>0.1</v>
      </c>
      <c r="F2479" t="e">
        <f ca="1">m*E2479+b+2*G2479*RANDBETWEEN(-500,500)/1000</f>
        <v>#VALUE!</v>
      </c>
      <c r="G2479">
        <f t="shared" si="79"/>
        <v>2</v>
      </c>
      <c r="H2479">
        <f t="shared" si="80"/>
        <v>0.25</v>
      </c>
    </row>
    <row r="2480" spans="4:8" x14ac:dyDescent="0.2">
      <c r="D2480" s="35">
        <v>10.44</v>
      </c>
      <c r="E2480" s="35">
        <v>8.120000000000001</v>
      </c>
      <c r="F2480" t="e">
        <f ca="1">m*E2480+b+2*G2480*RANDBETWEEN(-500,500)/1000</f>
        <v>#VALUE!</v>
      </c>
      <c r="G2480">
        <f t="shared" si="79"/>
        <v>2</v>
      </c>
      <c r="H2480">
        <f t="shared" si="80"/>
        <v>0.25</v>
      </c>
    </row>
    <row r="2481" spans="4:8" x14ac:dyDescent="0.2">
      <c r="D2481" s="35">
        <v>10.48</v>
      </c>
      <c r="E2481" s="35">
        <v>0.8</v>
      </c>
      <c r="F2481" t="e">
        <f ca="1">m*E2481+b+2*G2481*RANDBETWEEN(-500,500)/1000</f>
        <v>#VALUE!</v>
      </c>
      <c r="G2481">
        <f t="shared" si="79"/>
        <v>2</v>
      </c>
      <c r="H2481">
        <f t="shared" si="80"/>
        <v>0.25</v>
      </c>
    </row>
    <row r="2482" spans="4:8" x14ac:dyDescent="0.2">
      <c r="D2482" s="35">
        <v>10.48</v>
      </c>
      <c r="E2482" s="35">
        <v>0.94000000000000006</v>
      </c>
      <c r="F2482" t="e">
        <f ca="1">m*E2482+b+2*G2482*RANDBETWEEN(-500,500)/1000</f>
        <v>#VALUE!</v>
      </c>
      <c r="G2482">
        <f t="shared" si="79"/>
        <v>2</v>
      </c>
      <c r="H2482">
        <f t="shared" si="80"/>
        <v>0.25</v>
      </c>
    </row>
    <row r="2483" spans="4:8" x14ac:dyDescent="0.2">
      <c r="D2483" s="35">
        <v>10.52</v>
      </c>
      <c r="E2483" s="35">
        <v>0.82000000000000006</v>
      </c>
      <c r="F2483" t="e">
        <f ca="1">m*E2483+b+2*G2483*RANDBETWEEN(-500,500)/1000</f>
        <v>#VALUE!</v>
      </c>
      <c r="G2483">
        <f t="shared" si="79"/>
        <v>2</v>
      </c>
      <c r="H2483">
        <f t="shared" si="80"/>
        <v>0.25</v>
      </c>
    </row>
    <row r="2484" spans="4:8" x14ac:dyDescent="0.2">
      <c r="D2484" s="35">
        <v>10.540000000000001</v>
      </c>
      <c r="E2484" s="35">
        <v>1.26</v>
      </c>
      <c r="F2484" t="e">
        <f ca="1">m*E2484+b+2*G2484*RANDBETWEEN(-500,500)/1000</f>
        <v>#VALUE!</v>
      </c>
      <c r="G2484">
        <f t="shared" si="79"/>
        <v>2</v>
      </c>
      <c r="H2484">
        <f t="shared" si="80"/>
        <v>0.25</v>
      </c>
    </row>
    <row r="2485" spans="4:8" x14ac:dyDescent="0.2">
      <c r="D2485" s="35">
        <v>10.540000000000001</v>
      </c>
      <c r="E2485" s="35">
        <v>6.0600000000000005</v>
      </c>
      <c r="F2485" t="e">
        <f ca="1">m*E2485+b+2*G2485*RANDBETWEEN(-500,500)/1000</f>
        <v>#VALUE!</v>
      </c>
      <c r="G2485">
        <f t="shared" si="79"/>
        <v>2</v>
      </c>
      <c r="H2485">
        <f t="shared" si="80"/>
        <v>0.25</v>
      </c>
    </row>
    <row r="2486" spans="4:8" x14ac:dyDescent="0.2">
      <c r="D2486" s="35">
        <v>10.540000000000001</v>
      </c>
      <c r="E2486" s="35">
        <v>6.7</v>
      </c>
      <c r="F2486" t="e">
        <f ca="1">m*E2486+b+2*G2486*RANDBETWEEN(-500,500)/1000</f>
        <v>#VALUE!</v>
      </c>
      <c r="G2486">
        <f t="shared" si="79"/>
        <v>2</v>
      </c>
      <c r="H2486">
        <f t="shared" si="80"/>
        <v>0.25</v>
      </c>
    </row>
    <row r="2487" spans="4:8" x14ac:dyDescent="0.2">
      <c r="D2487" s="35">
        <v>10.56</v>
      </c>
      <c r="E2487" s="35">
        <v>0.94000000000000006</v>
      </c>
      <c r="F2487" t="e">
        <f ca="1">m*E2487+b+2*G2487*RANDBETWEEN(-500,500)/1000</f>
        <v>#VALUE!</v>
      </c>
      <c r="G2487">
        <f t="shared" si="79"/>
        <v>2</v>
      </c>
      <c r="H2487">
        <f t="shared" si="80"/>
        <v>0.25</v>
      </c>
    </row>
    <row r="2488" spans="4:8" x14ac:dyDescent="0.2">
      <c r="D2488" s="35">
        <v>10.56</v>
      </c>
      <c r="E2488" s="35">
        <v>1.78</v>
      </c>
      <c r="F2488" t="e">
        <f ca="1">m*E2488+b+2*G2488*RANDBETWEEN(-500,500)/1000</f>
        <v>#VALUE!</v>
      </c>
      <c r="G2488">
        <f t="shared" si="79"/>
        <v>2</v>
      </c>
      <c r="H2488">
        <f t="shared" si="80"/>
        <v>0.25</v>
      </c>
    </row>
    <row r="2489" spans="4:8" x14ac:dyDescent="0.2">
      <c r="D2489" s="35">
        <v>10.58</v>
      </c>
      <c r="E2489" s="35">
        <v>1.96</v>
      </c>
      <c r="F2489" t="e">
        <f ca="1">m*E2489+b+2*G2489*RANDBETWEEN(-500,500)/1000</f>
        <v>#VALUE!</v>
      </c>
      <c r="G2489">
        <f t="shared" si="79"/>
        <v>2</v>
      </c>
      <c r="H2489">
        <f t="shared" si="80"/>
        <v>0.25</v>
      </c>
    </row>
    <row r="2490" spans="4:8" x14ac:dyDescent="0.2">
      <c r="D2490" s="35">
        <v>10.620000000000001</v>
      </c>
      <c r="E2490" s="35">
        <v>0.4</v>
      </c>
      <c r="F2490" t="e">
        <f ca="1">m*E2490+b+2*G2490*RANDBETWEEN(-500,500)/1000</f>
        <v>#VALUE!</v>
      </c>
      <c r="G2490">
        <f t="shared" si="79"/>
        <v>2</v>
      </c>
      <c r="H2490">
        <f t="shared" si="80"/>
        <v>0.25</v>
      </c>
    </row>
    <row r="2491" spans="4:8" x14ac:dyDescent="0.2">
      <c r="D2491" s="35">
        <v>10.700000000000001</v>
      </c>
      <c r="E2491" s="35">
        <v>0.70000000000000007</v>
      </c>
      <c r="F2491" t="e">
        <f ca="1">m*E2491+b+2*G2491*RANDBETWEEN(-500,500)/1000</f>
        <v>#VALUE!</v>
      </c>
      <c r="G2491">
        <f t="shared" si="79"/>
        <v>2</v>
      </c>
      <c r="H2491">
        <f t="shared" si="80"/>
        <v>0.25</v>
      </c>
    </row>
    <row r="2492" spans="4:8" x14ac:dyDescent="0.2">
      <c r="D2492" s="35">
        <v>10.74</v>
      </c>
      <c r="E2492" s="35">
        <v>0.68</v>
      </c>
      <c r="F2492" t="e">
        <f ca="1">m*E2492+b+2*G2492*RANDBETWEEN(-500,500)/1000</f>
        <v>#VALUE!</v>
      </c>
      <c r="G2492">
        <f t="shared" si="79"/>
        <v>2</v>
      </c>
      <c r="H2492">
        <f t="shared" si="80"/>
        <v>0.25</v>
      </c>
    </row>
    <row r="2493" spans="4:8" x14ac:dyDescent="0.2">
      <c r="D2493" s="35">
        <v>10.76</v>
      </c>
      <c r="E2493" s="35">
        <v>0.2</v>
      </c>
      <c r="F2493" t="e">
        <f ca="1">m*E2493+b+2*G2493*RANDBETWEEN(-500,500)/1000</f>
        <v>#VALUE!</v>
      </c>
      <c r="G2493">
        <f t="shared" si="79"/>
        <v>2</v>
      </c>
      <c r="H2493">
        <f t="shared" si="80"/>
        <v>0.25</v>
      </c>
    </row>
    <row r="2494" spans="4:8" x14ac:dyDescent="0.2">
      <c r="D2494" s="35">
        <v>10.76</v>
      </c>
      <c r="E2494" s="35">
        <v>3.92</v>
      </c>
      <c r="F2494" t="e">
        <f ca="1">m*E2494+b+2*G2494*RANDBETWEEN(-500,500)/1000</f>
        <v>#VALUE!</v>
      </c>
      <c r="G2494">
        <f t="shared" si="79"/>
        <v>2</v>
      </c>
      <c r="H2494">
        <f t="shared" si="80"/>
        <v>0.25</v>
      </c>
    </row>
    <row r="2495" spans="4:8" x14ac:dyDescent="0.2">
      <c r="D2495" s="35">
        <v>10.78</v>
      </c>
      <c r="E2495" s="35">
        <v>3.8200000000000003</v>
      </c>
      <c r="F2495" t="e">
        <f ca="1">m*E2495+b+2*G2495*RANDBETWEEN(-500,500)/1000</f>
        <v>#VALUE!</v>
      </c>
      <c r="G2495">
        <f t="shared" si="79"/>
        <v>2</v>
      </c>
      <c r="H2495">
        <f t="shared" si="80"/>
        <v>0.25</v>
      </c>
    </row>
    <row r="2496" spans="4:8" x14ac:dyDescent="0.2">
      <c r="D2496" s="35">
        <v>10.8</v>
      </c>
      <c r="E2496" s="35">
        <v>3</v>
      </c>
      <c r="F2496" t="e">
        <f ca="1">m*E2496+b+2*G2496*RANDBETWEEN(-500,500)/1000</f>
        <v>#VALUE!</v>
      </c>
      <c r="G2496">
        <f t="shared" si="79"/>
        <v>2</v>
      </c>
      <c r="H2496">
        <f t="shared" si="80"/>
        <v>0.25</v>
      </c>
    </row>
    <row r="2497" spans="4:8" x14ac:dyDescent="0.2">
      <c r="D2497" s="35">
        <v>10.86</v>
      </c>
      <c r="E2497" s="35">
        <v>0.70000000000000007</v>
      </c>
      <c r="F2497" t="e">
        <f ca="1">m*E2497+b+2*G2497*RANDBETWEEN(-500,500)/1000</f>
        <v>#VALUE!</v>
      </c>
      <c r="G2497">
        <f t="shared" si="79"/>
        <v>2</v>
      </c>
      <c r="H2497">
        <f t="shared" si="80"/>
        <v>0.25</v>
      </c>
    </row>
    <row r="2498" spans="4:8" x14ac:dyDescent="0.2">
      <c r="D2498" s="35">
        <v>10.86</v>
      </c>
      <c r="E2498" s="35">
        <v>1.02</v>
      </c>
      <c r="F2498" t="e">
        <f ca="1">m*E2498+b+2*G2498*RANDBETWEEN(-500,500)/1000</f>
        <v>#VALUE!</v>
      </c>
      <c r="G2498">
        <f t="shared" si="79"/>
        <v>2</v>
      </c>
      <c r="H2498">
        <f t="shared" si="80"/>
        <v>0.25</v>
      </c>
    </row>
    <row r="2499" spans="4:8" x14ac:dyDescent="0.2">
      <c r="D2499" s="35">
        <v>10.86</v>
      </c>
      <c r="E2499" s="35">
        <v>1</v>
      </c>
      <c r="F2499" t="e">
        <f ca="1">m*E2499+b+2*G2499*RANDBETWEEN(-500,500)/1000</f>
        <v>#VALUE!</v>
      </c>
      <c r="G2499">
        <f t="shared" ref="G2499:G2562" si="81">sigma</f>
        <v>2</v>
      </c>
      <c r="H2499">
        <f t="shared" si="80"/>
        <v>0.25</v>
      </c>
    </row>
    <row r="2500" spans="4:8" x14ac:dyDescent="0.2">
      <c r="D2500" s="35">
        <v>10.9</v>
      </c>
      <c r="E2500" s="35">
        <v>0.44</v>
      </c>
      <c r="F2500" t="e">
        <f ca="1">m*E2500+b+2*G2500*RANDBETWEEN(-500,500)/1000</f>
        <v>#VALUE!</v>
      </c>
      <c r="G2500">
        <f t="shared" si="81"/>
        <v>2</v>
      </c>
      <c r="H2500">
        <f t="shared" ref="H2500:H2563" si="82">1/(G2500*G2500)</f>
        <v>0.25</v>
      </c>
    </row>
    <row r="2501" spans="4:8" x14ac:dyDescent="0.2">
      <c r="D2501" s="35">
        <v>10.9</v>
      </c>
      <c r="E2501" s="35">
        <v>1.24</v>
      </c>
      <c r="F2501" t="e">
        <f ca="1">m*E2501+b+2*G2501*RANDBETWEEN(-500,500)/1000</f>
        <v>#VALUE!</v>
      </c>
      <c r="G2501">
        <f t="shared" si="81"/>
        <v>2</v>
      </c>
      <c r="H2501">
        <f t="shared" si="82"/>
        <v>0.25</v>
      </c>
    </row>
    <row r="2502" spans="4:8" x14ac:dyDescent="0.2">
      <c r="D2502" s="35">
        <v>10.9</v>
      </c>
      <c r="E2502" s="35">
        <v>1.6400000000000001</v>
      </c>
      <c r="F2502" t="e">
        <f ca="1">m*E2502+b+2*G2502*RANDBETWEEN(-500,500)/1000</f>
        <v>#VALUE!</v>
      </c>
      <c r="G2502">
        <f t="shared" si="81"/>
        <v>2</v>
      </c>
      <c r="H2502">
        <f t="shared" si="82"/>
        <v>0.25</v>
      </c>
    </row>
    <row r="2503" spans="4:8" x14ac:dyDescent="0.2">
      <c r="D2503" s="35">
        <v>10.94</v>
      </c>
      <c r="E2503" s="35">
        <v>2.96</v>
      </c>
      <c r="F2503" t="e">
        <f ca="1">m*E2503+b+2*G2503*RANDBETWEEN(-500,500)/1000</f>
        <v>#VALUE!</v>
      </c>
      <c r="G2503">
        <f t="shared" si="81"/>
        <v>2</v>
      </c>
      <c r="H2503">
        <f t="shared" si="82"/>
        <v>0.25</v>
      </c>
    </row>
    <row r="2504" spans="4:8" x14ac:dyDescent="0.2">
      <c r="D2504" s="35">
        <v>10.94</v>
      </c>
      <c r="E2504" s="35">
        <v>14.120000000000001</v>
      </c>
      <c r="F2504" t="e">
        <f ca="1">m*E2504+b+2*G2504*RANDBETWEEN(-500,500)/1000</f>
        <v>#VALUE!</v>
      </c>
      <c r="G2504">
        <f t="shared" si="81"/>
        <v>2</v>
      </c>
      <c r="H2504">
        <f t="shared" si="82"/>
        <v>0.25</v>
      </c>
    </row>
    <row r="2505" spans="4:8" x14ac:dyDescent="0.2">
      <c r="D2505" s="35">
        <v>10.94</v>
      </c>
      <c r="E2505" s="35">
        <v>1.28</v>
      </c>
      <c r="F2505" t="e">
        <f ca="1">m*E2505+b+2*G2505*RANDBETWEEN(-500,500)/1000</f>
        <v>#VALUE!</v>
      </c>
      <c r="G2505">
        <f t="shared" si="81"/>
        <v>2</v>
      </c>
      <c r="H2505">
        <f t="shared" si="82"/>
        <v>0.25</v>
      </c>
    </row>
    <row r="2506" spans="4:8" x14ac:dyDescent="0.2">
      <c r="D2506" s="35">
        <v>11</v>
      </c>
      <c r="E2506" s="35">
        <v>1.8</v>
      </c>
      <c r="F2506" t="e">
        <f ca="1">m*E2506+b+2*G2506*RANDBETWEEN(-500,500)/1000</f>
        <v>#VALUE!</v>
      </c>
      <c r="G2506">
        <f t="shared" si="81"/>
        <v>2</v>
      </c>
      <c r="H2506">
        <f t="shared" si="82"/>
        <v>0.25</v>
      </c>
    </row>
    <row r="2507" spans="4:8" x14ac:dyDescent="0.2">
      <c r="D2507" s="35">
        <v>11.02</v>
      </c>
      <c r="E2507" s="35">
        <v>0.16</v>
      </c>
      <c r="F2507" t="e">
        <f ca="1">m*E2507+b+2*G2507*RANDBETWEEN(-500,500)/1000</f>
        <v>#VALUE!</v>
      </c>
      <c r="G2507">
        <f t="shared" si="81"/>
        <v>2</v>
      </c>
      <c r="H2507">
        <f t="shared" si="82"/>
        <v>0.25</v>
      </c>
    </row>
    <row r="2508" spans="4:8" x14ac:dyDescent="0.2">
      <c r="D2508" s="35">
        <v>11.06</v>
      </c>
      <c r="E2508" s="35">
        <v>1.24</v>
      </c>
      <c r="F2508" t="e">
        <f ca="1">m*E2508+b+2*G2508*RANDBETWEEN(-500,500)/1000</f>
        <v>#VALUE!</v>
      </c>
      <c r="G2508">
        <f t="shared" si="81"/>
        <v>2</v>
      </c>
      <c r="H2508">
        <f t="shared" si="82"/>
        <v>0.25</v>
      </c>
    </row>
    <row r="2509" spans="4:8" x14ac:dyDescent="0.2">
      <c r="D2509" s="35">
        <v>11.06</v>
      </c>
      <c r="E2509" s="35">
        <v>2.46</v>
      </c>
      <c r="F2509" t="e">
        <f ca="1">m*E2509+b+2*G2509*RANDBETWEEN(-500,500)/1000</f>
        <v>#VALUE!</v>
      </c>
      <c r="G2509">
        <f t="shared" si="81"/>
        <v>2</v>
      </c>
      <c r="H2509">
        <f t="shared" si="82"/>
        <v>0.25</v>
      </c>
    </row>
    <row r="2510" spans="4:8" x14ac:dyDescent="0.2">
      <c r="D2510" s="35">
        <v>11.08</v>
      </c>
      <c r="E2510" s="35">
        <v>0.94000000000000006</v>
      </c>
      <c r="F2510" t="e">
        <f ca="1">m*E2510+b+2*G2510*RANDBETWEEN(-500,500)/1000</f>
        <v>#VALUE!</v>
      </c>
      <c r="G2510">
        <f t="shared" si="81"/>
        <v>2</v>
      </c>
      <c r="H2510">
        <f t="shared" si="82"/>
        <v>0.25</v>
      </c>
    </row>
    <row r="2511" spans="4:8" x14ac:dyDescent="0.2">
      <c r="D2511" s="35">
        <v>11.14</v>
      </c>
      <c r="E2511" s="35">
        <v>0.9</v>
      </c>
      <c r="F2511" t="e">
        <f ca="1">m*E2511+b+2*G2511*RANDBETWEEN(-500,500)/1000</f>
        <v>#VALUE!</v>
      </c>
      <c r="G2511">
        <f t="shared" si="81"/>
        <v>2</v>
      </c>
      <c r="H2511">
        <f t="shared" si="82"/>
        <v>0.25</v>
      </c>
    </row>
    <row r="2512" spans="4:8" x14ac:dyDescent="0.2">
      <c r="D2512" s="35">
        <v>11.14</v>
      </c>
      <c r="E2512" s="35">
        <v>1.98</v>
      </c>
      <c r="F2512" t="e">
        <f ca="1">m*E2512+b+2*G2512*RANDBETWEEN(-500,500)/1000</f>
        <v>#VALUE!</v>
      </c>
      <c r="G2512">
        <f t="shared" si="81"/>
        <v>2</v>
      </c>
      <c r="H2512">
        <f t="shared" si="82"/>
        <v>0.25</v>
      </c>
    </row>
    <row r="2513" spans="4:8" x14ac:dyDescent="0.2">
      <c r="D2513" s="35">
        <v>11.18</v>
      </c>
      <c r="E2513" s="35">
        <v>12.76</v>
      </c>
      <c r="F2513" t="e">
        <f ca="1">m*E2513+b+2*G2513*RANDBETWEEN(-500,500)/1000</f>
        <v>#VALUE!</v>
      </c>
      <c r="G2513">
        <f t="shared" si="81"/>
        <v>2</v>
      </c>
      <c r="H2513">
        <f t="shared" si="82"/>
        <v>0.25</v>
      </c>
    </row>
    <row r="2514" spans="4:8" x14ac:dyDescent="0.2">
      <c r="D2514" s="35">
        <v>11.200000000000001</v>
      </c>
      <c r="E2514" s="35">
        <v>1.6600000000000001</v>
      </c>
      <c r="F2514" t="e">
        <f ca="1">m*E2514+b+2*G2514*RANDBETWEEN(-500,500)/1000</f>
        <v>#VALUE!</v>
      </c>
      <c r="G2514">
        <f t="shared" si="81"/>
        <v>2</v>
      </c>
      <c r="H2514">
        <f t="shared" si="82"/>
        <v>0.25</v>
      </c>
    </row>
    <row r="2515" spans="4:8" x14ac:dyDescent="0.2">
      <c r="D2515" s="35">
        <v>11.22</v>
      </c>
      <c r="E2515" s="35">
        <v>3.7800000000000002</v>
      </c>
      <c r="F2515" t="e">
        <f ca="1">m*E2515+b+2*G2515*RANDBETWEEN(-500,500)/1000</f>
        <v>#VALUE!</v>
      </c>
      <c r="G2515">
        <f t="shared" si="81"/>
        <v>2</v>
      </c>
      <c r="H2515">
        <f t="shared" si="82"/>
        <v>0.25</v>
      </c>
    </row>
    <row r="2516" spans="4:8" x14ac:dyDescent="0.2">
      <c r="D2516" s="35">
        <v>11.22</v>
      </c>
      <c r="E2516" s="35">
        <v>1.72</v>
      </c>
      <c r="F2516" t="e">
        <f ca="1">m*E2516+b+2*G2516*RANDBETWEEN(-500,500)/1000</f>
        <v>#VALUE!</v>
      </c>
      <c r="G2516">
        <f t="shared" si="81"/>
        <v>2</v>
      </c>
      <c r="H2516">
        <f t="shared" si="82"/>
        <v>0.25</v>
      </c>
    </row>
    <row r="2517" spans="4:8" x14ac:dyDescent="0.2">
      <c r="D2517" s="35">
        <v>11.26</v>
      </c>
      <c r="E2517" s="35">
        <v>1.42</v>
      </c>
      <c r="F2517" t="e">
        <f ca="1">m*E2517+b+2*G2517*RANDBETWEEN(-500,500)/1000</f>
        <v>#VALUE!</v>
      </c>
      <c r="G2517">
        <f t="shared" si="81"/>
        <v>2</v>
      </c>
      <c r="H2517">
        <f t="shared" si="82"/>
        <v>0.25</v>
      </c>
    </row>
    <row r="2518" spans="4:8" x14ac:dyDescent="0.2">
      <c r="D2518" s="35">
        <v>11.26</v>
      </c>
      <c r="E2518" s="35">
        <v>7.24</v>
      </c>
      <c r="F2518" t="e">
        <f ca="1">m*E2518+b+2*G2518*RANDBETWEEN(-500,500)/1000</f>
        <v>#VALUE!</v>
      </c>
      <c r="G2518">
        <f t="shared" si="81"/>
        <v>2</v>
      </c>
      <c r="H2518">
        <f t="shared" si="82"/>
        <v>0.25</v>
      </c>
    </row>
    <row r="2519" spans="4:8" x14ac:dyDescent="0.2">
      <c r="D2519" s="35">
        <v>11.28</v>
      </c>
      <c r="E2519" s="35">
        <v>6.6000000000000005</v>
      </c>
      <c r="F2519" t="e">
        <f ca="1">m*E2519+b+2*G2519*RANDBETWEEN(-500,500)/1000</f>
        <v>#VALUE!</v>
      </c>
      <c r="G2519">
        <f t="shared" si="81"/>
        <v>2</v>
      </c>
      <c r="H2519">
        <f t="shared" si="82"/>
        <v>0.25</v>
      </c>
    </row>
    <row r="2520" spans="4:8" x14ac:dyDescent="0.2">
      <c r="D2520" s="35">
        <v>11.36</v>
      </c>
      <c r="E2520" s="35">
        <v>0.84</v>
      </c>
      <c r="F2520" t="e">
        <f ca="1">m*E2520+b+2*G2520*RANDBETWEEN(-500,500)/1000</f>
        <v>#VALUE!</v>
      </c>
      <c r="G2520">
        <f t="shared" si="81"/>
        <v>2</v>
      </c>
      <c r="H2520">
        <f t="shared" si="82"/>
        <v>0.25</v>
      </c>
    </row>
    <row r="2521" spans="4:8" x14ac:dyDescent="0.2">
      <c r="D2521" s="35">
        <v>11.38</v>
      </c>
      <c r="E2521" s="35">
        <v>18.32</v>
      </c>
      <c r="F2521" t="e">
        <f ca="1">m*E2521+b+2*G2521*RANDBETWEEN(-500,500)/1000</f>
        <v>#VALUE!</v>
      </c>
      <c r="G2521">
        <f t="shared" si="81"/>
        <v>2</v>
      </c>
      <c r="H2521">
        <f t="shared" si="82"/>
        <v>0.25</v>
      </c>
    </row>
    <row r="2522" spans="4:8" x14ac:dyDescent="0.2">
      <c r="D2522" s="35">
        <v>11.4</v>
      </c>
      <c r="E2522" s="35">
        <v>0.36</v>
      </c>
      <c r="F2522" t="e">
        <f ca="1">m*E2522+b+2*G2522*RANDBETWEEN(-500,500)/1000</f>
        <v>#VALUE!</v>
      </c>
      <c r="G2522">
        <f t="shared" si="81"/>
        <v>2</v>
      </c>
      <c r="H2522">
        <f t="shared" si="82"/>
        <v>0.25</v>
      </c>
    </row>
    <row r="2523" spans="4:8" x14ac:dyDescent="0.2">
      <c r="D2523" s="35">
        <v>11.42</v>
      </c>
      <c r="E2523" s="35">
        <v>0.66</v>
      </c>
      <c r="F2523" t="e">
        <f ca="1">m*E2523+b+2*G2523*RANDBETWEEN(-500,500)/1000</f>
        <v>#VALUE!</v>
      </c>
      <c r="G2523">
        <f t="shared" si="81"/>
        <v>2</v>
      </c>
      <c r="H2523">
        <f t="shared" si="82"/>
        <v>0.25</v>
      </c>
    </row>
    <row r="2524" spans="4:8" x14ac:dyDescent="0.2">
      <c r="D2524" s="35">
        <v>11.44</v>
      </c>
      <c r="E2524" s="35">
        <v>6.68</v>
      </c>
      <c r="F2524" t="e">
        <f ca="1">m*E2524+b+2*G2524*RANDBETWEEN(-500,500)/1000</f>
        <v>#VALUE!</v>
      </c>
      <c r="G2524">
        <f t="shared" si="81"/>
        <v>2</v>
      </c>
      <c r="H2524">
        <f t="shared" si="82"/>
        <v>0.25</v>
      </c>
    </row>
    <row r="2525" spans="4:8" x14ac:dyDescent="0.2">
      <c r="D2525" s="35">
        <v>11.540000000000001</v>
      </c>
      <c r="E2525" s="35">
        <v>2.42</v>
      </c>
      <c r="F2525" t="e">
        <f ca="1">m*E2525+b+2*G2525*RANDBETWEEN(-500,500)/1000</f>
        <v>#VALUE!</v>
      </c>
      <c r="G2525">
        <f t="shared" si="81"/>
        <v>2</v>
      </c>
      <c r="H2525">
        <f t="shared" si="82"/>
        <v>0.25</v>
      </c>
    </row>
    <row r="2526" spans="4:8" x14ac:dyDescent="0.2">
      <c r="D2526" s="35">
        <v>11.540000000000001</v>
      </c>
      <c r="E2526" s="35">
        <v>2.08</v>
      </c>
      <c r="F2526" t="e">
        <f ca="1">m*E2526+b+2*G2526*RANDBETWEEN(-500,500)/1000</f>
        <v>#VALUE!</v>
      </c>
      <c r="G2526">
        <f t="shared" si="81"/>
        <v>2</v>
      </c>
      <c r="H2526">
        <f t="shared" si="82"/>
        <v>0.25</v>
      </c>
    </row>
    <row r="2527" spans="4:8" x14ac:dyDescent="0.2">
      <c r="D2527" s="35">
        <v>11.6</v>
      </c>
      <c r="E2527" s="35">
        <v>2.98</v>
      </c>
      <c r="F2527" t="e">
        <f ca="1">m*E2527+b+2*G2527*RANDBETWEEN(-500,500)/1000</f>
        <v>#VALUE!</v>
      </c>
      <c r="G2527">
        <f t="shared" si="81"/>
        <v>2</v>
      </c>
      <c r="H2527">
        <f t="shared" si="82"/>
        <v>0.25</v>
      </c>
    </row>
    <row r="2528" spans="4:8" x14ac:dyDescent="0.2">
      <c r="D2528" s="35">
        <v>11.64</v>
      </c>
      <c r="E2528" s="35">
        <v>7.58</v>
      </c>
      <c r="F2528" t="e">
        <f ca="1">m*E2528+b+2*G2528*RANDBETWEEN(-500,500)/1000</f>
        <v>#VALUE!</v>
      </c>
      <c r="G2528">
        <f t="shared" si="81"/>
        <v>2</v>
      </c>
      <c r="H2528">
        <f t="shared" si="82"/>
        <v>0.25</v>
      </c>
    </row>
    <row r="2529" spans="4:8" x14ac:dyDescent="0.2">
      <c r="D2529" s="35">
        <v>11.68</v>
      </c>
      <c r="E2529" s="35">
        <v>2.7</v>
      </c>
      <c r="F2529" t="e">
        <f ca="1">m*E2529+b+2*G2529*RANDBETWEEN(-500,500)/1000</f>
        <v>#VALUE!</v>
      </c>
      <c r="G2529">
        <f t="shared" si="81"/>
        <v>2</v>
      </c>
      <c r="H2529">
        <f t="shared" si="82"/>
        <v>0.25</v>
      </c>
    </row>
    <row r="2530" spans="4:8" x14ac:dyDescent="0.2">
      <c r="D2530" s="35">
        <v>11.68</v>
      </c>
      <c r="E2530" s="35">
        <v>0.70000000000000007</v>
      </c>
      <c r="F2530" t="e">
        <f ca="1">m*E2530+b+2*G2530*RANDBETWEEN(-500,500)/1000</f>
        <v>#VALUE!</v>
      </c>
      <c r="G2530">
        <f t="shared" si="81"/>
        <v>2</v>
      </c>
      <c r="H2530">
        <f t="shared" si="82"/>
        <v>0.25</v>
      </c>
    </row>
    <row r="2531" spans="4:8" x14ac:dyDescent="0.2">
      <c r="D2531" s="35">
        <v>11.72</v>
      </c>
      <c r="E2531" s="35">
        <v>7.5</v>
      </c>
      <c r="F2531" t="e">
        <f ca="1">m*E2531+b+2*G2531*RANDBETWEEN(-500,500)/1000</f>
        <v>#VALUE!</v>
      </c>
      <c r="G2531">
        <f t="shared" si="81"/>
        <v>2</v>
      </c>
      <c r="H2531">
        <f t="shared" si="82"/>
        <v>0.25</v>
      </c>
    </row>
    <row r="2532" spans="4:8" x14ac:dyDescent="0.2">
      <c r="D2532" s="35">
        <v>11.72</v>
      </c>
      <c r="E2532" s="35">
        <v>0.14000000000000001</v>
      </c>
      <c r="F2532" t="e">
        <f ca="1">m*E2532+b+2*G2532*RANDBETWEEN(-500,500)/1000</f>
        <v>#VALUE!</v>
      </c>
      <c r="G2532">
        <f t="shared" si="81"/>
        <v>2</v>
      </c>
      <c r="H2532">
        <f t="shared" si="82"/>
        <v>0.25</v>
      </c>
    </row>
    <row r="2533" spans="4:8" x14ac:dyDescent="0.2">
      <c r="D2533" s="35">
        <v>11.74</v>
      </c>
      <c r="E2533" s="35">
        <v>0.70000000000000007</v>
      </c>
      <c r="F2533" t="e">
        <f ca="1">m*E2533+b+2*G2533*RANDBETWEEN(-500,500)/1000</f>
        <v>#VALUE!</v>
      </c>
      <c r="G2533">
        <f t="shared" si="81"/>
        <v>2</v>
      </c>
      <c r="H2533">
        <f t="shared" si="82"/>
        <v>0.25</v>
      </c>
    </row>
    <row r="2534" spans="4:8" x14ac:dyDescent="0.2">
      <c r="D2534" s="35">
        <v>11.76</v>
      </c>
      <c r="E2534" s="35">
        <v>0.94000000000000006</v>
      </c>
      <c r="F2534" t="e">
        <f ca="1">m*E2534+b+2*G2534*RANDBETWEEN(-500,500)/1000</f>
        <v>#VALUE!</v>
      </c>
      <c r="G2534">
        <f t="shared" si="81"/>
        <v>2</v>
      </c>
      <c r="H2534">
        <f t="shared" si="82"/>
        <v>0.25</v>
      </c>
    </row>
    <row r="2535" spans="4:8" x14ac:dyDescent="0.2">
      <c r="D2535" s="35">
        <v>11.76</v>
      </c>
      <c r="E2535" s="35">
        <v>0.66</v>
      </c>
      <c r="F2535" t="e">
        <f ca="1">m*E2535+b+2*G2535*RANDBETWEEN(-500,500)/1000</f>
        <v>#VALUE!</v>
      </c>
      <c r="G2535">
        <f t="shared" si="81"/>
        <v>2</v>
      </c>
      <c r="H2535">
        <f t="shared" si="82"/>
        <v>0.25</v>
      </c>
    </row>
    <row r="2536" spans="4:8" x14ac:dyDescent="0.2">
      <c r="D2536" s="35">
        <v>11.82</v>
      </c>
      <c r="E2536" s="35">
        <v>1.22</v>
      </c>
      <c r="F2536" t="e">
        <f ca="1">m*E2536+b+2*G2536*RANDBETWEEN(-500,500)/1000</f>
        <v>#VALUE!</v>
      </c>
      <c r="G2536">
        <f t="shared" si="81"/>
        <v>2</v>
      </c>
      <c r="H2536">
        <f t="shared" si="82"/>
        <v>0.25</v>
      </c>
    </row>
    <row r="2537" spans="4:8" x14ac:dyDescent="0.2">
      <c r="D2537" s="35">
        <v>11.86</v>
      </c>
      <c r="E2537" s="35">
        <v>19.32</v>
      </c>
      <c r="F2537" t="e">
        <f ca="1">m*E2537+b+2*G2537*RANDBETWEEN(-500,500)/1000</f>
        <v>#VALUE!</v>
      </c>
      <c r="G2537">
        <f t="shared" si="81"/>
        <v>2</v>
      </c>
      <c r="H2537">
        <f t="shared" si="82"/>
        <v>0.25</v>
      </c>
    </row>
    <row r="2538" spans="4:8" x14ac:dyDescent="0.2">
      <c r="D2538" s="35">
        <v>11.94</v>
      </c>
      <c r="E2538" s="35">
        <v>0.84</v>
      </c>
      <c r="F2538" t="e">
        <f ca="1">m*E2538+b+2*G2538*RANDBETWEEN(-500,500)/1000</f>
        <v>#VALUE!</v>
      </c>
      <c r="G2538">
        <f t="shared" si="81"/>
        <v>2</v>
      </c>
      <c r="H2538">
        <f t="shared" si="82"/>
        <v>0.25</v>
      </c>
    </row>
    <row r="2539" spans="4:8" x14ac:dyDescent="0.2">
      <c r="D2539" s="35">
        <v>11.94</v>
      </c>
      <c r="E2539" s="35">
        <v>14.68</v>
      </c>
      <c r="F2539" t="e">
        <f ca="1">m*E2539+b+2*G2539*RANDBETWEEN(-500,500)/1000</f>
        <v>#VALUE!</v>
      </c>
      <c r="G2539">
        <f t="shared" si="81"/>
        <v>2</v>
      </c>
      <c r="H2539">
        <f t="shared" si="82"/>
        <v>0.25</v>
      </c>
    </row>
    <row r="2540" spans="4:8" x14ac:dyDescent="0.2">
      <c r="D2540" s="35">
        <v>11.98</v>
      </c>
      <c r="E2540" s="35">
        <v>16.920000000000002</v>
      </c>
      <c r="F2540" t="e">
        <f ca="1">m*E2540+b+2*G2540*RANDBETWEEN(-500,500)/1000</f>
        <v>#VALUE!</v>
      </c>
      <c r="G2540">
        <f t="shared" si="81"/>
        <v>2</v>
      </c>
      <c r="H2540">
        <f t="shared" si="82"/>
        <v>0.25</v>
      </c>
    </row>
    <row r="2541" spans="4:8" x14ac:dyDescent="0.2">
      <c r="D2541" s="37">
        <v>12</v>
      </c>
      <c r="E2541" s="35">
        <v>1.08</v>
      </c>
      <c r="F2541" t="e">
        <f ca="1">m*E2541+b+2*G2541*RANDBETWEEN(-500,500)/1000</f>
        <v>#VALUE!</v>
      </c>
      <c r="G2541">
        <f t="shared" si="81"/>
        <v>2</v>
      </c>
      <c r="H2541">
        <f t="shared" si="82"/>
        <v>0.25</v>
      </c>
    </row>
    <row r="2542" spans="4:8" x14ac:dyDescent="0.2">
      <c r="D2542" s="37">
        <v>12</v>
      </c>
      <c r="E2542" s="35">
        <v>5.9</v>
      </c>
      <c r="F2542" t="e">
        <f ca="1">m*E2542+b+2*G2542*RANDBETWEEN(-500,500)/1000</f>
        <v>#VALUE!</v>
      </c>
      <c r="G2542">
        <f t="shared" si="81"/>
        <v>2</v>
      </c>
      <c r="H2542">
        <f t="shared" si="82"/>
        <v>0.25</v>
      </c>
    </row>
    <row r="2543" spans="4:8" x14ac:dyDescent="0.2">
      <c r="D2543" s="37">
        <v>12.040000000000001</v>
      </c>
      <c r="E2543" s="35">
        <v>2.04</v>
      </c>
      <c r="F2543" t="e">
        <f ca="1">m*E2543+b+2*G2543*RANDBETWEEN(-500,500)/1000</f>
        <v>#VALUE!</v>
      </c>
      <c r="G2543">
        <f t="shared" si="81"/>
        <v>2</v>
      </c>
      <c r="H2543">
        <f t="shared" si="82"/>
        <v>0.25</v>
      </c>
    </row>
    <row r="2544" spans="4:8" x14ac:dyDescent="0.2">
      <c r="D2544" s="37">
        <v>12.1</v>
      </c>
      <c r="E2544" s="35">
        <v>0.74</v>
      </c>
      <c r="F2544" t="e">
        <f ca="1">m*E2544+b+2*G2544*RANDBETWEEN(-500,500)/1000</f>
        <v>#VALUE!</v>
      </c>
      <c r="G2544">
        <f t="shared" si="81"/>
        <v>2</v>
      </c>
      <c r="H2544">
        <f t="shared" si="82"/>
        <v>0.25</v>
      </c>
    </row>
    <row r="2545" spans="4:8" x14ac:dyDescent="0.2">
      <c r="D2545" s="37">
        <v>12.1</v>
      </c>
      <c r="E2545" s="35">
        <v>4.84</v>
      </c>
      <c r="F2545" t="e">
        <f ca="1">m*E2545+b+2*G2545*RANDBETWEEN(-500,500)/1000</f>
        <v>#VALUE!</v>
      </c>
      <c r="G2545">
        <f t="shared" si="81"/>
        <v>2</v>
      </c>
      <c r="H2545">
        <f t="shared" si="82"/>
        <v>0.25</v>
      </c>
    </row>
    <row r="2546" spans="4:8" x14ac:dyDescent="0.2">
      <c r="D2546" s="37">
        <v>12.120000000000001</v>
      </c>
      <c r="E2546" s="35">
        <v>0.26</v>
      </c>
      <c r="F2546" t="e">
        <f ca="1">m*E2546+b+2*G2546*RANDBETWEEN(-500,500)/1000</f>
        <v>#VALUE!</v>
      </c>
      <c r="G2546">
        <f t="shared" si="81"/>
        <v>2</v>
      </c>
      <c r="H2546">
        <f t="shared" si="82"/>
        <v>0.25</v>
      </c>
    </row>
    <row r="2547" spans="4:8" x14ac:dyDescent="0.2">
      <c r="D2547" s="37">
        <v>12.14</v>
      </c>
      <c r="E2547" s="35">
        <v>5.28</v>
      </c>
      <c r="F2547" t="e">
        <f ca="1">m*E2547+b+2*G2547*RANDBETWEEN(-500,500)/1000</f>
        <v>#VALUE!</v>
      </c>
      <c r="G2547">
        <f t="shared" si="81"/>
        <v>2</v>
      </c>
      <c r="H2547">
        <f t="shared" si="82"/>
        <v>0.25</v>
      </c>
    </row>
    <row r="2548" spans="4:8" x14ac:dyDescent="0.2">
      <c r="D2548" s="37">
        <v>12.18</v>
      </c>
      <c r="E2548" s="35">
        <v>12.120000000000001</v>
      </c>
      <c r="F2548" t="e">
        <f ca="1">m*E2548+b+2*G2548*RANDBETWEEN(-500,500)/1000</f>
        <v>#VALUE!</v>
      </c>
      <c r="G2548">
        <f t="shared" si="81"/>
        <v>2</v>
      </c>
      <c r="H2548">
        <f t="shared" si="82"/>
        <v>0.25</v>
      </c>
    </row>
    <row r="2549" spans="4:8" x14ac:dyDescent="0.2">
      <c r="D2549" s="37">
        <v>12.200000000000001</v>
      </c>
      <c r="E2549" s="35">
        <v>6.38</v>
      </c>
      <c r="F2549" t="e">
        <f ca="1">m*E2549+b+2*G2549*RANDBETWEEN(-500,500)/1000</f>
        <v>#VALUE!</v>
      </c>
      <c r="G2549">
        <f t="shared" si="81"/>
        <v>2</v>
      </c>
      <c r="H2549">
        <f t="shared" si="82"/>
        <v>0.25</v>
      </c>
    </row>
    <row r="2550" spans="4:8" x14ac:dyDescent="0.2">
      <c r="D2550" s="37">
        <v>12.22</v>
      </c>
      <c r="E2550" s="35">
        <v>0.2</v>
      </c>
      <c r="F2550" t="e">
        <f ca="1">m*E2550+b+2*G2550*RANDBETWEEN(-500,500)/1000</f>
        <v>#VALUE!</v>
      </c>
      <c r="G2550">
        <f t="shared" si="81"/>
        <v>2</v>
      </c>
      <c r="H2550">
        <f t="shared" si="82"/>
        <v>0.25</v>
      </c>
    </row>
    <row r="2551" spans="4:8" x14ac:dyDescent="0.2">
      <c r="D2551" s="37">
        <v>12.24</v>
      </c>
      <c r="E2551" s="35">
        <v>0.36</v>
      </c>
      <c r="F2551" t="e">
        <f ca="1">m*E2551+b+2*G2551*RANDBETWEEN(-500,500)/1000</f>
        <v>#VALUE!</v>
      </c>
      <c r="G2551">
        <f t="shared" si="81"/>
        <v>2</v>
      </c>
      <c r="H2551">
        <f t="shared" si="82"/>
        <v>0.25</v>
      </c>
    </row>
    <row r="2552" spans="4:8" x14ac:dyDescent="0.2">
      <c r="D2552" s="37">
        <v>12.26</v>
      </c>
      <c r="E2552" s="35">
        <v>2.7</v>
      </c>
      <c r="F2552" t="e">
        <f ca="1">m*E2552+b+2*G2552*RANDBETWEEN(-500,500)/1000</f>
        <v>#VALUE!</v>
      </c>
      <c r="G2552">
        <f t="shared" si="81"/>
        <v>2</v>
      </c>
      <c r="H2552">
        <f t="shared" si="82"/>
        <v>0.25</v>
      </c>
    </row>
    <row r="2553" spans="4:8" x14ac:dyDescent="0.2">
      <c r="D2553" s="37">
        <v>12.280000000000001</v>
      </c>
      <c r="E2553" s="35">
        <v>4.62</v>
      </c>
      <c r="F2553" t="e">
        <f ca="1">m*E2553+b+2*G2553*RANDBETWEEN(-500,500)/1000</f>
        <v>#VALUE!</v>
      </c>
      <c r="G2553">
        <f t="shared" si="81"/>
        <v>2</v>
      </c>
      <c r="H2553">
        <f t="shared" si="82"/>
        <v>0.25</v>
      </c>
    </row>
    <row r="2554" spans="4:8" x14ac:dyDescent="0.2">
      <c r="D2554" s="37">
        <v>12.280000000000001</v>
      </c>
      <c r="E2554" s="35">
        <v>2.7800000000000002</v>
      </c>
      <c r="F2554" t="e">
        <f ca="1">m*E2554+b+2*G2554*RANDBETWEEN(-500,500)/1000</f>
        <v>#VALUE!</v>
      </c>
      <c r="G2554">
        <f t="shared" si="81"/>
        <v>2</v>
      </c>
      <c r="H2554">
        <f t="shared" si="82"/>
        <v>0.25</v>
      </c>
    </row>
    <row r="2555" spans="4:8" x14ac:dyDescent="0.2">
      <c r="D2555" s="37">
        <v>12.3</v>
      </c>
      <c r="E2555" s="35">
        <v>0.8</v>
      </c>
      <c r="F2555" t="e">
        <f ca="1">m*E2555+b+2*G2555*RANDBETWEEN(-500,500)/1000</f>
        <v>#VALUE!</v>
      </c>
      <c r="G2555">
        <f t="shared" si="81"/>
        <v>2</v>
      </c>
      <c r="H2555">
        <f t="shared" si="82"/>
        <v>0.25</v>
      </c>
    </row>
    <row r="2556" spans="4:8" x14ac:dyDescent="0.2">
      <c r="D2556" s="37">
        <v>12.34</v>
      </c>
      <c r="E2556" s="35">
        <v>1.18</v>
      </c>
      <c r="F2556" t="e">
        <f ca="1">m*E2556+b+2*G2556*RANDBETWEEN(-500,500)/1000</f>
        <v>#VALUE!</v>
      </c>
      <c r="G2556">
        <f t="shared" si="81"/>
        <v>2</v>
      </c>
      <c r="H2556">
        <f t="shared" si="82"/>
        <v>0.25</v>
      </c>
    </row>
    <row r="2557" spans="4:8" x14ac:dyDescent="0.2">
      <c r="D2557" s="37">
        <v>12.34</v>
      </c>
      <c r="E2557" s="35">
        <v>3.7800000000000002</v>
      </c>
      <c r="F2557" t="e">
        <f ca="1">m*E2557+b+2*G2557*RANDBETWEEN(-500,500)/1000</f>
        <v>#VALUE!</v>
      </c>
      <c r="G2557">
        <f t="shared" si="81"/>
        <v>2</v>
      </c>
      <c r="H2557">
        <f t="shared" si="82"/>
        <v>0.25</v>
      </c>
    </row>
    <row r="2558" spans="4:8" x14ac:dyDescent="0.2">
      <c r="D2558" s="37">
        <v>12.4</v>
      </c>
      <c r="E2558" s="35">
        <v>7.66</v>
      </c>
      <c r="F2558" t="e">
        <f ca="1">m*E2558+b+2*G2558*RANDBETWEEN(-500,500)/1000</f>
        <v>#VALUE!</v>
      </c>
      <c r="G2558">
        <f t="shared" si="81"/>
        <v>2</v>
      </c>
      <c r="H2558">
        <f t="shared" si="82"/>
        <v>0.25</v>
      </c>
    </row>
    <row r="2559" spans="4:8" x14ac:dyDescent="0.2">
      <c r="D2559" s="37">
        <v>12.44</v>
      </c>
      <c r="E2559" s="35">
        <v>1.94</v>
      </c>
      <c r="F2559" t="e">
        <f ca="1">m*E2559+b+2*G2559*RANDBETWEEN(-500,500)/1000</f>
        <v>#VALUE!</v>
      </c>
      <c r="G2559">
        <f t="shared" si="81"/>
        <v>2</v>
      </c>
      <c r="H2559">
        <f t="shared" si="82"/>
        <v>0.25</v>
      </c>
    </row>
    <row r="2560" spans="4:8" x14ac:dyDescent="0.2">
      <c r="D2560" s="37">
        <v>12.46</v>
      </c>
      <c r="E2560" s="35">
        <v>3.34</v>
      </c>
      <c r="F2560" t="e">
        <f ca="1">m*E2560+b+2*G2560*RANDBETWEEN(-500,500)/1000</f>
        <v>#VALUE!</v>
      </c>
      <c r="G2560">
        <f t="shared" si="81"/>
        <v>2</v>
      </c>
      <c r="H2560">
        <f t="shared" si="82"/>
        <v>0.25</v>
      </c>
    </row>
    <row r="2561" spans="4:8" x14ac:dyDescent="0.2">
      <c r="D2561" s="37">
        <v>12.52</v>
      </c>
      <c r="E2561" s="35">
        <v>12.56</v>
      </c>
      <c r="F2561" t="e">
        <f ca="1">m*E2561+b+2*G2561*RANDBETWEEN(-500,500)/1000</f>
        <v>#VALUE!</v>
      </c>
      <c r="G2561">
        <f t="shared" si="81"/>
        <v>2</v>
      </c>
      <c r="H2561">
        <f t="shared" si="82"/>
        <v>0.25</v>
      </c>
    </row>
    <row r="2562" spans="4:8" x14ac:dyDescent="0.2">
      <c r="D2562" s="37">
        <v>12.52</v>
      </c>
      <c r="E2562" s="35">
        <v>0.36</v>
      </c>
      <c r="F2562" t="e">
        <f ca="1">m*E2562+b+2*G2562*RANDBETWEEN(-500,500)/1000</f>
        <v>#VALUE!</v>
      </c>
      <c r="G2562">
        <f t="shared" si="81"/>
        <v>2</v>
      </c>
      <c r="H2562">
        <f t="shared" si="82"/>
        <v>0.25</v>
      </c>
    </row>
    <row r="2563" spans="4:8" x14ac:dyDescent="0.2">
      <c r="D2563" s="37">
        <v>12.56</v>
      </c>
      <c r="E2563" s="35">
        <v>0.3</v>
      </c>
      <c r="F2563" t="e">
        <f ca="1">m*E2563+b+2*G2563*RANDBETWEEN(-500,500)/1000</f>
        <v>#VALUE!</v>
      </c>
      <c r="G2563">
        <f t="shared" ref="G2563:G2626" si="83">sigma</f>
        <v>2</v>
      </c>
      <c r="H2563">
        <f t="shared" si="82"/>
        <v>0.25</v>
      </c>
    </row>
    <row r="2564" spans="4:8" x14ac:dyDescent="0.2">
      <c r="D2564" s="37">
        <v>12.58</v>
      </c>
      <c r="E2564" s="35">
        <v>3.66</v>
      </c>
      <c r="F2564" t="e">
        <f ca="1">m*E2564+b+2*G2564*RANDBETWEEN(-500,500)/1000</f>
        <v>#VALUE!</v>
      </c>
      <c r="G2564">
        <f t="shared" si="83"/>
        <v>2</v>
      </c>
      <c r="H2564">
        <f t="shared" ref="H2564:H2627" si="84">1/(G2564*G2564)</f>
        <v>0.25</v>
      </c>
    </row>
    <row r="2565" spans="4:8" x14ac:dyDescent="0.2">
      <c r="D2565" s="37">
        <v>12.6</v>
      </c>
      <c r="E2565" s="35">
        <v>1.96</v>
      </c>
      <c r="F2565" t="e">
        <f ca="1">m*E2565+b+2*G2565*RANDBETWEEN(-500,500)/1000</f>
        <v>#VALUE!</v>
      </c>
      <c r="G2565">
        <f t="shared" si="83"/>
        <v>2</v>
      </c>
      <c r="H2565">
        <f t="shared" si="84"/>
        <v>0.25</v>
      </c>
    </row>
    <row r="2566" spans="4:8" x14ac:dyDescent="0.2">
      <c r="D2566" s="37">
        <v>12.6</v>
      </c>
      <c r="E2566" s="35">
        <v>0.56000000000000005</v>
      </c>
      <c r="F2566" t="e">
        <f ca="1">m*E2566+b+2*G2566*RANDBETWEEN(-500,500)/1000</f>
        <v>#VALUE!</v>
      </c>
      <c r="G2566">
        <f t="shared" si="83"/>
        <v>2</v>
      </c>
      <c r="H2566">
        <f t="shared" si="84"/>
        <v>0.25</v>
      </c>
    </row>
    <row r="2567" spans="4:8" x14ac:dyDescent="0.2">
      <c r="D2567" s="37">
        <v>12.6</v>
      </c>
      <c r="E2567" s="35">
        <v>1.4000000000000001</v>
      </c>
      <c r="F2567" t="e">
        <f ca="1">m*E2567+b+2*G2567*RANDBETWEEN(-500,500)/1000</f>
        <v>#VALUE!</v>
      </c>
      <c r="G2567">
        <f t="shared" si="83"/>
        <v>2</v>
      </c>
      <c r="H2567">
        <f t="shared" si="84"/>
        <v>0.25</v>
      </c>
    </row>
    <row r="2568" spans="4:8" x14ac:dyDescent="0.2">
      <c r="D2568" s="37">
        <v>12.6</v>
      </c>
      <c r="E2568" s="35">
        <v>2.3000000000000003</v>
      </c>
      <c r="F2568" t="e">
        <f ca="1">m*E2568+b+2*G2568*RANDBETWEEN(-500,500)/1000</f>
        <v>#VALUE!</v>
      </c>
      <c r="G2568">
        <f t="shared" si="83"/>
        <v>2</v>
      </c>
      <c r="H2568">
        <f t="shared" si="84"/>
        <v>0.25</v>
      </c>
    </row>
    <row r="2569" spans="4:8" x14ac:dyDescent="0.2">
      <c r="D2569" s="37">
        <v>12.64</v>
      </c>
      <c r="E2569" s="35">
        <v>0.3</v>
      </c>
      <c r="F2569" t="e">
        <f ca="1">m*E2569+b+2*G2569*RANDBETWEEN(-500,500)/1000</f>
        <v>#VALUE!</v>
      </c>
      <c r="G2569">
        <f t="shared" si="83"/>
        <v>2</v>
      </c>
      <c r="H2569">
        <f t="shared" si="84"/>
        <v>0.25</v>
      </c>
    </row>
    <row r="2570" spans="4:8" x14ac:dyDescent="0.2">
      <c r="D2570" s="37">
        <v>12.66</v>
      </c>
      <c r="E2570" s="35">
        <v>0.54</v>
      </c>
      <c r="F2570" t="e">
        <f ca="1">m*E2570+b+2*G2570*RANDBETWEEN(-500,500)/1000</f>
        <v>#VALUE!</v>
      </c>
      <c r="G2570">
        <f t="shared" si="83"/>
        <v>2</v>
      </c>
      <c r="H2570">
        <f t="shared" si="84"/>
        <v>0.25</v>
      </c>
    </row>
    <row r="2571" spans="4:8" x14ac:dyDescent="0.2">
      <c r="D2571" s="37">
        <v>12.68</v>
      </c>
      <c r="E2571" s="35">
        <v>1.62</v>
      </c>
      <c r="F2571" t="e">
        <f ca="1">m*E2571+b+2*G2571*RANDBETWEEN(-500,500)/1000</f>
        <v>#VALUE!</v>
      </c>
      <c r="G2571">
        <f t="shared" si="83"/>
        <v>2</v>
      </c>
      <c r="H2571">
        <f t="shared" si="84"/>
        <v>0.25</v>
      </c>
    </row>
    <row r="2572" spans="4:8" x14ac:dyDescent="0.2">
      <c r="D2572" s="37">
        <v>12.72</v>
      </c>
      <c r="E2572" s="35">
        <v>0.84</v>
      </c>
      <c r="F2572" t="e">
        <f ca="1">m*E2572+b+2*G2572*RANDBETWEEN(-500,500)/1000</f>
        <v>#VALUE!</v>
      </c>
      <c r="G2572">
        <f t="shared" si="83"/>
        <v>2</v>
      </c>
      <c r="H2572">
        <f t="shared" si="84"/>
        <v>0.25</v>
      </c>
    </row>
    <row r="2573" spans="4:8" x14ac:dyDescent="0.2">
      <c r="D2573" s="37">
        <v>12.72</v>
      </c>
      <c r="E2573" s="35">
        <v>3.36</v>
      </c>
      <c r="F2573" t="e">
        <f ca="1">m*E2573+b+2*G2573*RANDBETWEEN(-500,500)/1000</f>
        <v>#VALUE!</v>
      </c>
      <c r="G2573">
        <f t="shared" si="83"/>
        <v>2</v>
      </c>
      <c r="H2573">
        <f t="shared" si="84"/>
        <v>0.25</v>
      </c>
    </row>
    <row r="2574" spans="4:8" x14ac:dyDescent="0.2">
      <c r="D2574" s="37">
        <v>12.74</v>
      </c>
      <c r="E2574" s="35">
        <v>0.92</v>
      </c>
      <c r="F2574" t="e">
        <f ca="1">m*E2574+b+2*G2574*RANDBETWEEN(-500,500)/1000</f>
        <v>#VALUE!</v>
      </c>
      <c r="G2574">
        <f t="shared" si="83"/>
        <v>2</v>
      </c>
      <c r="H2574">
        <f t="shared" si="84"/>
        <v>0.25</v>
      </c>
    </row>
    <row r="2575" spans="4:8" x14ac:dyDescent="0.2">
      <c r="D2575" s="37">
        <v>12.76</v>
      </c>
      <c r="E2575" s="35">
        <v>6.08</v>
      </c>
      <c r="F2575" t="e">
        <f ca="1">m*E2575+b+2*G2575*RANDBETWEEN(-500,500)/1000</f>
        <v>#VALUE!</v>
      </c>
      <c r="G2575">
        <f t="shared" si="83"/>
        <v>2</v>
      </c>
      <c r="H2575">
        <f t="shared" si="84"/>
        <v>0.25</v>
      </c>
    </row>
    <row r="2576" spans="4:8" x14ac:dyDescent="0.2">
      <c r="D2576" s="37">
        <v>12.82</v>
      </c>
      <c r="E2576" s="35">
        <v>14.44</v>
      </c>
      <c r="F2576" t="e">
        <f ca="1">m*E2576+b+2*G2576*RANDBETWEEN(-500,500)/1000</f>
        <v>#VALUE!</v>
      </c>
      <c r="G2576">
        <f t="shared" si="83"/>
        <v>2</v>
      </c>
      <c r="H2576">
        <f t="shared" si="84"/>
        <v>0.25</v>
      </c>
    </row>
    <row r="2577" spans="4:8" x14ac:dyDescent="0.2">
      <c r="D2577" s="37">
        <v>12.82</v>
      </c>
      <c r="E2577" s="35">
        <v>3.98</v>
      </c>
      <c r="F2577" t="e">
        <f ca="1">m*E2577+b+2*G2577*RANDBETWEEN(-500,500)/1000</f>
        <v>#VALUE!</v>
      </c>
      <c r="G2577">
        <f t="shared" si="83"/>
        <v>2</v>
      </c>
      <c r="H2577">
        <f t="shared" si="84"/>
        <v>0.25</v>
      </c>
    </row>
    <row r="2578" spans="4:8" x14ac:dyDescent="0.2">
      <c r="D2578" s="37">
        <v>12.84</v>
      </c>
      <c r="E2578" s="35">
        <v>14.48</v>
      </c>
      <c r="F2578" t="e">
        <f ca="1">m*E2578+b+2*G2578*RANDBETWEEN(-500,500)/1000</f>
        <v>#VALUE!</v>
      </c>
      <c r="G2578">
        <f t="shared" si="83"/>
        <v>2</v>
      </c>
      <c r="H2578">
        <f t="shared" si="84"/>
        <v>0.25</v>
      </c>
    </row>
    <row r="2579" spans="4:8" x14ac:dyDescent="0.2">
      <c r="D2579" s="37">
        <v>12.84</v>
      </c>
      <c r="E2579" s="35">
        <v>14.540000000000001</v>
      </c>
      <c r="F2579" t="e">
        <f ca="1">m*E2579+b+2*G2579*RANDBETWEEN(-500,500)/1000</f>
        <v>#VALUE!</v>
      </c>
      <c r="G2579">
        <f t="shared" si="83"/>
        <v>2</v>
      </c>
      <c r="H2579">
        <f t="shared" si="84"/>
        <v>0.25</v>
      </c>
    </row>
    <row r="2580" spans="4:8" x14ac:dyDescent="0.2">
      <c r="D2580" s="37">
        <v>12.92</v>
      </c>
      <c r="E2580" s="35">
        <v>16.34</v>
      </c>
      <c r="F2580" t="e">
        <f ca="1">m*E2580+b+2*G2580*RANDBETWEEN(-500,500)/1000</f>
        <v>#VALUE!</v>
      </c>
      <c r="G2580">
        <f t="shared" si="83"/>
        <v>2</v>
      </c>
      <c r="H2580">
        <f t="shared" si="84"/>
        <v>0.25</v>
      </c>
    </row>
    <row r="2581" spans="4:8" x14ac:dyDescent="0.2">
      <c r="D2581" s="37">
        <v>12.94</v>
      </c>
      <c r="E2581" s="35">
        <v>0.86</v>
      </c>
      <c r="F2581" t="e">
        <f ca="1">m*E2581+b+2*G2581*RANDBETWEEN(-500,500)/1000</f>
        <v>#VALUE!</v>
      </c>
      <c r="G2581">
        <f t="shared" si="83"/>
        <v>2</v>
      </c>
      <c r="H2581">
        <f t="shared" si="84"/>
        <v>0.25</v>
      </c>
    </row>
    <row r="2582" spans="4:8" x14ac:dyDescent="0.2">
      <c r="D2582" s="37">
        <v>13</v>
      </c>
      <c r="E2582" s="35">
        <v>2.3000000000000003</v>
      </c>
      <c r="F2582" t="e">
        <f ca="1">m*E2582+b+2*G2582*RANDBETWEEN(-500,500)/1000</f>
        <v>#VALUE!</v>
      </c>
      <c r="G2582">
        <f t="shared" si="83"/>
        <v>2</v>
      </c>
      <c r="H2582">
        <f t="shared" si="84"/>
        <v>0.25</v>
      </c>
    </row>
    <row r="2583" spans="4:8" x14ac:dyDescent="0.2">
      <c r="D2583" s="37">
        <v>13.08</v>
      </c>
      <c r="E2583" s="35">
        <v>0.38</v>
      </c>
      <c r="F2583" t="e">
        <f ca="1">m*E2583+b+2*G2583*RANDBETWEEN(-500,500)/1000</f>
        <v>#VALUE!</v>
      </c>
      <c r="G2583">
        <f t="shared" si="83"/>
        <v>2</v>
      </c>
      <c r="H2583">
        <f t="shared" si="84"/>
        <v>0.25</v>
      </c>
    </row>
    <row r="2584" spans="4:8" x14ac:dyDescent="0.2">
      <c r="D2584" s="37">
        <v>13.08</v>
      </c>
      <c r="E2584" s="35">
        <v>0.38</v>
      </c>
      <c r="F2584" t="e">
        <f ca="1">m*E2584+b+2*G2584*RANDBETWEEN(-500,500)/1000</f>
        <v>#VALUE!</v>
      </c>
      <c r="G2584">
        <f t="shared" si="83"/>
        <v>2</v>
      </c>
      <c r="H2584">
        <f t="shared" si="84"/>
        <v>0.25</v>
      </c>
    </row>
    <row r="2585" spans="4:8" x14ac:dyDescent="0.2">
      <c r="D2585" s="37">
        <v>13.08</v>
      </c>
      <c r="E2585" s="35">
        <v>0.56000000000000005</v>
      </c>
      <c r="F2585" t="e">
        <f ca="1">m*E2585+b+2*G2585*RANDBETWEEN(-500,500)/1000</f>
        <v>#VALUE!</v>
      </c>
      <c r="G2585">
        <f t="shared" si="83"/>
        <v>2</v>
      </c>
      <c r="H2585">
        <f t="shared" si="84"/>
        <v>0.25</v>
      </c>
    </row>
    <row r="2586" spans="4:8" x14ac:dyDescent="0.2">
      <c r="D2586" s="37">
        <v>13.120000000000001</v>
      </c>
      <c r="E2586" s="35">
        <v>6.76</v>
      </c>
      <c r="F2586" t="e">
        <f ca="1">m*E2586+b+2*G2586*RANDBETWEEN(-500,500)/1000</f>
        <v>#VALUE!</v>
      </c>
      <c r="G2586">
        <f t="shared" si="83"/>
        <v>2</v>
      </c>
      <c r="H2586">
        <f t="shared" si="84"/>
        <v>0.25</v>
      </c>
    </row>
    <row r="2587" spans="4:8" x14ac:dyDescent="0.2">
      <c r="D2587" s="37">
        <v>13.120000000000001</v>
      </c>
      <c r="E2587" s="35">
        <v>19.34</v>
      </c>
      <c r="F2587" t="e">
        <f ca="1">m*E2587+b+2*G2587*RANDBETWEEN(-500,500)/1000</f>
        <v>#VALUE!</v>
      </c>
      <c r="G2587">
        <f t="shared" si="83"/>
        <v>2</v>
      </c>
      <c r="H2587">
        <f t="shared" si="84"/>
        <v>0.25</v>
      </c>
    </row>
    <row r="2588" spans="4:8" x14ac:dyDescent="0.2">
      <c r="D2588" s="37">
        <v>13.14</v>
      </c>
      <c r="E2588" s="35">
        <v>2.42</v>
      </c>
      <c r="F2588" t="e">
        <f ca="1">m*E2588+b+2*G2588*RANDBETWEEN(-500,500)/1000</f>
        <v>#VALUE!</v>
      </c>
      <c r="G2588">
        <f t="shared" si="83"/>
        <v>2</v>
      </c>
      <c r="H2588">
        <f t="shared" si="84"/>
        <v>0.25</v>
      </c>
    </row>
    <row r="2589" spans="4:8" x14ac:dyDescent="0.2">
      <c r="D2589" s="37">
        <v>13.16</v>
      </c>
      <c r="E2589" s="35">
        <v>1.36</v>
      </c>
      <c r="F2589" t="e">
        <f ca="1">m*E2589+b+2*G2589*RANDBETWEEN(-500,500)/1000</f>
        <v>#VALUE!</v>
      </c>
      <c r="G2589">
        <f t="shared" si="83"/>
        <v>2</v>
      </c>
      <c r="H2589">
        <f t="shared" si="84"/>
        <v>0.25</v>
      </c>
    </row>
    <row r="2590" spans="4:8" x14ac:dyDescent="0.2">
      <c r="D2590" s="37">
        <v>13.16</v>
      </c>
      <c r="E2590" s="35">
        <v>1.22</v>
      </c>
      <c r="F2590" t="e">
        <f ca="1">m*E2590+b+2*G2590*RANDBETWEEN(-500,500)/1000</f>
        <v>#VALUE!</v>
      </c>
      <c r="G2590">
        <f t="shared" si="83"/>
        <v>2</v>
      </c>
      <c r="H2590">
        <f t="shared" si="84"/>
        <v>0.25</v>
      </c>
    </row>
    <row r="2591" spans="4:8" x14ac:dyDescent="0.2">
      <c r="D2591" s="37">
        <v>13.18</v>
      </c>
      <c r="E2591" s="35">
        <v>6.54</v>
      </c>
      <c r="F2591" t="e">
        <f ca="1">m*E2591+b+2*G2591*RANDBETWEEN(-500,500)/1000</f>
        <v>#VALUE!</v>
      </c>
      <c r="G2591">
        <f t="shared" si="83"/>
        <v>2</v>
      </c>
      <c r="H2591">
        <f t="shared" si="84"/>
        <v>0.25</v>
      </c>
    </row>
    <row r="2592" spans="4:8" x14ac:dyDescent="0.2">
      <c r="D2592" s="37">
        <v>13.18</v>
      </c>
      <c r="E2592" s="35">
        <v>0.34</v>
      </c>
      <c r="F2592" t="e">
        <f ca="1">m*E2592+b+2*G2592*RANDBETWEEN(-500,500)/1000</f>
        <v>#VALUE!</v>
      </c>
      <c r="G2592">
        <f t="shared" si="83"/>
        <v>2</v>
      </c>
      <c r="H2592">
        <f t="shared" si="84"/>
        <v>0.25</v>
      </c>
    </row>
    <row r="2593" spans="4:8" x14ac:dyDescent="0.2">
      <c r="D2593" s="37">
        <v>13.18</v>
      </c>
      <c r="E2593" s="35">
        <v>2.7</v>
      </c>
      <c r="F2593" t="e">
        <f ca="1">m*E2593+b+2*G2593*RANDBETWEEN(-500,500)/1000</f>
        <v>#VALUE!</v>
      </c>
      <c r="G2593">
        <f t="shared" si="83"/>
        <v>2</v>
      </c>
      <c r="H2593">
        <f t="shared" si="84"/>
        <v>0.25</v>
      </c>
    </row>
    <row r="2594" spans="4:8" x14ac:dyDescent="0.2">
      <c r="D2594" s="37">
        <v>13.18</v>
      </c>
      <c r="E2594" s="35">
        <v>2.12</v>
      </c>
      <c r="F2594" t="e">
        <f ca="1">m*E2594+b+2*G2594*RANDBETWEEN(-500,500)/1000</f>
        <v>#VALUE!</v>
      </c>
      <c r="G2594">
        <f t="shared" si="83"/>
        <v>2</v>
      </c>
      <c r="H2594">
        <f t="shared" si="84"/>
        <v>0.25</v>
      </c>
    </row>
    <row r="2595" spans="4:8" x14ac:dyDescent="0.2">
      <c r="D2595" s="37">
        <v>13.22</v>
      </c>
      <c r="E2595" s="35">
        <v>0.76</v>
      </c>
      <c r="F2595" t="e">
        <f ca="1">m*E2595+b+2*G2595*RANDBETWEEN(-500,500)/1000</f>
        <v>#VALUE!</v>
      </c>
      <c r="G2595">
        <f t="shared" si="83"/>
        <v>2</v>
      </c>
      <c r="H2595">
        <f t="shared" si="84"/>
        <v>0.25</v>
      </c>
    </row>
    <row r="2596" spans="4:8" x14ac:dyDescent="0.2">
      <c r="D2596" s="37">
        <v>13.24</v>
      </c>
      <c r="E2596" s="35">
        <v>1.02</v>
      </c>
      <c r="F2596" t="e">
        <f ca="1">m*E2596+b+2*G2596*RANDBETWEEN(-500,500)/1000</f>
        <v>#VALUE!</v>
      </c>
      <c r="G2596">
        <f t="shared" si="83"/>
        <v>2</v>
      </c>
      <c r="H2596">
        <f t="shared" si="84"/>
        <v>0.25</v>
      </c>
    </row>
    <row r="2597" spans="4:8" x14ac:dyDescent="0.2">
      <c r="D2597" s="37">
        <v>13.26</v>
      </c>
      <c r="E2597" s="35">
        <v>3.66</v>
      </c>
      <c r="F2597" t="e">
        <f ca="1">m*E2597+b+2*G2597*RANDBETWEEN(-500,500)/1000</f>
        <v>#VALUE!</v>
      </c>
      <c r="G2597">
        <f t="shared" si="83"/>
        <v>2</v>
      </c>
      <c r="H2597">
        <f t="shared" si="84"/>
        <v>0.25</v>
      </c>
    </row>
    <row r="2598" spans="4:8" x14ac:dyDescent="0.2">
      <c r="D2598" s="37">
        <v>13.280000000000001</v>
      </c>
      <c r="E2598" s="35">
        <v>14.88</v>
      </c>
      <c r="F2598" t="e">
        <f ca="1">m*E2598+b+2*G2598*RANDBETWEEN(-500,500)/1000</f>
        <v>#VALUE!</v>
      </c>
      <c r="G2598">
        <f t="shared" si="83"/>
        <v>2</v>
      </c>
      <c r="H2598">
        <f t="shared" si="84"/>
        <v>0.25</v>
      </c>
    </row>
    <row r="2599" spans="4:8" x14ac:dyDescent="0.2">
      <c r="D2599" s="37">
        <v>13.32</v>
      </c>
      <c r="E2599" s="35">
        <v>0.52</v>
      </c>
      <c r="F2599" t="e">
        <f ca="1">m*E2599+b+2*G2599*RANDBETWEEN(-500,500)/1000</f>
        <v>#VALUE!</v>
      </c>
      <c r="G2599">
        <f t="shared" si="83"/>
        <v>2</v>
      </c>
      <c r="H2599">
        <f t="shared" si="84"/>
        <v>0.25</v>
      </c>
    </row>
    <row r="2600" spans="4:8" x14ac:dyDescent="0.2">
      <c r="D2600" s="37">
        <v>13.32</v>
      </c>
      <c r="E2600" s="35">
        <v>0.32</v>
      </c>
      <c r="F2600" t="e">
        <f ca="1">m*E2600+b+2*G2600*RANDBETWEEN(-500,500)/1000</f>
        <v>#VALUE!</v>
      </c>
      <c r="G2600">
        <f t="shared" si="83"/>
        <v>2</v>
      </c>
      <c r="H2600">
        <f t="shared" si="84"/>
        <v>0.25</v>
      </c>
    </row>
    <row r="2601" spans="4:8" x14ac:dyDescent="0.2">
      <c r="D2601" s="37">
        <v>13.38</v>
      </c>
      <c r="E2601" s="35">
        <v>1.4000000000000001</v>
      </c>
      <c r="F2601" t="e">
        <f ca="1">m*E2601+b+2*G2601*RANDBETWEEN(-500,500)/1000</f>
        <v>#VALUE!</v>
      </c>
      <c r="G2601">
        <f t="shared" si="83"/>
        <v>2</v>
      </c>
      <c r="H2601">
        <f t="shared" si="84"/>
        <v>0.25</v>
      </c>
    </row>
    <row r="2602" spans="4:8" x14ac:dyDescent="0.2">
      <c r="D2602" s="37">
        <v>13.4</v>
      </c>
      <c r="E2602" s="35">
        <v>0.5</v>
      </c>
      <c r="F2602" t="e">
        <f ca="1">m*E2602+b+2*G2602*RANDBETWEEN(-500,500)/1000</f>
        <v>#VALUE!</v>
      </c>
      <c r="G2602">
        <f t="shared" si="83"/>
        <v>2</v>
      </c>
      <c r="H2602">
        <f t="shared" si="84"/>
        <v>0.25</v>
      </c>
    </row>
    <row r="2603" spans="4:8" x14ac:dyDescent="0.2">
      <c r="D2603" s="37">
        <v>13.42</v>
      </c>
      <c r="E2603" s="35">
        <v>1.98</v>
      </c>
      <c r="F2603" t="e">
        <f ca="1">m*E2603+b+2*G2603*RANDBETWEEN(-500,500)/1000</f>
        <v>#VALUE!</v>
      </c>
      <c r="G2603">
        <f t="shared" si="83"/>
        <v>2</v>
      </c>
      <c r="H2603">
        <f t="shared" si="84"/>
        <v>0.25</v>
      </c>
    </row>
    <row r="2604" spans="4:8" x14ac:dyDescent="0.2">
      <c r="D2604" s="37">
        <v>13.46</v>
      </c>
      <c r="E2604" s="35">
        <v>4.8</v>
      </c>
      <c r="F2604" t="e">
        <f ca="1">m*E2604+b+2*G2604*RANDBETWEEN(-500,500)/1000</f>
        <v>#VALUE!</v>
      </c>
      <c r="G2604">
        <f t="shared" si="83"/>
        <v>2</v>
      </c>
      <c r="H2604">
        <f t="shared" si="84"/>
        <v>0.25</v>
      </c>
    </row>
    <row r="2605" spans="4:8" x14ac:dyDescent="0.2">
      <c r="D2605" s="37">
        <v>13.5</v>
      </c>
      <c r="E2605" s="35">
        <v>1.54</v>
      </c>
      <c r="F2605" t="e">
        <f ca="1">m*E2605+b+2*G2605*RANDBETWEEN(-500,500)/1000</f>
        <v>#VALUE!</v>
      </c>
      <c r="G2605">
        <f t="shared" si="83"/>
        <v>2</v>
      </c>
      <c r="H2605">
        <f t="shared" si="84"/>
        <v>0.25</v>
      </c>
    </row>
    <row r="2606" spans="4:8" x14ac:dyDescent="0.2">
      <c r="D2606" s="37">
        <v>13.5</v>
      </c>
      <c r="E2606" s="35">
        <v>0.12</v>
      </c>
      <c r="F2606" t="e">
        <f ca="1">m*E2606+b+2*G2606*RANDBETWEEN(-500,500)/1000</f>
        <v>#VALUE!</v>
      </c>
      <c r="G2606">
        <f t="shared" si="83"/>
        <v>2</v>
      </c>
      <c r="H2606">
        <f t="shared" si="84"/>
        <v>0.25</v>
      </c>
    </row>
    <row r="2607" spans="4:8" x14ac:dyDescent="0.2">
      <c r="D2607" s="37">
        <v>13.5</v>
      </c>
      <c r="E2607" s="35">
        <v>0.36</v>
      </c>
      <c r="F2607" t="e">
        <f ca="1">m*E2607+b+2*G2607*RANDBETWEEN(-500,500)/1000</f>
        <v>#VALUE!</v>
      </c>
      <c r="G2607">
        <f t="shared" si="83"/>
        <v>2</v>
      </c>
      <c r="H2607">
        <f t="shared" si="84"/>
        <v>0.25</v>
      </c>
    </row>
    <row r="2608" spans="4:8" x14ac:dyDescent="0.2">
      <c r="D2608" s="37">
        <v>13.56</v>
      </c>
      <c r="E2608" s="35">
        <v>1.26</v>
      </c>
      <c r="F2608" t="e">
        <f ca="1">m*E2608+b+2*G2608*RANDBETWEEN(-500,500)/1000</f>
        <v>#VALUE!</v>
      </c>
      <c r="G2608">
        <f t="shared" si="83"/>
        <v>2</v>
      </c>
      <c r="H2608">
        <f t="shared" si="84"/>
        <v>0.25</v>
      </c>
    </row>
    <row r="2609" spans="4:8" x14ac:dyDescent="0.2">
      <c r="D2609" s="37">
        <v>13.58</v>
      </c>
      <c r="E2609" s="35">
        <v>18.240000000000002</v>
      </c>
      <c r="F2609" t="e">
        <f ca="1">m*E2609+b+2*G2609*RANDBETWEEN(-500,500)/1000</f>
        <v>#VALUE!</v>
      </c>
      <c r="G2609">
        <f t="shared" si="83"/>
        <v>2</v>
      </c>
      <c r="H2609">
        <f t="shared" si="84"/>
        <v>0.25</v>
      </c>
    </row>
    <row r="2610" spans="4:8" x14ac:dyDescent="0.2">
      <c r="D2610" s="37">
        <v>13.6</v>
      </c>
      <c r="E2610" s="35">
        <v>18.84</v>
      </c>
      <c r="F2610" t="e">
        <f ca="1">m*E2610+b+2*G2610*RANDBETWEEN(-500,500)/1000</f>
        <v>#VALUE!</v>
      </c>
      <c r="G2610">
        <f t="shared" si="83"/>
        <v>2</v>
      </c>
      <c r="H2610">
        <f t="shared" si="84"/>
        <v>0.25</v>
      </c>
    </row>
    <row r="2611" spans="4:8" x14ac:dyDescent="0.2">
      <c r="D2611" s="37">
        <v>13.6</v>
      </c>
      <c r="E2611" s="35">
        <v>0.36</v>
      </c>
      <c r="F2611" t="e">
        <f ca="1">m*E2611+b+2*G2611*RANDBETWEEN(-500,500)/1000</f>
        <v>#VALUE!</v>
      </c>
      <c r="G2611">
        <f t="shared" si="83"/>
        <v>2</v>
      </c>
      <c r="H2611">
        <f t="shared" si="84"/>
        <v>0.25</v>
      </c>
    </row>
    <row r="2612" spans="4:8" x14ac:dyDescent="0.2">
      <c r="D2612" s="37">
        <v>13.620000000000001</v>
      </c>
      <c r="E2612" s="35">
        <v>6.26</v>
      </c>
      <c r="F2612" t="e">
        <f ca="1">m*E2612+b+2*G2612*RANDBETWEEN(-500,500)/1000</f>
        <v>#VALUE!</v>
      </c>
      <c r="G2612">
        <f t="shared" si="83"/>
        <v>2</v>
      </c>
      <c r="H2612">
        <f t="shared" si="84"/>
        <v>0.25</v>
      </c>
    </row>
    <row r="2613" spans="4:8" x14ac:dyDescent="0.2">
      <c r="D2613" s="37">
        <v>13.620000000000001</v>
      </c>
      <c r="E2613" s="35">
        <v>4.34</v>
      </c>
      <c r="F2613" t="e">
        <f ca="1">m*E2613+b+2*G2613*RANDBETWEEN(-500,500)/1000</f>
        <v>#VALUE!</v>
      </c>
      <c r="G2613">
        <f t="shared" si="83"/>
        <v>2</v>
      </c>
      <c r="H2613">
        <f t="shared" si="84"/>
        <v>0.25</v>
      </c>
    </row>
    <row r="2614" spans="4:8" x14ac:dyDescent="0.2">
      <c r="D2614" s="37">
        <v>13.66</v>
      </c>
      <c r="E2614" s="35">
        <v>2.48</v>
      </c>
      <c r="F2614" t="e">
        <f ca="1">m*E2614+b+2*G2614*RANDBETWEEN(-500,500)/1000</f>
        <v>#VALUE!</v>
      </c>
      <c r="G2614">
        <f t="shared" si="83"/>
        <v>2</v>
      </c>
      <c r="H2614">
        <f t="shared" si="84"/>
        <v>0.25</v>
      </c>
    </row>
    <row r="2615" spans="4:8" x14ac:dyDescent="0.2">
      <c r="D2615" s="37">
        <v>13.66</v>
      </c>
      <c r="E2615" s="35">
        <v>1.02</v>
      </c>
      <c r="F2615" t="e">
        <f ca="1">m*E2615+b+2*G2615*RANDBETWEEN(-500,500)/1000</f>
        <v>#VALUE!</v>
      </c>
      <c r="G2615">
        <f t="shared" si="83"/>
        <v>2</v>
      </c>
      <c r="H2615">
        <f t="shared" si="84"/>
        <v>0.25</v>
      </c>
    </row>
    <row r="2616" spans="4:8" x14ac:dyDescent="0.2">
      <c r="D2616" s="37">
        <v>13.66</v>
      </c>
      <c r="E2616" s="35">
        <v>1.6</v>
      </c>
      <c r="F2616" t="e">
        <f ca="1">m*E2616+b+2*G2616*RANDBETWEEN(-500,500)/1000</f>
        <v>#VALUE!</v>
      </c>
      <c r="G2616">
        <f t="shared" si="83"/>
        <v>2</v>
      </c>
      <c r="H2616">
        <f t="shared" si="84"/>
        <v>0.25</v>
      </c>
    </row>
    <row r="2617" spans="4:8" x14ac:dyDescent="0.2">
      <c r="D2617" s="37">
        <v>13.68</v>
      </c>
      <c r="E2617" s="35">
        <v>2.2000000000000002</v>
      </c>
      <c r="F2617" t="e">
        <f ca="1">m*E2617+b+2*G2617*RANDBETWEEN(-500,500)/1000</f>
        <v>#VALUE!</v>
      </c>
      <c r="G2617">
        <f t="shared" si="83"/>
        <v>2</v>
      </c>
      <c r="H2617">
        <f t="shared" si="84"/>
        <v>0.25</v>
      </c>
    </row>
    <row r="2618" spans="4:8" x14ac:dyDescent="0.2">
      <c r="D2618" s="37">
        <v>13.700000000000001</v>
      </c>
      <c r="E2618" s="35">
        <v>16.98</v>
      </c>
      <c r="F2618" t="e">
        <f ca="1">m*E2618+b+2*G2618*RANDBETWEEN(-500,500)/1000</f>
        <v>#VALUE!</v>
      </c>
      <c r="G2618">
        <f t="shared" si="83"/>
        <v>2</v>
      </c>
      <c r="H2618">
        <f t="shared" si="84"/>
        <v>0.25</v>
      </c>
    </row>
    <row r="2619" spans="4:8" x14ac:dyDescent="0.2">
      <c r="D2619" s="37">
        <v>13.700000000000001</v>
      </c>
      <c r="E2619" s="35">
        <v>1.3800000000000001</v>
      </c>
      <c r="F2619" t="e">
        <f ca="1">m*E2619+b+2*G2619*RANDBETWEEN(-500,500)/1000</f>
        <v>#VALUE!</v>
      </c>
      <c r="G2619">
        <f t="shared" si="83"/>
        <v>2</v>
      </c>
      <c r="H2619">
        <f t="shared" si="84"/>
        <v>0.25</v>
      </c>
    </row>
    <row r="2620" spans="4:8" x14ac:dyDescent="0.2">
      <c r="D2620" s="37">
        <v>13.74</v>
      </c>
      <c r="E2620" s="35">
        <v>0.34</v>
      </c>
      <c r="F2620" t="e">
        <f ca="1">m*E2620+b+2*G2620*RANDBETWEEN(-500,500)/1000</f>
        <v>#VALUE!</v>
      </c>
      <c r="G2620">
        <f t="shared" si="83"/>
        <v>2</v>
      </c>
      <c r="H2620">
        <f t="shared" si="84"/>
        <v>0.25</v>
      </c>
    </row>
    <row r="2621" spans="4:8" x14ac:dyDescent="0.2">
      <c r="D2621" s="37">
        <v>13.780000000000001</v>
      </c>
      <c r="E2621" s="35">
        <v>1.82</v>
      </c>
      <c r="F2621" t="e">
        <f ca="1">m*E2621+b+2*G2621*RANDBETWEEN(-500,500)/1000</f>
        <v>#VALUE!</v>
      </c>
      <c r="G2621">
        <f t="shared" si="83"/>
        <v>2</v>
      </c>
      <c r="H2621">
        <f t="shared" si="84"/>
        <v>0.25</v>
      </c>
    </row>
    <row r="2622" spans="4:8" x14ac:dyDescent="0.2">
      <c r="D2622" s="37">
        <v>13.8</v>
      </c>
      <c r="E2622" s="35">
        <v>0.16</v>
      </c>
      <c r="F2622" t="e">
        <f ca="1">m*E2622+b+2*G2622*RANDBETWEEN(-500,500)/1000</f>
        <v>#VALUE!</v>
      </c>
      <c r="G2622">
        <f t="shared" si="83"/>
        <v>2</v>
      </c>
      <c r="H2622">
        <f t="shared" si="84"/>
        <v>0.25</v>
      </c>
    </row>
    <row r="2623" spans="4:8" x14ac:dyDescent="0.2">
      <c r="D2623" s="37">
        <v>13.84</v>
      </c>
      <c r="E2623" s="35">
        <v>1.98</v>
      </c>
      <c r="F2623" t="e">
        <f ca="1">m*E2623+b+2*G2623*RANDBETWEEN(-500,500)/1000</f>
        <v>#VALUE!</v>
      </c>
      <c r="G2623">
        <f t="shared" si="83"/>
        <v>2</v>
      </c>
      <c r="H2623">
        <f t="shared" si="84"/>
        <v>0.25</v>
      </c>
    </row>
    <row r="2624" spans="4:8" x14ac:dyDescent="0.2">
      <c r="D2624" s="37">
        <v>13.86</v>
      </c>
      <c r="E2624" s="35">
        <v>6.62</v>
      </c>
      <c r="F2624" t="e">
        <f ca="1">m*E2624+b+2*G2624*RANDBETWEEN(-500,500)/1000</f>
        <v>#VALUE!</v>
      </c>
      <c r="G2624">
        <f t="shared" si="83"/>
        <v>2</v>
      </c>
      <c r="H2624">
        <f t="shared" si="84"/>
        <v>0.25</v>
      </c>
    </row>
    <row r="2625" spans="4:8" x14ac:dyDescent="0.2">
      <c r="D2625" s="37">
        <v>13.92</v>
      </c>
      <c r="E2625" s="35">
        <v>7.66</v>
      </c>
      <c r="F2625" t="e">
        <f ca="1">m*E2625+b+2*G2625*RANDBETWEEN(-500,500)/1000</f>
        <v>#VALUE!</v>
      </c>
      <c r="G2625">
        <f t="shared" si="83"/>
        <v>2</v>
      </c>
      <c r="H2625">
        <f t="shared" si="84"/>
        <v>0.25</v>
      </c>
    </row>
    <row r="2626" spans="4:8" x14ac:dyDescent="0.2">
      <c r="D2626" s="37">
        <v>14</v>
      </c>
      <c r="E2626" s="35">
        <v>0.36</v>
      </c>
      <c r="F2626" t="e">
        <f ca="1">m*E2626+b+2*G2626*RANDBETWEEN(-500,500)/1000</f>
        <v>#VALUE!</v>
      </c>
      <c r="G2626">
        <f t="shared" si="83"/>
        <v>2</v>
      </c>
      <c r="H2626">
        <f t="shared" si="84"/>
        <v>0.25</v>
      </c>
    </row>
    <row r="2627" spans="4:8" x14ac:dyDescent="0.2">
      <c r="D2627" s="37">
        <v>14.040000000000001</v>
      </c>
      <c r="E2627" s="35">
        <v>3.56</v>
      </c>
      <c r="F2627" t="e">
        <f ca="1">m*E2627+b+2*G2627*RANDBETWEEN(-500,500)/1000</f>
        <v>#VALUE!</v>
      </c>
      <c r="G2627">
        <f t="shared" ref="G2627:G2690" si="85">sigma</f>
        <v>2</v>
      </c>
      <c r="H2627">
        <f t="shared" si="84"/>
        <v>0.25</v>
      </c>
    </row>
    <row r="2628" spans="4:8" x14ac:dyDescent="0.2">
      <c r="D2628" s="37">
        <v>14.040000000000001</v>
      </c>
      <c r="E2628" s="35">
        <v>0.68</v>
      </c>
      <c r="F2628" t="e">
        <f ca="1">m*E2628+b+2*G2628*RANDBETWEEN(-500,500)/1000</f>
        <v>#VALUE!</v>
      </c>
      <c r="G2628">
        <f t="shared" si="85"/>
        <v>2</v>
      </c>
      <c r="H2628">
        <f t="shared" ref="H2628:H2691" si="86">1/(G2628*G2628)</f>
        <v>0.25</v>
      </c>
    </row>
    <row r="2629" spans="4:8" x14ac:dyDescent="0.2">
      <c r="D2629" s="37">
        <v>14.08</v>
      </c>
      <c r="E2629" s="35">
        <v>5.04</v>
      </c>
      <c r="F2629" t="e">
        <f ca="1">m*E2629+b+2*G2629*RANDBETWEEN(-500,500)/1000</f>
        <v>#VALUE!</v>
      </c>
      <c r="G2629">
        <f t="shared" si="85"/>
        <v>2</v>
      </c>
      <c r="H2629">
        <f t="shared" si="86"/>
        <v>0.25</v>
      </c>
    </row>
    <row r="2630" spans="4:8" x14ac:dyDescent="0.2">
      <c r="D2630" s="37">
        <v>14.08</v>
      </c>
      <c r="E2630" s="35">
        <v>0.42</v>
      </c>
      <c r="F2630" t="e">
        <f ca="1">m*E2630+b+2*G2630*RANDBETWEEN(-500,500)/1000</f>
        <v>#VALUE!</v>
      </c>
      <c r="G2630">
        <f t="shared" si="85"/>
        <v>2</v>
      </c>
      <c r="H2630">
        <f t="shared" si="86"/>
        <v>0.25</v>
      </c>
    </row>
    <row r="2631" spans="4:8" x14ac:dyDescent="0.2">
      <c r="D2631" s="37">
        <v>14.120000000000001</v>
      </c>
      <c r="E2631" s="35">
        <v>2.74</v>
      </c>
      <c r="F2631" t="e">
        <f ca="1">m*E2631+b+2*G2631*RANDBETWEEN(-500,500)/1000</f>
        <v>#VALUE!</v>
      </c>
      <c r="G2631">
        <f t="shared" si="85"/>
        <v>2</v>
      </c>
      <c r="H2631">
        <f t="shared" si="86"/>
        <v>0.25</v>
      </c>
    </row>
    <row r="2632" spans="4:8" x14ac:dyDescent="0.2">
      <c r="D2632" s="37">
        <v>14.120000000000001</v>
      </c>
      <c r="E2632" s="35">
        <v>2.7800000000000002</v>
      </c>
      <c r="F2632" t="e">
        <f ca="1">m*E2632+b+2*G2632*RANDBETWEEN(-500,500)/1000</f>
        <v>#VALUE!</v>
      </c>
      <c r="G2632">
        <f t="shared" si="85"/>
        <v>2</v>
      </c>
      <c r="H2632">
        <f t="shared" si="86"/>
        <v>0.25</v>
      </c>
    </row>
    <row r="2633" spans="4:8" x14ac:dyDescent="0.2">
      <c r="D2633" s="37">
        <v>14.16</v>
      </c>
      <c r="E2633" s="35">
        <v>0.12</v>
      </c>
      <c r="F2633" t="e">
        <f ca="1">m*E2633+b+2*G2633*RANDBETWEEN(-500,500)/1000</f>
        <v>#VALUE!</v>
      </c>
      <c r="G2633">
        <f t="shared" si="85"/>
        <v>2</v>
      </c>
      <c r="H2633">
        <f t="shared" si="86"/>
        <v>0.25</v>
      </c>
    </row>
    <row r="2634" spans="4:8" x14ac:dyDescent="0.2">
      <c r="D2634" s="37">
        <v>14.18</v>
      </c>
      <c r="E2634" s="35">
        <v>0.96</v>
      </c>
      <c r="F2634" t="e">
        <f ca="1">m*E2634+b+2*G2634*RANDBETWEEN(-500,500)/1000</f>
        <v>#VALUE!</v>
      </c>
      <c r="G2634">
        <f t="shared" si="85"/>
        <v>2</v>
      </c>
      <c r="H2634">
        <f t="shared" si="86"/>
        <v>0.25</v>
      </c>
    </row>
    <row r="2635" spans="4:8" x14ac:dyDescent="0.2">
      <c r="D2635" s="37">
        <v>14.18</v>
      </c>
      <c r="E2635" s="35">
        <v>6.26</v>
      </c>
      <c r="F2635" t="e">
        <f ca="1">m*E2635+b+2*G2635*RANDBETWEEN(-500,500)/1000</f>
        <v>#VALUE!</v>
      </c>
      <c r="G2635">
        <f t="shared" si="85"/>
        <v>2</v>
      </c>
      <c r="H2635">
        <f t="shared" si="86"/>
        <v>0.25</v>
      </c>
    </row>
    <row r="2636" spans="4:8" x14ac:dyDescent="0.2">
      <c r="D2636" s="37">
        <v>14.200000000000001</v>
      </c>
      <c r="E2636" s="35">
        <v>1.72</v>
      </c>
      <c r="F2636" t="e">
        <f ca="1">m*E2636+b+2*G2636*RANDBETWEEN(-500,500)/1000</f>
        <v>#VALUE!</v>
      </c>
      <c r="G2636">
        <f t="shared" si="85"/>
        <v>2</v>
      </c>
      <c r="H2636">
        <f t="shared" si="86"/>
        <v>0.25</v>
      </c>
    </row>
    <row r="2637" spans="4:8" x14ac:dyDescent="0.2">
      <c r="D2637" s="37">
        <v>14.200000000000001</v>
      </c>
      <c r="E2637" s="35">
        <v>9.06</v>
      </c>
      <c r="F2637" t="e">
        <f ca="1">m*E2637+b+2*G2637*RANDBETWEEN(-500,500)/1000</f>
        <v>#VALUE!</v>
      </c>
      <c r="G2637">
        <f t="shared" si="85"/>
        <v>2</v>
      </c>
      <c r="H2637">
        <f t="shared" si="86"/>
        <v>0.25</v>
      </c>
    </row>
    <row r="2638" spans="4:8" x14ac:dyDescent="0.2">
      <c r="D2638" s="37">
        <v>14.22</v>
      </c>
      <c r="E2638" s="35">
        <v>16.559999999999999</v>
      </c>
      <c r="F2638" t="e">
        <f ca="1">m*E2638+b+2*G2638*RANDBETWEEN(-500,500)/1000</f>
        <v>#VALUE!</v>
      </c>
      <c r="G2638">
        <f t="shared" si="85"/>
        <v>2</v>
      </c>
      <c r="H2638">
        <f t="shared" si="86"/>
        <v>0.25</v>
      </c>
    </row>
    <row r="2639" spans="4:8" x14ac:dyDescent="0.2">
      <c r="D2639" s="37">
        <v>14.3</v>
      </c>
      <c r="E2639" s="35">
        <v>1.3800000000000001</v>
      </c>
      <c r="F2639" t="e">
        <f ca="1">m*E2639+b+2*G2639*RANDBETWEEN(-500,500)/1000</f>
        <v>#VALUE!</v>
      </c>
      <c r="G2639">
        <f t="shared" si="85"/>
        <v>2</v>
      </c>
      <c r="H2639">
        <f t="shared" si="86"/>
        <v>0.25</v>
      </c>
    </row>
    <row r="2640" spans="4:8" x14ac:dyDescent="0.2">
      <c r="D2640" s="37">
        <v>14.36</v>
      </c>
      <c r="E2640" s="35">
        <v>2.94</v>
      </c>
      <c r="F2640" t="e">
        <f ca="1">m*E2640+b+2*G2640*RANDBETWEEN(-500,500)/1000</f>
        <v>#VALUE!</v>
      </c>
      <c r="G2640">
        <f t="shared" si="85"/>
        <v>2</v>
      </c>
      <c r="H2640">
        <f t="shared" si="86"/>
        <v>0.25</v>
      </c>
    </row>
    <row r="2641" spans="4:8" x14ac:dyDescent="0.2">
      <c r="D2641" s="37">
        <v>14.4</v>
      </c>
      <c r="E2641" s="35">
        <v>11.26</v>
      </c>
      <c r="F2641" t="e">
        <f ca="1">m*E2641+b+2*G2641*RANDBETWEEN(-500,500)/1000</f>
        <v>#VALUE!</v>
      </c>
      <c r="G2641">
        <f t="shared" si="85"/>
        <v>2</v>
      </c>
      <c r="H2641">
        <f t="shared" si="86"/>
        <v>0.25</v>
      </c>
    </row>
    <row r="2642" spans="4:8" x14ac:dyDescent="0.2">
      <c r="D2642" s="37">
        <v>14.42</v>
      </c>
      <c r="E2642" s="35">
        <v>2.04</v>
      </c>
      <c r="F2642" t="e">
        <f ca="1">m*E2642+b+2*G2642*RANDBETWEEN(-500,500)/1000</f>
        <v>#VALUE!</v>
      </c>
      <c r="G2642">
        <f t="shared" si="85"/>
        <v>2</v>
      </c>
      <c r="H2642">
        <f t="shared" si="86"/>
        <v>0.25</v>
      </c>
    </row>
    <row r="2643" spans="4:8" x14ac:dyDescent="0.2">
      <c r="D2643" s="37">
        <v>14.44</v>
      </c>
      <c r="E2643" s="35">
        <v>0.56000000000000005</v>
      </c>
      <c r="F2643" t="e">
        <f ca="1">m*E2643+b+2*G2643*RANDBETWEEN(-500,500)/1000</f>
        <v>#VALUE!</v>
      </c>
      <c r="G2643">
        <f t="shared" si="85"/>
        <v>2</v>
      </c>
      <c r="H2643">
        <f t="shared" si="86"/>
        <v>0.25</v>
      </c>
    </row>
    <row r="2644" spans="4:8" x14ac:dyDescent="0.2">
      <c r="D2644" s="37">
        <v>14.44</v>
      </c>
      <c r="E2644" s="35">
        <v>2</v>
      </c>
      <c r="F2644" t="e">
        <f ca="1">m*E2644+b+2*G2644*RANDBETWEEN(-500,500)/1000</f>
        <v>#VALUE!</v>
      </c>
      <c r="G2644">
        <f t="shared" si="85"/>
        <v>2</v>
      </c>
      <c r="H2644">
        <f t="shared" si="86"/>
        <v>0.25</v>
      </c>
    </row>
    <row r="2645" spans="4:8" x14ac:dyDescent="0.2">
      <c r="D2645" s="37">
        <v>14.46</v>
      </c>
      <c r="E2645" s="35">
        <v>2.02</v>
      </c>
      <c r="F2645" t="e">
        <f ca="1">m*E2645+b+2*G2645*RANDBETWEEN(-500,500)/1000</f>
        <v>#VALUE!</v>
      </c>
      <c r="G2645">
        <f t="shared" si="85"/>
        <v>2</v>
      </c>
      <c r="H2645">
        <f t="shared" si="86"/>
        <v>0.25</v>
      </c>
    </row>
    <row r="2646" spans="4:8" x14ac:dyDescent="0.2">
      <c r="D2646" s="37">
        <v>14.48</v>
      </c>
      <c r="E2646" s="35">
        <v>1.26</v>
      </c>
      <c r="F2646" t="e">
        <f ca="1">m*E2646+b+2*G2646*RANDBETWEEN(-500,500)/1000</f>
        <v>#VALUE!</v>
      </c>
      <c r="G2646">
        <f t="shared" si="85"/>
        <v>2</v>
      </c>
      <c r="H2646">
        <f t="shared" si="86"/>
        <v>0.25</v>
      </c>
    </row>
    <row r="2647" spans="4:8" x14ac:dyDescent="0.2">
      <c r="D2647" s="37">
        <v>14.48</v>
      </c>
      <c r="E2647" s="35">
        <v>4.34</v>
      </c>
      <c r="F2647" t="e">
        <f ca="1">m*E2647+b+2*G2647*RANDBETWEEN(-500,500)/1000</f>
        <v>#VALUE!</v>
      </c>
      <c r="G2647">
        <f t="shared" si="85"/>
        <v>2</v>
      </c>
      <c r="H2647">
        <f t="shared" si="86"/>
        <v>0.25</v>
      </c>
    </row>
    <row r="2648" spans="4:8" x14ac:dyDescent="0.2">
      <c r="D2648" s="37">
        <v>14.52</v>
      </c>
      <c r="E2648" s="35">
        <v>0.82000000000000006</v>
      </c>
      <c r="F2648" t="e">
        <f ca="1">m*E2648+b+2*G2648*RANDBETWEEN(-500,500)/1000</f>
        <v>#VALUE!</v>
      </c>
      <c r="G2648">
        <f t="shared" si="85"/>
        <v>2</v>
      </c>
      <c r="H2648">
        <f t="shared" si="86"/>
        <v>0.25</v>
      </c>
    </row>
    <row r="2649" spans="4:8" x14ac:dyDescent="0.2">
      <c r="D2649" s="37">
        <v>14.540000000000001</v>
      </c>
      <c r="E2649" s="35">
        <v>1.02</v>
      </c>
      <c r="F2649" t="e">
        <f ca="1">m*E2649+b+2*G2649*RANDBETWEEN(-500,500)/1000</f>
        <v>#VALUE!</v>
      </c>
      <c r="G2649">
        <f t="shared" si="85"/>
        <v>2</v>
      </c>
      <c r="H2649">
        <f t="shared" si="86"/>
        <v>0.25</v>
      </c>
    </row>
    <row r="2650" spans="4:8" x14ac:dyDescent="0.2">
      <c r="D2650" s="37">
        <v>14.540000000000001</v>
      </c>
      <c r="E2650" s="35">
        <v>1.6</v>
      </c>
      <c r="F2650" t="e">
        <f ca="1">m*E2650+b+2*G2650*RANDBETWEEN(-500,500)/1000</f>
        <v>#VALUE!</v>
      </c>
      <c r="G2650">
        <f t="shared" si="85"/>
        <v>2</v>
      </c>
      <c r="H2650">
        <f t="shared" si="86"/>
        <v>0.25</v>
      </c>
    </row>
    <row r="2651" spans="4:8" x14ac:dyDescent="0.2">
      <c r="D2651" s="37">
        <v>14.540000000000001</v>
      </c>
      <c r="E2651" s="35">
        <v>3.24</v>
      </c>
      <c r="F2651" t="e">
        <f ca="1">m*E2651+b+2*G2651*RANDBETWEEN(-500,500)/1000</f>
        <v>#VALUE!</v>
      </c>
      <c r="G2651">
        <f t="shared" si="85"/>
        <v>2</v>
      </c>
      <c r="H2651">
        <f t="shared" si="86"/>
        <v>0.25</v>
      </c>
    </row>
    <row r="2652" spans="4:8" x14ac:dyDescent="0.2">
      <c r="D2652" s="37">
        <v>14.56</v>
      </c>
      <c r="E2652" s="35">
        <v>1.3</v>
      </c>
      <c r="F2652" t="e">
        <f ca="1">m*E2652+b+2*G2652*RANDBETWEEN(-500,500)/1000</f>
        <v>#VALUE!</v>
      </c>
      <c r="G2652">
        <f t="shared" si="85"/>
        <v>2</v>
      </c>
      <c r="H2652">
        <f t="shared" si="86"/>
        <v>0.25</v>
      </c>
    </row>
    <row r="2653" spans="4:8" x14ac:dyDescent="0.2">
      <c r="D2653" s="37">
        <v>14.56</v>
      </c>
      <c r="E2653" s="35">
        <v>9.06</v>
      </c>
      <c r="F2653" t="e">
        <f ca="1">m*E2653+b+2*G2653*RANDBETWEEN(-500,500)/1000</f>
        <v>#VALUE!</v>
      </c>
      <c r="G2653">
        <f t="shared" si="85"/>
        <v>2</v>
      </c>
      <c r="H2653">
        <f t="shared" si="86"/>
        <v>0.25</v>
      </c>
    </row>
    <row r="2654" spans="4:8" x14ac:dyDescent="0.2">
      <c r="D2654" s="37">
        <v>14.56</v>
      </c>
      <c r="E2654" s="35">
        <v>1.4000000000000001</v>
      </c>
      <c r="F2654" t="e">
        <f ca="1">m*E2654+b+2*G2654*RANDBETWEEN(-500,500)/1000</f>
        <v>#VALUE!</v>
      </c>
      <c r="G2654">
        <f t="shared" si="85"/>
        <v>2</v>
      </c>
      <c r="H2654">
        <f t="shared" si="86"/>
        <v>0.25</v>
      </c>
    </row>
    <row r="2655" spans="4:8" x14ac:dyDescent="0.2">
      <c r="D2655" s="37">
        <v>14.56</v>
      </c>
      <c r="E2655" s="35">
        <v>10.620000000000001</v>
      </c>
      <c r="F2655" t="e">
        <f ca="1">m*E2655+b+2*G2655*RANDBETWEEN(-500,500)/1000</f>
        <v>#VALUE!</v>
      </c>
      <c r="G2655">
        <f t="shared" si="85"/>
        <v>2</v>
      </c>
      <c r="H2655">
        <f t="shared" si="86"/>
        <v>0.25</v>
      </c>
    </row>
    <row r="2656" spans="4:8" x14ac:dyDescent="0.2">
      <c r="D2656" s="37">
        <v>14.56</v>
      </c>
      <c r="E2656" s="35">
        <v>1.1000000000000001</v>
      </c>
      <c r="F2656" t="e">
        <f ca="1">m*E2656+b+2*G2656*RANDBETWEEN(-500,500)/1000</f>
        <v>#VALUE!</v>
      </c>
      <c r="G2656">
        <f t="shared" si="85"/>
        <v>2</v>
      </c>
      <c r="H2656">
        <f t="shared" si="86"/>
        <v>0.25</v>
      </c>
    </row>
    <row r="2657" spans="4:8" x14ac:dyDescent="0.2">
      <c r="D2657" s="37">
        <v>14.58</v>
      </c>
      <c r="E2657" s="35">
        <v>0.74</v>
      </c>
      <c r="F2657" t="e">
        <f ca="1">m*E2657+b+2*G2657*RANDBETWEEN(-500,500)/1000</f>
        <v>#VALUE!</v>
      </c>
      <c r="G2657">
        <f t="shared" si="85"/>
        <v>2</v>
      </c>
      <c r="H2657">
        <f t="shared" si="86"/>
        <v>0.25</v>
      </c>
    </row>
    <row r="2658" spans="4:8" x14ac:dyDescent="0.2">
      <c r="D2658" s="37">
        <v>14.6</v>
      </c>
      <c r="E2658" s="35">
        <v>0.34</v>
      </c>
      <c r="F2658" t="e">
        <f ca="1">m*E2658+b+2*G2658*RANDBETWEEN(-500,500)/1000</f>
        <v>#VALUE!</v>
      </c>
      <c r="G2658">
        <f t="shared" si="85"/>
        <v>2</v>
      </c>
      <c r="H2658">
        <f t="shared" si="86"/>
        <v>0.25</v>
      </c>
    </row>
    <row r="2659" spans="4:8" x14ac:dyDescent="0.2">
      <c r="D2659" s="37">
        <v>14.66</v>
      </c>
      <c r="E2659" s="35">
        <v>15.98</v>
      </c>
      <c r="F2659" t="e">
        <f ca="1">m*E2659+b+2*G2659*RANDBETWEEN(-500,500)/1000</f>
        <v>#VALUE!</v>
      </c>
      <c r="G2659">
        <f t="shared" si="85"/>
        <v>2</v>
      </c>
      <c r="H2659">
        <f t="shared" si="86"/>
        <v>0.25</v>
      </c>
    </row>
    <row r="2660" spans="4:8" x14ac:dyDescent="0.2">
      <c r="D2660" s="37">
        <v>14.68</v>
      </c>
      <c r="E2660" s="35">
        <v>0.36</v>
      </c>
      <c r="F2660" t="e">
        <f ca="1">m*E2660+b+2*G2660*RANDBETWEEN(-500,500)/1000</f>
        <v>#VALUE!</v>
      </c>
      <c r="G2660">
        <f t="shared" si="85"/>
        <v>2</v>
      </c>
      <c r="H2660">
        <f t="shared" si="86"/>
        <v>0.25</v>
      </c>
    </row>
    <row r="2661" spans="4:8" x14ac:dyDescent="0.2">
      <c r="D2661" s="37">
        <v>14.700000000000001</v>
      </c>
      <c r="E2661" s="35">
        <v>1.1200000000000001</v>
      </c>
      <c r="F2661" t="e">
        <f ca="1">m*E2661+b+2*G2661*RANDBETWEEN(-500,500)/1000</f>
        <v>#VALUE!</v>
      </c>
      <c r="G2661">
        <f t="shared" si="85"/>
        <v>2</v>
      </c>
      <c r="H2661">
        <f t="shared" si="86"/>
        <v>0.25</v>
      </c>
    </row>
    <row r="2662" spans="4:8" x14ac:dyDescent="0.2">
      <c r="D2662" s="37">
        <v>14.74</v>
      </c>
      <c r="E2662" s="35">
        <v>3.5</v>
      </c>
      <c r="F2662" t="e">
        <f ca="1">m*E2662+b+2*G2662*RANDBETWEEN(-500,500)/1000</f>
        <v>#VALUE!</v>
      </c>
      <c r="G2662">
        <f t="shared" si="85"/>
        <v>2</v>
      </c>
      <c r="H2662">
        <f t="shared" si="86"/>
        <v>0.25</v>
      </c>
    </row>
    <row r="2663" spans="4:8" x14ac:dyDescent="0.2">
      <c r="D2663" s="37">
        <v>14.74</v>
      </c>
      <c r="E2663" s="35">
        <v>3.5</v>
      </c>
      <c r="F2663" t="e">
        <f ca="1">m*E2663+b+2*G2663*RANDBETWEEN(-500,500)/1000</f>
        <v>#VALUE!</v>
      </c>
      <c r="G2663">
        <f t="shared" si="85"/>
        <v>2</v>
      </c>
      <c r="H2663">
        <f t="shared" si="86"/>
        <v>0.25</v>
      </c>
    </row>
    <row r="2664" spans="4:8" x14ac:dyDescent="0.2">
      <c r="D2664" s="37">
        <v>14.76</v>
      </c>
      <c r="E2664" s="35">
        <v>0.32</v>
      </c>
      <c r="F2664" t="e">
        <f ca="1">m*E2664+b+2*G2664*RANDBETWEEN(-500,500)/1000</f>
        <v>#VALUE!</v>
      </c>
      <c r="G2664">
        <f t="shared" si="85"/>
        <v>2</v>
      </c>
      <c r="H2664">
        <f t="shared" si="86"/>
        <v>0.25</v>
      </c>
    </row>
    <row r="2665" spans="4:8" x14ac:dyDescent="0.2">
      <c r="D2665" s="37">
        <v>14.780000000000001</v>
      </c>
      <c r="E2665" s="35">
        <v>2.34</v>
      </c>
      <c r="F2665" t="e">
        <f ca="1">m*E2665+b+2*G2665*RANDBETWEEN(-500,500)/1000</f>
        <v>#VALUE!</v>
      </c>
      <c r="G2665">
        <f t="shared" si="85"/>
        <v>2</v>
      </c>
      <c r="H2665">
        <f t="shared" si="86"/>
        <v>0.25</v>
      </c>
    </row>
    <row r="2666" spans="4:8" x14ac:dyDescent="0.2">
      <c r="D2666" s="37">
        <v>14.88</v>
      </c>
      <c r="E2666" s="35">
        <v>0.22</v>
      </c>
      <c r="F2666" t="e">
        <f ca="1">m*E2666+b+2*G2666*RANDBETWEEN(-500,500)/1000</f>
        <v>#VALUE!</v>
      </c>
      <c r="G2666">
        <f t="shared" si="85"/>
        <v>2</v>
      </c>
      <c r="H2666">
        <f t="shared" si="86"/>
        <v>0.25</v>
      </c>
    </row>
    <row r="2667" spans="4:8" x14ac:dyDescent="0.2">
      <c r="D2667" s="37">
        <v>14.9</v>
      </c>
      <c r="E2667" s="35">
        <v>15.42</v>
      </c>
      <c r="F2667" t="e">
        <f ca="1">m*E2667+b+2*G2667*RANDBETWEEN(-500,500)/1000</f>
        <v>#VALUE!</v>
      </c>
      <c r="G2667">
        <f t="shared" si="85"/>
        <v>2</v>
      </c>
      <c r="H2667">
        <f t="shared" si="86"/>
        <v>0.25</v>
      </c>
    </row>
    <row r="2668" spans="4:8" x14ac:dyDescent="0.2">
      <c r="D2668" s="37">
        <v>15</v>
      </c>
      <c r="E2668" s="35">
        <v>1.94</v>
      </c>
      <c r="F2668" t="e">
        <f ca="1">m*E2668+b+2*G2668*RANDBETWEEN(-500,500)/1000</f>
        <v>#VALUE!</v>
      </c>
      <c r="G2668">
        <f t="shared" si="85"/>
        <v>2</v>
      </c>
      <c r="H2668">
        <f t="shared" si="86"/>
        <v>0.25</v>
      </c>
    </row>
    <row r="2669" spans="4:8" x14ac:dyDescent="0.2">
      <c r="D2669" s="37">
        <v>15.040000000000001</v>
      </c>
      <c r="E2669" s="35">
        <v>1.24</v>
      </c>
      <c r="F2669" t="e">
        <f ca="1">m*E2669+b+2*G2669*RANDBETWEEN(-500,500)/1000</f>
        <v>#VALUE!</v>
      </c>
      <c r="G2669">
        <f t="shared" si="85"/>
        <v>2</v>
      </c>
      <c r="H2669">
        <f t="shared" si="86"/>
        <v>0.25</v>
      </c>
    </row>
    <row r="2670" spans="4:8" x14ac:dyDescent="0.2">
      <c r="D2670" s="37">
        <v>15.08</v>
      </c>
      <c r="E2670" s="35">
        <v>7.94</v>
      </c>
      <c r="F2670" t="e">
        <f ca="1">m*E2670+b+2*G2670*RANDBETWEEN(-500,500)/1000</f>
        <v>#VALUE!</v>
      </c>
      <c r="G2670">
        <f t="shared" si="85"/>
        <v>2</v>
      </c>
      <c r="H2670">
        <f t="shared" si="86"/>
        <v>0.25</v>
      </c>
    </row>
    <row r="2671" spans="4:8" x14ac:dyDescent="0.2">
      <c r="D2671" s="37">
        <v>15.08</v>
      </c>
      <c r="E2671" s="35">
        <v>0.8</v>
      </c>
      <c r="F2671" t="e">
        <f ca="1">m*E2671+b+2*G2671*RANDBETWEEN(-500,500)/1000</f>
        <v>#VALUE!</v>
      </c>
      <c r="G2671">
        <f t="shared" si="85"/>
        <v>2</v>
      </c>
      <c r="H2671">
        <f t="shared" si="86"/>
        <v>0.25</v>
      </c>
    </row>
    <row r="2672" spans="4:8" x14ac:dyDescent="0.2">
      <c r="D2672" s="37">
        <v>15.08</v>
      </c>
      <c r="E2672" s="35">
        <v>1.6400000000000001</v>
      </c>
      <c r="F2672" t="e">
        <f ca="1">m*E2672+b+2*G2672*RANDBETWEEN(-500,500)/1000</f>
        <v>#VALUE!</v>
      </c>
      <c r="G2672">
        <f t="shared" si="85"/>
        <v>2</v>
      </c>
      <c r="H2672">
        <f t="shared" si="86"/>
        <v>0.25</v>
      </c>
    </row>
    <row r="2673" spans="4:8" x14ac:dyDescent="0.2">
      <c r="D2673" s="37">
        <v>15.1</v>
      </c>
      <c r="E2673" s="35">
        <v>1.1200000000000001</v>
      </c>
      <c r="F2673" t="e">
        <f ca="1">m*E2673+b+2*G2673*RANDBETWEEN(-500,500)/1000</f>
        <v>#VALUE!</v>
      </c>
      <c r="G2673">
        <f t="shared" si="85"/>
        <v>2</v>
      </c>
      <c r="H2673">
        <f t="shared" si="86"/>
        <v>0.25</v>
      </c>
    </row>
    <row r="2674" spans="4:8" x14ac:dyDescent="0.2">
      <c r="D2674" s="37">
        <v>15.16</v>
      </c>
      <c r="E2674" s="35">
        <v>0.88</v>
      </c>
      <c r="F2674" t="e">
        <f ca="1">m*E2674+b+2*G2674*RANDBETWEEN(-500,500)/1000</f>
        <v>#VALUE!</v>
      </c>
      <c r="G2674">
        <f t="shared" si="85"/>
        <v>2</v>
      </c>
      <c r="H2674">
        <f t="shared" si="86"/>
        <v>0.25</v>
      </c>
    </row>
    <row r="2675" spans="4:8" x14ac:dyDescent="0.2">
      <c r="D2675" s="37">
        <v>15.16</v>
      </c>
      <c r="E2675" s="35">
        <v>0.4</v>
      </c>
      <c r="F2675" t="e">
        <f ca="1">m*E2675+b+2*G2675*RANDBETWEEN(-500,500)/1000</f>
        <v>#VALUE!</v>
      </c>
      <c r="G2675">
        <f t="shared" si="85"/>
        <v>2</v>
      </c>
      <c r="H2675">
        <f t="shared" si="86"/>
        <v>0.25</v>
      </c>
    </row>
    <row r="2676" spans="4:8" x14ac:dyDescent="0.2">
      <c r="D2676" s="37">
        <v>15.16</v>
      </c>
      <c r="E2676" s="35">
        <v>17.36</v>
      </c>
      <c r="F2676" t="e">
        <f ca="1">m*E2676+b+2*G2676*RANDBETWEEN(-500,500)/1000</f>
        <v>#VALUE!</v>
      </c>
      <c r="G2676">
        <f t="shared" si="85"/>
        <v>2</v>
      </c>
      <c r="H2676">
        <f t="shared" si="86"/>
        <v>0.25</v>
      </c>
    </row>
    <row r="2677" spans="4:8" x14ac:dyDescent="0.2">
      <c r="D2677" s="37">
        <v>15.18</v>
      </c>
      <c r="E2677" s="35">
        <v>1.62</v>
      </c>
      <c r="F2677" t="e">
        <f ca="1">m*E2677+b+2*G2677*RANDBETWEEN(-500,500)/1000</f>
        <v>#VALUE!</v>
      </c>
      <c r="G2677">
        <f t="shared" si="85"/>
        <v>2</v>
      </c>
      <c r="H2677">
        <f t="shared" si="86"/>
        <v>0.25</v>
      </c>
    </row>
    <row r="2678" spans="4:8" x14ac:dyDescent="0.2">
      <c r="D2678" s="37">
        <v>15.24</v>
      </c>
      <c r="E2678" s="35">
        <v>16.52</v>
      </c>
      <c r="F2678" t="e">
        <f ca="1">m*E2678+b+2*G2678*RANDBETWEEN(-500,500)/1000</f>
        <v>#VALUE!</v>
      </c>
      <c r="G2678">
        <f t="shared" si="85"/>
        <v>2</v>
      </c>
      <c r="H2678">
        <f t="shared" si="86"/>
        <v>0.25</v>
      </c>
    </row>
    <row r="2679" spans="4:8" x14ac:dyDescent="0.2">
      <c r="D2679" s="37">
        <v>15.26</v>
      </c>
      <c r="E2679" s="35">
        <v>1.72</v>
      </c>
      <c r="F2679" t="e">
        <f ca="1">m*E2679+b+2*G2679*RANDBETWEEN(-500,500)/1000</f>
        <v>#VALUE!</v>
      </c>
      <c r="G2679">
        <f t="shared" si="85"/>
        <v>2</v>
      </c>
      <c r="H2679">
        <f t="shared" si="86"/>
        <v>0.25</v>
      </c>
    </row>
    <row r="2680" spans="4:8" x14ac:dyDescent="0.2">
      <c r="D2680" s="37">
        <v>15.26</v>
      </c>
      <c r="E2680" s="35">
        <v>2.12</v>
      </c>
      <c r="F2680" t="e">
        <f ca="1">m*E2680+b+2*G2680*RANDBETWEEN(-500,500)/1000</f>
        <v>#VALUE!</v>
      </c>
      <c r="G2680">
        <f t="shared" si="85"/>
        <v>2</v>
      </c>
      <c r="H2680">
        <f t="shared" si="86"/>
        <v>0.25</v>
      </c>
    </row>
    <row r="2681" spans="4:8" x14ac:dyDescent="0.2">
      <c r="D2681" s="37">
        <v>15.280000000000001</v>
      </c>
      <c r="E2681" s="35">
        <v>0.66</v>
      </c>
      <c r="F2681" t="e">
        <f ca="1">m*E2681+b+2*G2681*RANDBETWEEN(-500,500)/1000</f>
        <v>#VALUE!</v>
      </c>
      <c r="G2681">
        <f t="shared" si="85"/>
        <v>2</v>
      </c>
      <c r="H2681">
        <f t="shared" si="86"/>
        <v>0.25</v>
      </c>
    </row>
    <row r="2682" spans="4:8" x14ac:dyDescent="0.2">
      <c r="D2682" s="37">
        <v>15.3</v>
      </c>
      <c r="E2682" s="35">
        <v>1.98</v>
      </c>
      <c r="F2682" t="e">
        <f ca="1">m*E2682+b+2*G2682*RANDBETWEEN(-500,500)/1000</f>
        <v>#VALUE!</v>
      </c>
      <c r="G2682">
        <f t="shared" si="85"/>
        <v>2</v>
      </c>
      <c r="H2682">
        <f t="shared" si="86"/>
        <v>0.25</v>
      </c>
    </row>
    <row r="2683" spans="4:8" x14ac:dyDescent="0.2">
      <c r="D2683" s="37">
        <v>15.38</v>
      </c>
      <c r="E2683" s="35">
        <v>0.5</v>
      </c>
      <c r="F2683" t="e">
        <f ca="1">m*E2683+b+2*G2683*RANDBETWEEN(-500,500)/1000</f>
        <v>#VALUE!</v>
      </c>
      <c r="G2683">
        <f t="shared" si="85"/>
        <v>2</v>
      </c>
      <c r="H2683">
        <f t="shared" si="86"/>
        <v>0.25</v>
      </c>
    </row>
    <row r="2684" spans="4:8" x14ac:dyDescent="0.2">
      <c r="D2684" s="37">
        <v>15.42</v>
      </c>
      <c r="E2684" s="35">
        <v>3.14</v>
      </c>
      <c r="F2684" t="e">
        <f ca="1">m*E2684+b+2*G2684*RANDBETWEEN(-500,500)/1000</f>
        <v>#VALUE!</v>
      </c>
      <c r="G2684">
        <f t="shared" si="85"/>
        <v>2</v>
      </c>
      <c r="H2684">
        <f t="shared" si="86"/>
        <v>0.25</v>
      </c>
    </row>
    <row r="2685" spans="4:8" x14ac:dyDescent="0.2">
      <c r="D2685" s="37">
        <v>15.56</v>
      </c>
      <c r="E2685" s="35">
        <v>0.26</v>
      </c>
      <c r="F2685" t="e">
        <f ca="1">m*E2685+b+2*G2685*RANDBETWEEN(-500,500)/1000</f>
        <v>#VALUE!</v>
      </c>
      <c r="G2685">
        <f t="shared" si="85"/>
        <v>2</v>
      </c>
      <c r="H2685">
        <f t="shared" si="86"/>
        <v>0.25</v>
      </c>
    </row>
    <row r="2686" spans="4:8" x14ac:dyDescent="0.2">
      <c r="D2686" s="37">
        <v>15.58</v>
      </c>
      <c r="E2686" s="35">
        <v>5.5200000000000005</v>
      </c>
      <c r="F2686" t="e">
        <f ca="1">m*E2686+b+2*G2686*RANDBETWEEN(-500,500)/1000</f>
        <v>#VALUE!</v>
      </c>
      <c r="G2686">
        <f t="shared" si="85"/>
        <v>2</v>
      </c>
      <c r="H2686">
        <f t="shared" si="86"/>
        <v>0.25</v>
      </c>
    </row>
    <row r="2687" spans="4:8" x14ac:dyDescent="0.2">
      <c r="D2687" s="37">
        <v>15.620000000000001</v>
      </c>
      <c r="E2687" s="35">
        <v>13.58</v>
      </c>
      <c r="F2687" t="e">
        <f ca="1">m*E2687+b+2*G2687*RANDBETWEEN(-500,500)/1000</f>
        <v>#VALUE!</v>
      </c>
      <c r="G2687">
        <f t="shared" si="85"/>
        <v>2</v>
      </c>
      <c r="H2687">
        <f t="shared" si="86"/>
        <v>0.25</v>
      </c>
    </row>
    <row r="2688" spans="4:8" x14ac:dyDescent="0.2">
      <c r="D2688" s="37">
        <v>15.64</v>
      </c>
      <c r="E2688" s="35">
        <v>0.16</v>
      </c>
      <c r="F2688" t="e">
        <f ca="1">m*E2688+b+2*G2688*RANDBETWEEN(-500,500)/1000</f>
        <v>#VALUE!</v>
      </c>
      <c r="G2688">
        <f t="shared" si="85"/>
        <v>2</v>
      </c>
      <c r="H2688">
        <f t="shared" si="86"/>
        <v>0.25</v>
      </c>
    </row>
    <row r="2689" spans="4:8" x14ac:dyDescent="0.2">
      <c r="D2689" s="37">
        <v>15.64</v>
      </c>
      <c r="E2689" s="35">
        <v>13.18</v>
      </c>
      <c r="F2689" t="e">
        <f ca="1">m*E2689+b+2*G2689*RANDBETWEEN(-500,500)/1000</f>
        <v>#VALUE!</v>
      </c>
      <c r="G2689">
        <f t="shared" si="85"/>
        <v>2</v>
      </c>
      <c r="H2689">
        <f t="shared" si="86"/>
        <v>0.25</v>
      </c>
    </row>
    <row r="2690" spans="4:8" x14ac:dyDescent="0.2">
      <c r="D2690" s="37">
        <v>15.64</v>
      </c>
      <c r="E2690" s="35">
        <v>0.3</v>
      </c>
      <c r="F2690" t="e">
        <f ca="1">m*E2690+b+2*G2690*RANDBETWEEN(-500,500)/1000</f>
        <v>#VALUE!</v>
      </c>
      <c r="G2690">
        <f t="shared" si="85"/>
        <v>2</v>
      </c>
      <c r="H2690">
        <f t="shared" si="86"/>
        <v>0.25</v>
      </c>
    </row>
    <row r="2691" spans="4:8" x14ac:dyDescent="0.2">
      <c r="D2691" s="37">
        <v>15.66</v>
      </c>
      <c r="E2691" s="35">
        <v>0.46</v>
      </c>
      <c r="F2691" t="e">
        <f ca="1">m*E2691+b+2*G2691*RANDBETWEEN(-500,500)/1000</f>
        <v>#VALUE!</v>
      </c>
      <c r="G2691">
        <f t="shared" ref="G2691:G2754" si="87">sigma</f>
        <v>2</v>
      </c>
      <c r="H2691">
        <f t="shared" si="86"/>
        <v>0.25</v>
      </c>
    </row>
    <row r="2692" spans="4:8" x14ac:dyDescent="0.2">
      <c r="D2692" s="37">
        <v>15.68</v>
      </c>
      <c r="E2692" s="35">
        <v>2</v>
      </c>
      <c r="F2692" t="e">
        <f ca="1">m*E2692+b+2*G2692*RANDBETWEEN(-500,500)/1000</f>
        <v>#VALUE!</v>
      </c>
      <c r="G2692">
        <f t="shared" si="87"/>
        <v>2</v>
      </c>
      <c r="H2692">
        <f t="shared" ref="H2692:H2755" si="88">1/(G2692*G2692)</f>
        <v>0.25</v>
      </c>
    </row>
    <row r="2693" spans="4:8" x14ac:dyDescent="0.2">
      <c r="D2693" s="37">
        <v>15.700000000000001</v>
      </c>
      <c r="E2693" s="35">
        <v>6.84</v>
      </c>
      <c r="F2693" t="e">
        <f ca="1">m*E2693+b+2*G2693*RANDBETWEEN(-500,500)/1000</f>
        <v>#VALUE!</v>
      </c>
      <c r="G2693">
        <f t="shared" si="87"/>
        <v>2</v>
      </c>
      <c r="H2693">
        <f t="shared" si="88"/>
        <v>0.25</v>
      </c>
    </row>
    <row r="2694" spans="4:8" x14ac:dyDescent="0.2">
      <c r="D2694" s="37">
        <v>15.700000000000001</v>
      </c>
      <c r="E2694" s="35">
        <v>0.32</v>
      </c>
      <c r="F2694" t="e">
        <f ca="1">m*E2694+b+2*G2694*RANDBETWEEN(-500,500)/1000</f>
        <v>#VALUE!</v>
      </c>
      <c r="G2694">
        <f t="shared" si="87"/>
        <v>2</v>
      </c>
      <c r="H2694">
        <f t="shared" si="88"/>
        <v>0.25</v>
      </c>
    </row>
    <row r="2695" spans="4:8" x14ac:dyDescent="0.2">
      <c r="D2695" s="37">
        <v>15.72</v>
      </c>
      <c r="E2695" s="35">
        <v>2.12</v>
      </c>
      <c r="F2695" t="e">
        <f ca="1">m*E2695+b+2*G2695*RANDBETWEEN(-500,500)/1000</f>
        <v>#VALUE!</v>
      </c>
      <c r="G2695">
        <f t="shared" si="87"/>
        <v>2</v>
      </c>
      <c r="H2695">
        <f t="shared" si="88"/>
        <v>0.25</v>
      </c>
    </row>
    <row r="2696" spans="4:8" x14ac:dyDescent="0.2">
      <c r="D2696" s="37">
        <v>15.76</v>
      </c>
      <c r="E2696" s="35">
        <v>0.36</v>
      </c>
      <c r="F2696" t="e">
        <f ca="1">m*E2696+b+2*G2696*RANDBETWEEN(-500,500)/1000</f>
        <v>#VALUE!</v>
      </c>
      <c r="G2696">
        <f t="shared" si="87"/>
        <v>2</v>
      </c>
      <c r="H2696">
        <f t="shared" si="88"/>
        <v>0.25</v>
      </c>
    </row>
    <row r="2697" spans="4:8" x14ac:dyDescent="0.2">
      <c r="D2697" s="37">
        <v>15.76</v>
      </c>
      <c r="E2697" s="35">
        <v>1.5</v>
      </c>
      <c r="F2697" t="e">
        <f ca="1">m*E2697+b+2*G2697*RANDBETWEEN(-500,500)/1000</f>
        <v>#VALUE!</v>
      </c>
      <c r="G2697">
        <f t="shared" si="87"/>
        <v>2</v>
      </c>
      <c r="H2697">
        <f t="shared" si="88"/>
        <v>0.25</v>
      </c>
    </row>
    <row r="2698" spans="4:8" x14ac:dyDescent="0.2">
      <c r="D2698" s="37">
        <v>15.8</v>
      </c>
      <c r="E2698" s="35">
        <v>7.12</v>
      </c>
      <c r="F2698" t="e">
        <f ca="1">m*E2698+b+2*G2698*RANDBETWEEN(-500,500)/1000</f>
        <v>#VALUE!</v>
      </c>
      <c r="G2698">
        <f t="shared" si="87"/>
        <v>2</v>
      </c>
      <c r="H2698">
        <f t="shared" si="88"/>
        <v>0.25</v>
      </c>
    </row>
    <row r="2699" spans="4:8" x14ac:dyDescent="0.2">
      <c r="D2699" s="37">
        <v>15.84</v>
      </c>
      <c r="E2699" s="35">
        <v>2.8000000000000003</v>
      </c>
      <c r="F2699" t="e">
        <f ca="1">m*E2699+b+2*G2699*RANDBETWEEN(-500,500)/1000</f>
        <v>#VALUE!</v>
      </c>
      <c r="G2699">
        <f t="shared" si="87"/>
        <v>2</v>
      </c>
      <c r="H2699">
        <f t="shared" si="88"/>
        <v>0.25</v>
      </c>
    </row>
    <row r="2700" spans="4:8" x14ac:dyDescent="0.2">
      <c r="D2700" s="37">
        <v>15.84</v>
      </c>
      <c r="E2700" s="35">
        <v>1.76</v>
      </c>
      <c r="F2700" t="e">
        <f ca="1">m*E2700+b+2*G2700*RANDBETWEEN(-500,500)/1000</f>
        <v>#VALUE!</v>
      </c>
      <c r="G2700">
        <f t="shared" si="87"/>
        <v>2</v>
      </c>
      <c r="H2700">
        <f t="shared" si="88"/>
        <v>0.25</v>
      </c>
    </row>
    <row r="2701" spans="4:8" x14ac:dyDescent="0.2">
      <c r="D2701" s="37">
        <v>15.860000000000001</v>
      </c>
      <c r="E2701" s="35">
        <v>0.66</v>
      </c>
      <c r="F2701" t="e">
        <f ca="1">m*E2701+b+2*G2701*RANDBETWEEN(-500,500)/1000</f>
        <v>#VALUE!</v>
      </c>
      <c r="G2701">
        <f t="shared" si="87"/>
        <v>2</v>
      </c>
      <c r="H2701">
        <f t="shared" si="88"/>
        <v>0.25</v>
      </c>
    </row>
    <row r="2702" spans="4:8" x14ac:dyDescent="0.2">
      <c r="D2702" s="37">
        <v>15.9</v>
      </c>
      <c r="E2702" s="35">
        <v>8.58</v>
      </c>
      <c r="F2702" t="e">
        <f ca="1">m*E2702+b+2*G2702*RANDBETWEEN(-500,500)/1000</f>
        <v>#VALUE!</v>
      </c>
      <c r="G2702">
        <f t="shared" si="87"/>
        <v>2</v>
      </c>
      <c r="H2702">
        <f t="shared" si="88"/>
        <v>0.25</v>
      </c>
    </row>
    <row r="2703" spans="4:8" x14ac:dyDescent="0.2">
      <c r="D2703" s="37">
        <v>15.9</v>
      </c>
      <c r="E2703" s="35">
        <v>0.84</v>
      </c>
      <c r="F2703" t="e">
        <f ca="1">m*E2703+b+2*G2703*RANDBETWEEN(-500,500)/1000</f>
        <v>#VALUE!</v>
      </c>
      <c r="G2703">
        <f t="shared" si="87"/>
        <v>2</v>
      </c>
      <c r="H2703">
        <f t="shared" si="88"/>
        <v>0.25</v>
      </c>
    </row>
    <row r="2704" spans="4:8" x14ac:dyDescent="0.2">
      <c r="D2704" s="37">
        <v>15.94</v>
      </c>
      <c r="E2704" s="35">
        <v>0.48</v>
      </c>
      <c r="F2704" t="e">
        <f ca="1">m*E2704+b+2*G2704*RANDBETWEEN(-500,500)/1000</f>
        <v>#VALUE!</v>
      </c>
      <c r="G2704">
        <f t="shared" si="87"/>
        <v>2</v>
      </c>
      <c r="H2704">
        <f t="shared" si="88"/>
        <v>0.25</v>
      </c>
    </row>
    <row r="2705" spans="4:8" x14ac:dyDescent="0.2">
      <c r="D2705" s="37">
        <v>15.98</v>
      </c>
      <c r="E2705" s="35">
        <v>4.34</v>
      </c>
      <c r="F2705" t="e">
        <f ca="1">m*E2705+b+2*G2705*RANDBETWEEN(-500,500)/1000</f>
        <v>#VALUE!</v>
      </c>
      <c r="G2705">
        <f t="shared" si="87"/>
        <v>2</v>
      </c>
      <c r="H2705">
        <f t="shared" si="88"/>
        <v>0.25</v>
      </c>
    </row>
    <row r="2706" spans="4:8" x14ac:dyDescent="0.2">
      <c r="D2706" s="37">
        <v>15.98</v>
      </c>
      <c r="E2706" s="35">
        <v>0.34</v>
      </c>
      <c r="F2706" t="e">
        <f ca="1">m*E2706+b+2*G2706*RANDBETWEEN(-500,500)/1000</f>
        <v>#VALUE!</v>
      </c>
      <c r="G2706">
        <f t="shared" si="87"/>
        <v>2</v>
      </c>
      <c r="H2706">
        <f t="shared" si="88"/>
        <v>0.25</v>
      </c>
    </row>
    <row r="2707" spans="4:8" x14ac:dyDescent="0.2">
      <c r="D2707" s="37">
        <v>16</v>
      </c>
      <c r="E2707" s="35">
        <v>1.52</v>
      </c>
      <c r="F2707" t="e">
        <f ca="1">m*E2707+b+2*G2707*RANDBETWEEN(-500,500)/1000</f>
        <v>#VALUE!</v>
      </c>
      <c r="G2707">
        <f t="shared" si="87"/>
        <v>2</v>
      </c>
      <c r="H2707">
        <f t="shared" si="88"/>
        <v>0.25</v>
      </c>
    </row>
    <row r="2708" spans="4:8" x14ac:dyDescent="0.2">
      <c r="D2708" s="37">
        <v>16.02</v>
      </c>
      <c r="E2708" s="35">
        <v>6.22</v>
      </c>
      <c r="F2708" t="e">
        <f ca="1">m*E2708+b+2*G2708*RANDBETWEEN(-500,500)/1000</f>
        <v>#VALUE!</v>
      </c>
      <c r="G2708">
        <f t="shared" si="87"/>
        <v>2</v>
      </c>
      <c r="H2708">
        <f t="shared" si="88"/>
        <v>0.25</v>
      </c>
    </row>
    <row r="2709" spans="4:8" x14ac:dyDescent="0.2">
      <c r="D2709" s="37">
        <v>16.02</v>
      </c>
      <c r="E2709" s="35">
        <v>2.1800000000000002</v>
      </c>
      <c r="F2709" t="e">
        <f ca="1">m*E2709+b+2*G2709*RANDBETWEEN(-500,500)/1000</f>
        <v>#VALUE!</v>
      </c>
      <c r="G2709">
        <f t="shared" si="87"/>
        <v>2</v>
      </c>
      <c r="H2709">
        <f t="shared" si="88"/>
        <v>0.25</v>
      </c>
    </row>
    <row r="2710" spans="4:8" x14ac:dyDescent="0.2">
      <c r="D2710" s="37">
        <v>16.02</v>
      </c>
      <c r="E2710" s="35">
        <v>1.62</v>
      </c>
      <c r="F2710" t="e">
        <f ca="1">m*E2710+b+2*G2710*RANDBETWEEN(-500,500)/1000</f>
        <v>#VALUE!</v>
      </c>
      <c r="G2710">
        <f t="shared" si="87"/>
        <v>2</v>
      </c>
      <c r="H2710">
        <f t="shared" si="88"/>
        <v>0.25</v>
      </c>
    </row>
    <row r="2711" spans="4:8" x14ac:dyDescent="0.2">
      <c r="D2711" s="37">
        <v>16.080000000000002</v>
      </c>
      <c r="E2711" s="35">
        <v>4.68</v>
      </c>
      <c r="F2711" t="e">
        <f ca="1">m*E2711+b+2*G2711*RANDBETWEEN(-500,500)/1000</f>
        <v>#VALUE!</v>
      </c>
      <c r="G2711">
        <f t="shared" si="87"/>
        <v>2</v>
      </c>
      <c r="H2711">
        <f t="shared" si="88"/>
        <v>0.25</v>
      </c>
    </row>
    <row r="2712" spans="4:8" x14ac:dyDescent="0.2">
      <c r="D2712" s="37">
        <v>16.100000000000001</v>
      </c>
      <c r="E2712" s="35">
        <v>0.34</v>
      </c>
      <c r="F2712" t="e">
        <f ca="1">m*E2712+b+2*G2712*RANDBETWEEN(-500,500)/1000</f>
        <v>#VALUE!</v>
      </c>
      <c r="G2712">
        <f t="shared" si="87"/>
        <v>2</v>
      </c>
      <c r="H2712">
        <f t="shared" si="88"/>
        <v>0.25</v>
      </c>
    </row>
    <row r="2713" spans="4:8" x14ac:dyDescent="0.2">
      <c r="D2713" s="37">
        <v>16.22</v>
      </c>
      <c r="E2713" s="35">
        <v>10.540000000000001</v>
      </c>
      <c r="F2713" t="e">
        <f ca="1">m*E2713+b+2*G2713*RANDBETWEEN(-500,500)/1000</f>
        <v>#VALUE!</v>
      </c>
      <c r="G2713">
        <f t="shared" si="87"/>
        <v>2</v>
      </c>
      <c r="H2713">
        <f t="shared" si="88"/>
        <v>0.25</v>
      </c>
    </row>
    <row r="2714" spans="4:8" x14ac:dyDescent="0.2">
      <c r="D2714" s="37">
        <v>16.240000000000002</v>
      </c>
      <c r="E2714" s="35">
        <v>1.46</v>
      </c>
      <c r="F2714" t="e">
        <f ca="1">m*E2714+b+2*G2714*RANDBETWEEN(-500,500)/1000</f>
        <v>#VALUE!</v>
      </c>
      <c r="G2714">
        <f t="shared" si="87"/>
        <v>2</v>
      </c>
      <c r="H2714">
        <f t="shared" si="88"/>
        <v>0.25</v>
      </c>
    </row>
    <row r="2715" spans="4:8" x14ac:dyDescent="0.2">
      <c r="D2715" s="37">
        <v>16.28</v>
      </c>
      <c r="E2715" s="35">
        <v>2.42</v>
      </c>
      <c r="F2715" t="e">
        <f ca="1">m*E2715+b+2*G2715*RANDBETWEEN(-500,500)/1000</f>
        <v>#VALUE!</v>
      </c>
      <c r="G2715">
        <f t="shared" si="87"/>
        <v>2</v>
      </c>
      <c r="H2715">
        <f t="shared" si="88"/>
        <v>0.25</v>
      </c>
    </row>
    <row r="2716" spans="4:8" x14ac:dyDescent="0.2">
      <c r="D2716" s="37">
        <v>16.32</v>
      </c>
      <c r="E2716" s="35">
        <v>0.92</v>
      </c>
      <c r="F2716" t="e">
        <f ca="1">m*E2716+b+2*G2716*RANDBETWEEN(-500,500)/1000</f>
        <v>#VALUE!</v>
      </c>
      <c r="G2716">
        <f t="shared" si="87"/>
        <v>2</v>
      </c>
      <c r="H2716">
        <f t="shared" si="88"/>
        <v>0.25</v>
      </c>
    </row>
    <row r="2717" spans="4:8" x14ac:dyDescent="0.2">
      <c r="D2717" s="37">
        <v>16.32</v>
      </c>
      <c r="E2717" s="35">
        <v>1.56</v>
      </c>
      <c r="F2717" t="e">
        <f ca="1">m*E2717+b+2*G2717*RANDBETWEEN(-500,500)/1000</f>
        <v>#VALUE!</v>
      </c>
      <c r="G2717">
        <f t="shared" si="87"/>
        <v>2</v>
      </c>
      <c r="H2717">
        <f t="shared" si="88"/>
        <v>0.25</v>
      </c>
    </row>
    <row r="2718" spans="4:8" x14ac:dyDescent="0.2">
      <c r="D2718" s="37">
        <v>16.34</v>
      </c>
      <c r="E2718" s="35">
        <v>2.9</v>
      </c>
      <c r="F2718" t="e">
        <f ca="1">m*E2718+b+2*G2718*RANDBETWEEN(-500,500)/1000</f>
        <v>#VALUE!</v>
      </c>
      <c r="G2718">
        <f t="shared" si="87"/>
        <v>2</v>
      </c>
      <c r="H2718">
        <f t="shared" si="88"/>
        <v>0.25</v>
      </c>
    </row>
    <row r="2719" spans="4:8" x14ac:dyDescent="0.2">
      <c r="D2719" s="37">
        <v>16.34</v>
      </c>
      <c r="E2719" s="35">
        <v>3.88</v>
      </c>
      <c r="F2719" t="e">
        <f ca="1">m*E2719+b+2*G2719*RANDBETWEEN(-500,500)/1000</f>
        <v>#VALUE!</v>
      </c>
      <c r="G2719">
        <f t="shared" si="87"/>
        <v>2</v>
      </c>
      <c r="H2719">
        <f t="shared" si="88"/>
        <v>0.25</v>
      </c>
    </row>
    <row r="2720" spans="4:8" x14ac:dyDescent="0.2">
      <c r="D2720" s="37">
        <v>16.420000000000002</v>
      </c>
      <c r="E2720" s="35">
        <v>1.1400000000000001</v>
      </c>
      <c r="F2720" t="e">
        <f ca="1">m*E2720+b+2*G2720*RANDBETWEEN(-500,500)/1000</f>
        <v>#VALUE!</v>
      </c>
      <c r="G2720">
        <f t="shared" si="87"/>
        <v>2</v>
      </c>
      <c r="H2720">
        <f t="shared" si="88"/>
        <v>0.25</v>
      </c>
    </row>
    <row r="2721" spans="4:8" x14ac:dyDescent="0.2">
      <c r="D2721" s="37">
        <v>16.46</v>
      </c>
      <c r="E2721" s="35">
        <v>0.38</v>
      </c>
      <c r="F2721" t="e">
        <f ca="1">m*E2721+b+2*G2721*RANDBETWEEN(-500,500)/1000</f>
        <v>#VALUE!</v>
      </c>
      <c r="G2721">
        <f t="shared" si="87"/>
        <v>2</v>
      </c>
      <c r="H2721">
        <f t="shared" si="88"/>
        <v>0.25</v>
      </c>
    </row>
    <row r="2722" spans="4:8" x14ac:dyDescent="0.2">
      <c r="D2722" s="37">
        <v>16.5</v>
      </c>
      <c r="E2722" s="35">
        <v>1.1400000000000001</v>
      </c>
      <c r="F2722" t="e">
        <f ca="1">m*E2722+b+2*G2722*RANDBETWEEN(-500,500)/1000</f>
        <v>#VALUE!</v>
      </c>
      <c r="G2722">
        <f t="shared" si="87"/>
        <v>2</v>
      </c>
      <c r="H2722">
        <f t="shared" si="88"/>
        <v>0.25</v>
      </c>
    </row>
    <row r="2723" spans="4:8" x14ac:dyDescent="0.2">
      <c r="D2723" s="37">
        <v>16.5</v>
      </c>
      <c r="E2723" s="35">
        <v>3.8000000000000003</v>
      </c>
      <c r="F2723" t="e">
        <f ca="1">m*E2723+b+2*G2723*RANDBETWEEN(-500,500)/1000</f>
        <v>#VALUE!</v>
      </c>
      <c r="G2723">
        <f t="shared" si="87"/>
        <v>2</v>
      </c>
      <c r="H2723">
        <f t="shared" si="88"/>
        <v>0.25</v>
      </c>
    </row>
    <row r="2724" spans="4:8" x14ac:dyDescent="0.2">
      <c r="D2724" s="37">
        <v>16.52</v>
      </c>
      <c r="E2724" s="35">
        <v>8.120000000000001</v>
      </c>
      <c r="F2724" t="e">
        <f ca="1">m*E2724+b+2*G2724*RANDBETWEEN(-500,500)/1000</f>
        <v>#VALUE!</v>
      </c>
      <c r="G2724">
        <f t="shared" si="87"/>
        <v>2</v>
      </c>
      <c r="H2724">
        <f t="shared" si="88"/>
        <v>0.25</v>
      </c>
    </row>
    <row r="2725" spans="4:8" x14ac:dyDescent="0.2">
      <c r="D2725" s="37">
        <v>16.54</v>
      </c>
      <c r="E2725" s="35">
        <v>1</v>
      </c>
      <c r="F2725" t="e">
        <f ca="1">m*E2725+b+2*G2725*RANDBETWEEN(-500,500)/1000</f>
        <v>#VALUE!</v>
      </c>
      <c r="G2725">
        <f t="shared" si="87"/>
        <v>2</v>
      </c>
      <c r="H2725">
        <f t="shared" si="88"/>
        <v>0.25</v>
      </c>
    </row>
    <row r="2726" spans="4:8" x14ac:dyDescent="0.2">
      <c r="D2726" s="37">
        <v>16.559999999999999</v>
      </c>
      <c r="E2726" s="35">
        <v>2.42</v>
      </c>
      <c r="F2726" t="e">
        <f ca="1">m*E2726+b+2*G2726*RANDBETWEEN(-500,500)/1000</f>
        <v>#VALUE!</v>
      </c>
      <c r="G2726">
        <f t="shared" si="87"/>
        <v>2</v>
      </c>
      <c r="H2726">
        <f t="shared" si="88"/>
        <v>0.25</v>
      </c>
    </row>
    <row r="2727" spans="4:8" x14ac:dyDescent="0.2">
      <c r="D2727" s="37">
        <v>16.600000000000001</v>
      </c>
      <c r="E2727" s="35">
        <v>1.62</v>
      </c>
      <c r="F2727" t="e">
        <f ca="1">m*E2727+b+2*G2727*RANDBETWEEN(-500,500)/1000</f>
        <v>#VALUE!</v>
      </c>
      <c r="G2727">
        <f t="shared" si="87"/>
        <v>2</v>
      </c>
      <c r="H2727">
        <f t="shared" si="88"/>
        <v>0.25</v>
      </c>
    </row>
    <row r="2728" spans="4:8" x14ac:dyDescent="0.2">
      <c r="D2728" s="37">
        <v>16.600000000000001</v>
      </c>
      <c r="E2728" s="35">
        <v>8.120000000000001</v>
      </c>
      <c r="F2728" t="e">
        <f ca="1">m*E2728+b+2*G2728*RANDBETWEEN(-500,500)/1000</f>
        <v>#VALUE!</v>
      </c>
      <c r="G2728">
        <f t="shared" si="87"/>
        <v>2</v>
      </c>
      <c r="H2728">
        <f t="shared" si="88"/>
        <v>0.25</v>
      </c>
    </row>
    <row r="2729" spans="4:8" x14ac:dyDescent="0.2">
      <c r="D2729" s="37">
        <v>16.66</v>
      </c>
      <c r="E2729" s="35">
        <v>16.080000000000002</v>
      </c>
      <c r="F2729" t="e">
        <f ca="1">m*E2729+b+2*G2729*RANDBETWEEN(-500,500)/1000</f>
        <v>#VALUE!</v>
      </c>
      <c r="G2729">
        <f t="shared" si="87"/>
        <v>2</v>
      </c>
      <c r="H2729">
        <f t="shared" si="88"/>
        <v>0.25</v>
      </c>
    </row>
    <row r="2730" spans="4:8" x14ac:dyDescent="0.2">
      <c r="D2730" s="37">
        <v>16.68</v>
      </c>
      <c r="E2730" s="35">
        <v>1.76</v>
      </c>
      <c r="F2730" t="e">
        <f ca="1">m*E2730+b+2*G2730*RANDBETWEEN(-500,500)/1000</f>
        <v>#VALUE!</v>
      </c>
      <c r="G2730">
        <f t="shared" si="87"/>
        <v>2</v>
      </c>
      <c r="H2730">
        <f t="shared" si="88"/>
        <v>0.25</v>
      </c>
    </row>
    <row r="2731" spans="4:8" x14ac:dyDescent="0.2">
      <c r="D2731" s="37">
        <v>16.740000000000002</v>
      </c>
      <c r="E2731" s="35">
        <v>1.46</v>
      </c>
      <c r="F2731" t="e">
        <f ca="1">m*E2731+b+2*G2731*RANDBETWEEN(-500,500)/1000</f>
        <v>#VALUE!</v>
      </c>
      <c r="G2731">
        <f t="shared" si="87"/>
        <v>2</v>
      </c>
      <c r="H2731">
        <f t="shared" si="88"/>
        <v>0.25</v>
      </c>
    </row>
    <row r="2732" spans="4:8" x14ac:dyDescent="0.2">
      <c r="D2732" s="37">
        <v>16.760000000000002</v>
      </c>
      <c r="E2732" s="35">
        <v>1.56</v>
      </c>
      <c r="F2732" t="e">
        <f ca="1">m*E2732+b+2*G2732*RANDBETWEEN(-500,500)/1000</f>
        <v>#VALUE!</v>
      </c>
      <c r="G2732">
        <f t="shared" si="87"/>
        <v>2</v>
      </c>
      <c r="H2732">
        <f t="shared" si="88"/>
        <v>0.25</v>
      </c>
    </row>
    <row r="2733" spans="4:8" x14ac:dyDescent="0.2">
      <c r="D2733" s="37">
        <v>16.88</v>
      </c>
      <c r="E2733" s="35">
        <v>0.26</v>
      </c>
      <c r="F2733" t="e">
        <f ca="1">m*E2733+b+2*G2733*RANDBETWEEN(-500,500)/1000</f>
        <v>#VALUE!</v>
      </c>
      <c r="G2733">
        <f t="shared" si="87"/>
        <v>2</v>
      </c>
      <c r="H2733">
        <f t="shared" si="88"/>
        <v>0.25</v>
      </c>
    </row>
    <row r="2734" spans="4:8" x14ac:dyDescent="0.2">
      <c r="D2734" s="37">
        <v>16.899999999999999</v>
      </c>
      <c r="E2734" s="35">
        <v>3.36</v>
      </c>
      <c r="F2734" t="e">
        <f ca="1">m*E2734+b+2*G2734*RANDBETWEEN(-500,500)/1000</f>
        <v>#VALUE!</v>
      </c>
      <c r="G2734">
        <f t="shared" si="87"/>
        <v>2</v>
      </c>
      <c r="H2734">
        <f t="shared" si="88"/>
        <v>0.25</v>
      </c>
    </row>
    <row r="2735" spans="4:8" x14ac:dyDescent="0.2">
      <c r="D2735" s="37">
        <v>16.899999999999999</v>
      </c>
      <c r="E2735" s="35">
        <v>10.38</v>
      </c>
      <c r="F2735" t="e">
        <f ca="1">m*E2735+b+2*G2735*RANDBETWEEN(-500,500)/1000</f>
        <v>#VALUE!</v>
      </c>
      <c r="G2735">
        <f t="shared" si="87"/>
        <v>2</v>
      </c>
      <c r="H2735">
        <f t="shared" si="88"/>
        <v>0.25</v>
      </c>
    </row>
    <row r="2736" spans="4:8" x14ac:dyDescent="0.2">
      <c r="D2736" s="37">
        <v>16.920000000000002</v>
      </c>
      <c r="E2736" s="35">
        <v>1.98</v>
      </c>
      <c r="F2736" t="e">
        <f ca="1">m*E2736+b+2*G2736*RANDBETWEEN(-500,500)/1000</f>
        <v>#VALUE!</v>
      </c>
      <c r="G2736">
        <f t="shared" si="87"/>
        <v>2</v>
      </c>
      <c r="H2736">
        <f t="shared" si="88"/>
        <v>0.25</v>
      </c>
    </row>
    <row r="2737" spans="4:8" x14ac:dyDescent="0.2">
      <c r="D2737" s="37">
        <v>16.920000000000002</v>
      </c>
      <c r="E2737" s="35">
        <v>0.38</v>
      </c>
      <c r="F2737" t="e">
        <f ca="1">m*E2737+b+2*G2737*RANDBETWEEN(-500,500)/1000</f>
        <v>#VALUE!</v>
      </c>
      <c r="G2737">
        <f t="shared" si="87"/>
        <v>2</v>
      </c>
      <c r="H2737">
        <f t="shared" si="88"/>
        <v>0.25</v>
      </c>
    </row>
    <row r="2738" spans="4:8" x14ac:dyDescent="0.2">
      <c r="D2738" s="37">
        <v>16.920000000000002</v>
      </c>
      <c r="E2738" s="35">
        <v>5.64</v>
      </c>
      <c r="F2738" t="e">
        <f ca="1">m*E2738+b+2*G2738*RANDBETWEEN(-500,500)/1000</f>
        <v>#VALUE!</v>
      </c>
      <c r="G2738">
        <f t="shared" si="87"/>
        <v>2</v>
      </c>
      <c r="H2738">
        <f t="shared" si="88"/>
        <v>0.25</v>
      </c>
    </row>
    <row r="2739" spans="4:8" x14ac:dyDescent="0.2">
      <c r="D2739" s="37">
        <v>16.96</v>
      </c>
      <c r="E2739" s="35">
        <v>6.24</v>
      </c>
      <c r="F2739" t="e">
        <f ca="1">m*E2739+b+2*G2739*RANDBETWEEN(-500,500)/1000</f>
        <v>#VALUE!</v>
      </c>
      <c r="G2739">
        <f t="shared" si="87"/>
        <v>2</v>
      </c>
      <c r="H2739">
        <f t="shared" si="88"/>
        <v>0.25</v>
      </c>
    </row>
    <row r="2740" spans="4:8" x14ac:dyDescent="0.2">
      <c r="D2740" s="37">
        <v>16.98</v>
      </c>
      <c r="E2740" s="35">
        <v>0.64</v>
      </c>
      <c r="F2740" t="e">
        <f ca="1">m*E2740+b+2*G2740*RANDBETWEEN(-500,500)/1000</f>
        <v>#VALUE!</v>
      </c>
      <c r="G2740">
        <f t="shared" si="87"/>
        <v>2</v>
      </c>
      <c r="H2740">
        <f t="shared" si="88"/>
        <v>0.25</v>
      </c>
    </row>
    <row r="2741" spans="4:8" x14ac:dyDescent="0.2">
      <c r="D2741" s="37">
        <v>17.04</v>
      </c>
      <c r="E2741" s="35">
        <v>8.68</v>
      </c>
      <c r="F2741" t="e">
        <f ca="1">m*E2741+b+2*G2741*RANDBETWEEN(-500,500)/1000</f>
        <v>#VALUE!</v>
      </c>
      <c r="G2741">
        <f t="shared" si="87"/>
        <v>2</v>
      </c>
      <c r="H2741">
        <f t="shared" si="88"/>
        <v>0.25</v>
      </c>
    </row>
    <row r="2742" spans="4:8" x14ac:dyDescent="0.2">
      <c r="D2742" s="37">
        <v>17.04</v>
      </c>
      <c r="E2742" s="35">
        <v>15.64</v>
      </c>
      <c r="F2742" t="e">
        <f ca="1">m*E2742+b+2*G2742*RANDBETWEEN(-500,500)/1000</f>
        <v>#VALUE!</v>
      </c>
      <c r="G2742">
        <f t="shared" si="87"/>
        <v>2</v>
      </c>
      <c r="H2742">
        <f t="shared" si="88"/>
        <v>0.25</v>
      </c>
    </row>
    <row r="2743" spans="4:8" x14ac:dyDescent="0.2">
      <c r="D2743" s="37">
        <v>17.04</v>
      </c>
      <c r="E2743" s="35">
        <v>1.54</v>
      </c>
      <c r="F2743" t="e">
        <f ca="1">m*E2743+b+2*G2743*RANDBETWEEN(-500,500)/1000</f>
        <v>#VALUE!</v>
      </c>
      <c r="G2743">
        <f t="shared" si="87"/>
        <v>2</v>
      </c>
      <c r="H2743">
        <f t="shared" si="88"/>
        <v>0.25</v>
      </c>
    </row>
    <row r="2744" spans="4:8" x14ac:dyDescent="0.2">
      <c r="D2744" s="37">
        <v>17.080000000000002</v>
      </c>
      <c r="E2744" s="35">
        <v>1</v>
      </c>
      <c r="F2744" t="e">
        <f ca="1">m*E2744+b+2*G2744*RANDBETWEEN(-500,500)/1000</f>
        <v>#VALUE!</v>
      </c>
      <c r="G2744">
        <f t="shared" si="87"/>
        <v>2</v>
      </c>
      <c r="H2744">
        <f t="shared" si="88"/>
        <v>0.25</v>
      </c>
    </row>
    <row r="2745" spans="4:8" x14ac:dyDescent="0.2">
      <c r="D2745" s="37">
        <v>17.080000000000002</v>
      </c>
      <c r="E2745" s="35">
        <v>1.8800000000000001</v>
      </c>
      <c r="F2745" t="e">
        <f ca="1">m*E2745+b+2*G2745*RANDBETWEEN(-500,500)/1000</f>
        <v>#VALUE!</v>
      </c>
      <c r="G2745">
        <f t="shared" si="87"/>
        <v>2</v>
      </c>
      <c r="H2745">
        <f t="shared" si="88"/>
        <v>0.25</v>
      </c>
    </row>
    <row r="2746" spans="4:8" x14ac:dyDescent="0.2">
      <c r="D2746" s="37">
        <v>17.080000000000002</v>
      </c>
      <c r="E2746" s="35">
        <v>1.32</v>
      </c>
      <c r="F2746" t="e">
        <f ca="1">m*E2746+b+2*G2746*RANDBETWEEN(-500,500)/1000</f>
        <v>#VALUE!</v>
      </c>
      <c r="G2746">
        <f t="shared" si="87"/>
        <v>2</v>
      </c>
      <c r="H2746">
        <f t="shared" si="88"/>
        <v>0.25</v>
      </c>
    </row>
    <row r="2747" spans="4:8" x14ac:dyDescent="0.2">
      <c r="D2747" s="37">
        <v>17.12</v>
      </c>
      <c r="E2747" s="35">
        <v>0.4</v>
      </c>
      <c r="F2747" t="e">
        <f ca="1">m*E2747+b+2*G2747*RANDBETWEEN(-500,500)/1000</f>
        <v>#VALUE!</v>
      </c>
      <c r="G2747">
        <f t="shared" si="87"/>
        <v>2</v>
      </c>
      <c r="H2747">
        <f t="shared" si="88"/>
        <v>0.25</v>
      </c>
    </row>
    <row r="2748" spans="4:8" x14ac:dyDescent="0.2">
      <c r="D2748" s="37">
        <v>17.12</v>
      </c>
      <c r="E2748" s="35">
        <v>12.18</v>
      </c>
      <c r="F2748" t="e">
        <f ca="1">m*E2748+b+2*G2748*RANDBETWEEN(-500,500)/1000</f>
        <v>#VALUE!</v>
      </c>
      <c r="G2748">
        <f t="shared" si="87"/>
        <v>2</v>
      </c>
      <c r="H2748">
        <f t="shared" si="88"/>
        <v>0.25</v>
      </c>
    </row>
    <row r="2749" spans="4:8" x14ac:dyDescent="0.2">
      <c r="D2749" s="37">
        <v>17.14</v>
      </c>
      <c r="E2749" s="35">
        <v>0.8</v>
      </c>
      <c r="F2749" t="e">
        <f ca="1">m*E2749+b+2*G2749*RANDBETWEEN(-500,500)/1000</f>
        <v>#VALUE!</v>
      </c>
      <c r="G2749">
        <f t="shared" si="87"/>
        <v>2</v>
      </c>
      <c r="H2749">
        <f t="shared" si="88"/>
        <v>0.25</v>
      </c>
    </row>
    <row r="2750" spans="4:8" x14ac:dyDescent="0.2">
      <c r="D2750" s="37">
        <v>17.18</v>
      </c>
      <c r="E2750" s="35">
        <v>0.36</v>
      </c>
      <c r="F2750" t="e">
        <f ca="1">m*E2750+b+2*G2750*RANDBETWEEN(-500,500)/1000</f>
        <v>#VALUE!</v>
      </c>
      <c r="G2750">
        <f t="shared" si="87"/>
        <v>2</v>
      </c>
      <c r="H2750">
        <f t="shared" si="88"/>
        <v>0.25</v>
      </c>
    </row>
    <row r="2751" spans="4:8" x14ac:dyDescent="0.2">
      <c r="D2751" s="37">
        <v>17.3</v>
      </c>
      <c r="E2751" s="35">
        <v>0.34</v>
      </c>
      <c r="F2751" t="e">
        <f ca="1">m*E2751+b+2*G2751*RANDBETWEEN(-500,500)/1000</f>
        <v>#VALUE!</v>
      </c>
      <c r="G2751">
        <f t="shared" si="87"/>
        <v>2</v>
      </c>
      <c r="H2751">
        <f t="shared" si="88"/>
        <v>0.25</v>
      </c>
    </row>
    <row r="2752" spans="4:8" x14ac:dyDescent="0.2">
      <c r="D2752" s="37">
        <v>17.3</v>
      </c>
      <c r="E2752" s="35">
        <v>8</v>
      </c>
      <c r="F2752" t="e">
        <f ca="1">m*E2752+b+2*G2752*RANDBETWEEN(-500,500)/1000</f>
        <v>#VALUE!</v>
      </c>
      <c r="G2752">
        <f t="shared" si="87"/>
        <v>2</v>
      </c>
      <c r="H2752">
        <f t="shared" si="88"/>
        <v>0.25</v>
      </c>
    </row>
    <row r="2753" spans="4:8" x14ac:dyDescent="0.2">
      <c r="D2753" s="37">
        <v>17.32</v>
      </c>
      <c r="E2753" s="35">
        <v>13.24</v>
      </c>
      <c r="F2753" t="e">
        <f ca="1">m*E2753+b+2*G2753*RANDBETWEEN(-500,500)/1000</f>
        <v>#VALUE!</v>
      </c>
      <c r="G2753">
        <f t="shared" si="87"/>
        <v>2</v>
      </c>
      <c r="H2753">
        <f t="shared" si="88"/>
        <v>0.25</v>
      </c>
    </row>
    <row r="2754" spans="4:8" x14ac:dyDescent="0.2">
      <c r="D2754" s="37">
        <v>17.34</v>
      </c>
      <c r="E2754" s="35">
        <v>2.86</v>
      </c>
      <c r="F2754" t="e">
        <f ca="1">m*E2754+b+2*G2754*RANDBETWEEN(-500,500)/1000</f>
        <v>#VALUE!</v>
      </c>
      <c r="G2754">
        <f t="shared" si="87"/>
        <v>2</v>
      </c>
      <c r="H2754">
        <f t="shared" si="88"/>
        <v>0.25</v>
      </c>
    </row>
    <row r="2755" spans="4:8" x14ac:dyDescent="0.2">
      <c r="D2755" s="37">
        <v>17.36</v>
      </c>
      <c r="E2755" s="35">
        <v>1.48</v>
      </c>
      <c r="F2755" t="e">
        <f ca="1">m*E2755+b+2*G2755*RANDBETWEEN(-500,500)/1000</f>
        <v>#VALUE!</v>
      </c>
      <c r="G2755">
        <f t="shared" ref="G2755:G2818" si="89">sigma</f>
        <v>2</v>
      </c>
      <c r="H2755">
        <f t="shared" si="88"/>
        <v>0.25</v>
      </c>
    </row>
    <row r="2756" spans="4:8" x14ac:dyDescent="0.2">
      <c r="D2756" s="37">
        <v>17.420000000000002</v>
      </c>
      <c r="E2756" s="35">
        <v>18.86</v>
      </c>
      <c r="F2756" t="e">
        <f ca="1">m*E2756+b+2*G2756*RANDBETWEEN(-500,500)/1000</f>
        <v>#VALUE!</v>
      </c>
      <c r="G2756">
        <f t="shared" si="89"/>
        <v>2</v>
      </c>
      <c r="H2756">
        <f t="shared" ref="H2756:H2819" si="90">1/(G2756*G2756)</f>
        <v>0.25</v>
      </c>
    </row>
    <row r="2757" spans="4:8" x14ac:dyDescent="0.2">
      <c r="D2757" s="37">
        <v>17.54</v>
      </c>
      <c r="E2757" s="35">
        <v>2.6</v>
      </c>
      <c r="F2757" t="e">
        <f ca="1">m*E2757+b+2*G2757*RANDBETWEEN(-500,500)/1000</f>
        <v>#VALUE!</v>
      </c>
      <c r="G2757">
        <f t="shared" si="89"/>
        <v>2</v>
      </c>
      <c r="H2757">
        <f t="shared" si="90"/>
        <v>0.25</v>
      </c>
    </row>
    <row r="2758" spans="4:8" x14ac:dyDescent="0.2">
      <c r="D2758" s="37">
        <v>17.559999999999999</v>
      </c>
      <c r="E2758" s="35">
        <v>4.54</v>
      </c>
      <c r="F2758" t="e">
        <f ca="1">m*E2758+b+2*G2758*RANDBETWEEN(-500,500)/1000</f>
        <v>#VALUE!</v>
      </c>
      <c r="G2758">
        <f t="shared" si="89"/>
        <v>2</v>
      </c>
      <c r="H2758">
        <f t="shared" si="90"/>
        <v>0.25</v>
      </c>
    </row>
    <row r="2759" spans="4:8" x14ac:dyDescent="0.2">
      <c r="D2759" s="37">
        <v>17.62</v>
      </c>
      <c r="E2759" s="35">
        <v>4.16</v>
      </c>
      <c r="F2759" t="e">
        <f ca="1">m*E2759+b+2*G2759*RANDBETWEEN(-500,500)/1000</f>
        <v>#VALUE!</v>
      </c>
      <c r="G2759">
        <f t="shared" si="89"/>
        <v>2</v>
      </c>
      <c r="H2759">
        <f t="shared" si="90"/>
        <v>0.25</v>
      </c>
    </row>
    <row r="2760" spans="4:8" x14ac:dyDescent="0.2">
      <c r="D2760" s="37">
        <v>17.64</v>
      </c>
      <c r="E2760" s="35">
        <v>0.48</v>
      </c>
      <c r="F2760" t="e">
        <f ca="1">m*E2760+b+2*G2760*RANDBETWEEN(-500,500)/1000</f>
        <v>#VALUE!</v>
      </c>
      <c r="G2760">
        <f t="shared" si="89"/>
        <v>2</v>
      </c>
      <c r="H2760">
        <f t="shared" si="90"/>
        <v>0.25</v>
      </c>
    </row>
    <row r="2761" spans="4:8" x14ac:dyDescent="0.2">
      <c r="D2761" s="37">
        <v>17.66</v>
      </c>
      <c r="E2761" s="35">
        <v>0.46</v>
      </c>
      <c r="F2761" t="e">
        <f ca="1">m*E2761+b+2*G2761*RANDBETWEEN(-500,500)/1000</f>
        <v>#VALUE!</v>
      </c>
      <c r="G2761">
        <f t="shared" si="89"/>
        <v>2</v>
      </c>
      <c r="H2761">
        <f t="shared" si="90"/>
        <v>0.25</v>
      </c>
    </row>
    <row r="2762" spans="4:8" x14ac:dyDescent="0.2">
      <c r="D2762" s="37">
        <v>17.68</v>
      </c>
      <c r="E2762" s="35">
        <v>6.5200000000000005</v>
      </c>
      <c r="F2762" t="e">
        <f ca="1">m*E2762+b+2*G2762*RANDBETWEEN(-500,500)/1000</f>
        <v>#VALUE!</v>
      </c>
      <c r="G2762">
        <f t="shared" si="89"/>
        <v>2</v>
      </c>
      <c r="H2762">
        <f t="shared" si="90"/>
        <v>0.25</v>
      </c>
    </row>
    <row r="2763" spans="4:8" x14ac:dyDescent="0.2">
      <c r="D2763" s="37">
        <v>17.7</v>
      </c>
      <c r="E2763" s="35">
        <v>2.1800000000000002</v>
      </c>
      <c r="F2763" t="e">
        <f ca="1">m*E2763+b+2*G2763*RANDBETWEEN(-500,500)/1000</f>
        <v>#VALUE!</v>
      </c>
      <c r="G2763">
        <f t="shared" si="89"/>
        <v>2</v>
      </c>
      <c r="H2763">
        <f t="shared" si="90"/>
        <v>0.25</v>
      </c>
    </row>
    <row r="2764" spans="4:8" x14ac:dyDescent="0.2">
      <c r="D2764" s="37">
        <v>17.740000000000002</v>
      </c>
      <c r="E2764" s="35">
        <v>0.78</v>
      </c>
      <c r="F2764" t="e">
        <f ca="1">m*E2764+b+2*G2764*RANDBETWEEN(-500,500)/1000</f>
        <v>#VALUE!</v>
      </c>
      <c r="G2764">
        <f t="shared" si="89"/>
        <v>2</v>
      </c>
      <c r="H2764">
        <f t="shared" si="90"/>
        <v>0.25</v>
      </c>
    </row>
    <row r="2765" spans="4:8" x14ac:dyDescent="0.2">
      <c r="D2765" s="37">
        <v>17.740000000000002</v>
      </c>
      <c r="E2765" s="35">
        <v>0.34</v>
      </c>
      <c r="F2765" t="e">
        <f ca="1">m*E2765+b+2*G2765*RANDBETWEEN(-500,500)/1000</f>
        <v>#VALUE!</v>
      </c>
      <c r="G2765">
        <f t="shared" si="89"/>
        <v>2</v>
      </c>
      <c r="H2765">
        <f t="shared" si="90"/>
        <v>0.25</v>
      </c>
    </row>
    <row r="2766" spans="4:8" x14ac:dyDescent="0.2">
      <c r="D2766" s="37">
        <v>17.760000000000002</v>
      </c>
      <c r="E2766" s="35">
        <v>3.34</v>
      </c>
      <c r="F2766" t="e">
        <f ca="1">m*E2766+b+2*G2766*RANDBETWEEN(-500,500)/1000</f>
        <v>#VALUE!</v>
      </c>
      <c r="G2766">
        <f t="shared" si="89"/>
        <v>2</v>
      </c>
      <c r="H2766">
        <f t="shared" si="90"/>
        <v>0.25</v>
      </c>
    </row>
    <row r="2767" spans="4:8" x14ac:dyDescent="0.2">
      <c r="D2767" s="37">
        <v>17.760000000000002</v>
      </c>
      <c r="E2767" s="35">
        <v>0.76</v>
      </c>
      <c r="F2767" t="e">
        <f ca="1">m*E2767+b+2*G2767*RANDBETWEEN(-500,500)/1000</f>
        <v>#VALUE!</v>
      </c>
      <c r="G2767">
        <f t="shared" si="89"/>
        <v>2</v>
      </c>
      <c r="H2767">
        <f t="shared" si="90"/>
        <v>0.25</v>
      </c>
    </row>
    <row r="2768" spans="4:8" x14ac:dyDescent="0.2">
      <c r="D2768" s="37">
        <v>17.78</v>
      </c>
      <c r="E2768" s="35">
        <v>0.88</v>
      </c>
      <c r="F2768" t="e">
        <f ca="1">m*E2768+b+2*G2768*RANDBETWEEN(-500,500)/1000</f>
        <v>#VALUE!</v>
      </c>
      <c r="G2768">
        <f t="shared" si="89"/>
        <v>2</v>
      </c>
      <c r="H2768">
        <f t="shared" si="90"/>
        <v>0.25</v>
      </c>
    </row>
    <row r="2769" spans="4:8" x14ac:dyDescent="0.2">
      <c r="D2769" s="37">
        <v>17.78</v>
      </c>
      <c r="E2769" s="35">
        <v>2.84</v>
      </c>
      <c r="F2769" t="e">
        <f ca="1">m*E2769+b+2*G2769*RANDBETWEEN(-500,500)/1000</f>
        <v>#VALUE!</v>
      </c>
      <c r="G2769">
        <f t="shared" si="89"/>
        <v>2</v>
      </c>
      <c r="H2769">
        <f t="shared" si="90"/>
        <v>0.25</v>
      </c>
    </row>
    <row r="2770" spans="4:8" x14ac:dyDescent="0.2">
      <c r="D2770" s="37">
        <v>17.88</v>
      </c>
      <c r="E2770" s="35">
        <v>0.8</v>
      </c>
      <c r="F2770" t="e">
        <f ca="1">m*E2770+b+2*G2770*RANDBETWEEN(-500,500)/1000</f>
        <v>#VALUE!</v>
      </c>
      <c r="G2770">
        <f t="shared" si="89"/>
        <v>2</v>
      </c>
      <c r="H2770">
        <f t="shared" si="90"/>
        <v>0.25</v>
      </c>
    </row>
    <row r="2771" spans="4:8" x14ac:dyDescent="0.2">
      <c r="D2771" s="37">
        <v>17.900000000000002</v>
      </c>
      <c r="E2771" s="35">
        <v>6.5600000000000005</v>
      </c>
      <c r="F2771" t="e">
        <f ca="1">m*E2771+b+2*G2771*RANDBETWEEN(-500,500)/1000</f>
        <v>#VALUE!</v>
      </c>
      <c r="G2771">
        <f t="shared" si="89"/>
        <v>2</v>
      </c>
      <c r="H2771">
        <f t="shared" si="90"/>
        <v>0.25</v>
      </c>
    </row>
    <row r="2772" spans="4:8" x14ac:dyDescent="0.2">
      <c r="D2772" s="37">
        <v>17.940000000000001</v>
      </c>
      <c r="E2772" s="35">
        <v>17.66</v>
      </c>
      <c r="F2772" t="e">
        <f ca="1">m*E2772+b+2*G2772*RANDBETWEEN(-500,500)/1000</f>
        <v>#VALUE!</v>
      </c>
      <c r="G2772">
        <f t="shared" si="89"/>
        <v>2</v>
      </c>
      <c r="H2772">
        <f t="shared" si="90"/>
        <v>0.25</v>
      </c>
    </row>
    <row r="2773" spans="4:8" x14ac:dyDescent="0.2">
      <c r="D2773" s="37">
        <v>17.98</v>
      </c>
      <c r="E2773" s="35">
        <v>2.14</v>
      </c>
      <c r="F2773" t="e">
        <f ca="1">m*E2773+b+2*G2773*RANDBETWEEN(-500,500)/1000</f>
        <v>#VALUE!</v>
      </c>
      <c r="G2773">
        <f t="shared" si="89"/>
        <v>2</v>
      </c>
      <c r="H2773">
        <f t="shared" si="90"/>
        <v>0.25</v>
      </c>
    </row>
    <row r="2774" spans="4:8" x14ac:dyDescent="0.2">
      <c r="D2774" s="37">
        <v>17.98</v>
      </c>
      <c r="E2774" s="35">
        <v>1.96</v>
      </c>
      <c r="F2774" t="e">
        <f ca="1">m*E2774+b+2*G2774*RANDBETWEEN(-500,500)/1000</f>
        <v>#VALUE!</v>
      </c>
      <c r="G2774">
        <f t="shared" si="89"/>
        <v>2</v>
      </c>
      <c r="H2774">
        <f t="shared" si="90"/>
        <v>0.25</v>
      </c>
    </row>
    <row r="2775" spans="4:8" x14ac:dyDescent="0.2">
      <c r="D2775" s="37">
        <v>18</v>
      </c>
      <c r="E2775" s="35">
        <v>4.22</v>
      </c>
      <c r="F2775" t="e">
        <f ca="1">m*E2775+b+2*G2775*RANDBETWEEN(-500,500)/1000</f>
        <v>#VALUE!</v>
      </c>
      <c r="G2775">
        <f t="shared" si="89"/>
        <v>2</v>
      </c>
      <c r="H2775">
        <f t="shared" si="90"/>
        <v>0.25</v>
      </c>
    </row>
    <row r="2776" spans="4:8" x14ac:dyDescent="0.2">
      <c r="D2776" s="37">
        <v>18</v>
      </c>
      <c r="E2776" s="35">
        <v>4.28</v>
      </c>
      <c r="F2776" t="e">
        <f ca="1">m*E2776+b+2*G2776*RANDBETWEEN(-500,500)/1000</f>
        <v>#VALUE!</v>
      </c>
      <c r="G2776">
        <f t="shared" si="89"/>
        <v>2</v>
      </c>
      <c r="H2776">
        <f t="shared" si="90"/>
        <v>0.25</v>
      </c>
    </row>
    <row r="2777" spans="4:8" x14ac:dyDescent="0.2">
      <c r="D2777" s="37">
        <v>18.12</v>
      </c>
      <c r="E2777" s="35">
        <v>4.24</v>
      </c>
      <c r="F2777" t="e">
        <f ca="1">m*E2777+b+2*G2777*RANDBETWEEN(-500,500)/1000</f>
        <v>#VALUE!</v>
      </c>
      <c r="G2777">
        <f t="shared" si="89"/>
        <v>2</v>
      </c>
      <c r="H2777">
        <f t="shared" si="90"/>
        <v>0.25</v>
      </c>
    </row>
    <row r="2778" spans="4:8" x14ac:dyDescent="0.2">
      <c r="D2778" s="37">
        <v>18.22</v>
      </c>
      <c r="E2778" s="35">
        <v>6.3</v>
      </c>
      <c r="F2778" t="e">
        <f ca="1">m*E2778+b+2*G2778*RANDBETWEEN(-500,500)/1000</f>
        <v>#VALUE!</v>
      </c>
      <c r="G2778">
        <f t="shared" si="89"/>
        <v>2</v>
      </c>
      <c r="H2778">
        <f t="shared" si="90"/>
        <v>0.25</v>
      </c>
    </row>
    <row r="2779" spans="4:8" x14ac:dyDescent="0.2">
      <c r="D2779" s="37">
        <v>18.22</v>
      </c>
      <c r="E2779" s="35">
        <v>1.36</v>
      </c>
      <c r="F2779" t="e">
        <f ca="1">m*E2779+b+2*G2779*RANDBETWEEN(-500,500)/1000</f>
        <v>#VALUE!</v>
      </c>
      <c r="G2779">
        <f t="shared" si="89"/>
        <v>2</v>
      </c>
      <c r="H2779">
        <f t="shared" si="90"/>
        <v>0.25</v>
      </c>
    </row>
    <row r="2780" spans="4:8" x14ac:dyDescent="0.2">
      <c r="D2780" s="37">
        <v>18.22</v>
      </c>
      <c r="E2780" s="35">
        <v>0.1</v>
      </c>
      <c r="F2780" t="e">
        <f ca="1">m*E2780+b+2*G2780*RANDBETWEEN(-500,500)/1000</f>
        <v>#VALUE!</v>
      </c>
      <c r="G2780">
        <f t="shared" si="89"/>
        <v>2</v>
      </c>
      <c r="H2780">
        <f t="shared" si="90"/>
        <v>0.25</v>
      </c>
    </row>
    <row r="2781" spans="4:8" x14ac:dyDescent="0.2">
      <c r="D2781" s="37">
        <v>18.240000000000002</v>
      </c>
      <c r="E2781" s="35">
        <v>1.04</v>
      </c>
      <c r="F2781" t="e">
        <f ca="1">m*E2781+b+2*G2781*RANDBETWEEN(-500,500)/1000</f>
        <v>#VALUE!</v>
      </c>
      <c r="G2781">
        <f t="shared" si="89"/>
        <v>2</v>
      </c>
      <c r="H2781">
        <f t="shared" si="90"/>
        <v>0.25</v>
      </c>
    </row>
    <row r="2782" spans="4:8" x14ac:dyDescent="0.2">
      <c r="D2782" s="37">
        <v>18.260000000000002</v>
      </c>
      <c r="E2782" s="35">
        <v>0.3</v>
      </c>
      <c r="F2782" t="e">
        <f ca="1">m*E2782+b+2*G2782*RANDBETWEEN(-500,500)/1000</f>
        <v>#VALUE!</v>
      </c>
      <c r="G2782">
        <f t="shared" si="89"/>
        <v>2</v>
      </c>
      <c r="H2782">
        <f t="shared" si="90"/>
        <v>0.25</v>
      </c>
    </row>
    <row r="2783" spans="4:8" x14ac:dyDescent="0.2">
      <c r="D2783" s="37">
        <v>18.28</v>
      </c>
      <c r="E2783" s="35">
        <v>2.8000000000000003</v>
      </c>
      <c r="F2783" t="e">
        <f ca="1">m*E2783+b+2*G2783*RANDBETWEEN(-500,500)/1000</f>
        <v>#VALUE!</v>
      </c>
      <c r="G2783">
        <f t="shared" si="89"/>
        <v>2</v>
      </c>
      <c r="H2783">
        <f t="shared" si="90"/>
        <v>0.25</v>
      </c>
    </row>
    <row r="2784" spans="4:8" x14ac:dyDescent="0.2">
      <c r="D2784" s="37">
        <v>18.28</v>
      </c>
      <c r="E2784" s="35">
        <v>18.78</v>
      </c>
      <c r="F2784" t="e">
        <f ca="1">m*E2784+b+2*G2784*RANDBETWEEN(-500,500)/1000</f>
        <v>#VALUE!</v>
      </c>
      <c r="G2784">
        <f t="shared" si="89"/>
        <v>2</v>
      </c>
      <c r="H2784">
        <f t="shared" si="90"/>
        <v>0.25</v>
      </c>
    </row>
    <row r="2785" spans="4:8" x14ac:dyDescent="0.2">
      <c r="D2785" s="37">
        <v>18.28</v>
      </c>
      <c r="E2785" s="35">
        <v>18.54</v>
      </c>
      <c r="F2785" t="e">
        <f ca="1">m*E2785+b+2*G2785*RANDBETWEEN(-500,500)/1000</f>
        <v>#VALUE!</v>
      </c>
      <c r="G2785">
        <f t="shared" si="89"/>
        <v>2</v>
      </c>
      <c r="H2785">
        <f t="shared" si="90"/>
        <v>0.25</v>
      </c>
    </row>
    <row r="2786" spans="4:8" x14ac:dyDescent="0.2">
      <c r="D2786" s="37">
        <v>18.3</v>
      </c>
      <c r="E2786" s="35">
        <v>13.84</v>
      </c>
      <c r="F2786" t="e">
        <f ca="1">m*E2786+b+2*G2786*RANDBETWEEN(-500,500)/1000</f>
        <v>#VALUE!</v>
      </c>
      <c r="G2786">
        <f t="shared" si="89"/>
        <v>2</v>
      </c>
      <c r="H2786">
        <f t="shared" si="90"/>
        <v>0.25</v>
      </c>
    </row>
    <row r="2787" spans="4:8" x14ac:dyDescent="0.2">
      <c r="D2787" s="37">
        <v>18.3</v>
      </c>
      <c r="E2787" s="35">
        <v>5.2</v>
      </c>
      <c r="F2787" t="e">
        <f ca="1">m*E2787+b+2*G2787*RANDBETWEEN(-500,500)/1000</f>
        <v>#VALUE!</v>
      </c>
      <c r="G2787">
        <f t="shared" si="89"/>
        <v>2</v>
      </c>
      <c r="H2787">
        <f t="shared" si="90"/>
        <v>0.25</v>
      </c>
    </row>
    <row r="2788" spans="4:8" x14ac:dyDescent="0.2">
      <c r="D2788" s="37">
        <v>18.32</v>
      </c>
      <c r="E2788" s="35">
        <v>0.16</v>
      </c>
      <c r="F2788" t="e">
        <f ca="1">m*E2788+b+2*G2788*RANDBETWEEN(-500,500)/1000</f>
        <v>#VALUE!</v>
      </c>
      <c r="G2788">
        <f t="shared" si="89"/>
        <v>2</v>
      </c>
      <c r="H2788">
        <f t="shared" si="90"/>
        <v>0.25</v>
      </c>
    </row>
    <row r="2789" spans="4:8" x14ac:dyDescent="0.2">
      <c r="D2789" s="37">
        <v>18.34</v>
      </c>
      <c r="E2789" s="35">
        <v>0.26</v>
      </c>
      <c r="F2789" t="e">
        <f ca="1">m*E2789+b+2*G2789*RANDBETWEEN(-500,500)/1000</f>
        <v>#VALUE!</v>
      </c>
      <c r="G2789">
        <f t="shared" si="89"/>
        <v>2</v>
      </c>
      <c r="H2789">
        <f t="shared" si="90"/>
        <v>0.25</v>
      </c>
    </row>
    <row r="2790" spans="4:8" x14ac:dyDescent="0.2">
      <c r="D2790" s="37">
        <v>18.38</v>
      </c>
      <c r="E2790" s="35">
        <v>0.98</v>
      </c>
      <c r="F2790" t="e">
        <f ca="1">m*E2790+b+2*G2790*RANDBETWEEN(-500,500)/1000</f>
        <v>#VALUE!</v>
      </c>
      <c r="G2790">
        <f t="shared" si="89"/>
        <v>2</v>
      </c>
      <c r="H2790">
        <f t="shared" si="90"/>
        <v>0.25</v>
      </c>
    </row>
    <row r="2791" spans="4:8" x14ac:dyDescent="0.2">
      <c r="D2791" s="37">
        <v>18.38</v>
      </c>
      <c r="E2791" s="35">
        <v>12.040000000000001</v>
      </c>
      <c r="F2791" t="e">
        <f ca="1">m*E2791+b+2*G2791*RANDBETWEEN(-500,500)/1000</f>
        <v>#VALUE!</v>
      </c>
      <c r="G2791">
        <f t="shared" si="89"/>
        <v>2</v>
      </c>
      <c r="H2791">
        <f t="shared" si="90"/>
        <v>0.25</v>
      </c>
    </row>
    <row r="2792" spans="4:8" x14ac:dyDescent="0.2">
      <c r="D2792" s="37">
        <v>18.38</v>
      </c>
      <c r="E2792" s="35">
        <v>1.02</v>
      </c>
      <c r="F2792" t="e">
        <f ca="1">m*E2792+b+2*G2792*RANDBETWEEN(-500,500)/1000</f>
        <v>#VALUE!</v>
      </c>
      <c r="G2792">
        <f t="shared" si="89"/>
        <v>2</v>
      </c>
      <c r="H2792">
        <f t="shared" si="90"/>
        <v>0.25</v>
      </c>
    </row>
    <row r="2793" spans="4:8" x14ac:dyDescent="0.2">
      <c r="D2793" s="37">
        <v>18.400000000000002</v>
      </c>
      <c r="E2793" s="35">
        <v>4.0200000000000005</v>
      </c>
      <c r="F2793" t="e">
        <f ca="1">m*E2793+b+2*G2793*RANDBETWEEN(-500,500)/1000</f>
        <v>#VALUE!</v>
      </c>
      <c r="G2793">
        <f t="shared" si="89"/>
        <v>2</v>
      </c>
      <c r="H2793">
        <f t="shared" si="90"/>
        <v>0.25</v>
      </c>
    </row>
    <row r="2794" spans="4:8" x14ac:dyDescent="0.2">
      <c r="D2794" s="37">
        <v>18.420000000000002</v>
      </c>
      <c r="E2794" s="35">
        <v>0.48</v>
      </c>
      <c r="F2794" t="e">
        <f ca="1">m*E2794+b+2*G2794*RANDBETWEEN(-500,500)/1000</f>
        <v>#VALUE!</v>
      </c>
      <c r="G2794">
        <f t="shared" si="89"/>
        <v>2</v>
      </c>
      <c r="H2794">
        <f t="shared" si="90"/>
        <v>0.25</v>
      </c>
    </row>
    <row r="2795" spans="4:8" x14ac:dyDescent="0.2">
      <c r="D2795" s="37">
        <v>18.46</v>
      </c>
      <c r="E2795" s="35">
        <v>0.54</v>
      </c>
      <c r="F2795" t="e">
        <f ca="1">m*E2795+b+2*G2795*RANDBETWEEN(-500,500)/1000</f>
        <v>#VALUE!</v>
      </c>
      <c r="G2795">
        <f t="shared" si="89"/>
        <v>2</v>
      </c>
      <c r="H2795">
        <f t="shared" si="90"/>
        <v>0.25</v>
      </c>
    </row>
    <row r="2796" spans="4:8" x14ac:dyDescent="0.2">
      <c r="D2796" s="37">
        <v>18.48</v>
      </c>
      <c r="E2796" s="35">
        <v>3.12</v>
      </c>
      <c r="F2796" t="e">
        <f ca="1">m*E2796+b+2*G2796*RANDBETWEEN(-500,500)/1000</f>
        <v>#VALUE!</v>
      </c>
      <c r="G2796">
        <f t="shared" si="89"/>
        <v>2</v>
      </c>
      <c r="H2796">
        <f t="shared" si="90"/>
        <v>0.25</v>
      </c>
    </row>
    <row r="2797" spans="4:8" x14ac:dyDescent="0.2">
      <c r="D2797" s="37">
        <v>18.54</v>
      </c>
      <c r="E2797" s="35">
        <v>6.0200000000000005</v>
      </c>
      <c r="F2797" t="e">
        <f ca="1">m*E2797+b+2*G2797*RANDBETWEEN(-500,500)/1000</f>
        <v>#VALUE!</v>
      </c>
      <c r="G2797">
        <f t="shared" si="89"/>
        <v>2</v>
      </c>
      <c r="H2797">
        <f t="shared" si="90"/>
        <v>0.25</v>
      </c>
    </row>
    <row r="2798" spans="4:8" x14ac:dyDescent="0.2">
      <c r="D2798" s="37">
        <v>18.559999999999999</v>
      </c>
      <c r="E2798" s="35">
        <v>0.36</v>
      </c>
      <c r="F2798" t="e">
        <f ca="1">m*E2798+b+2*G2798*RANDBETWEEN(-500,500)/1000</f>
        <v>#VALUE!</v>
      </c>
      <c r="G2798">
        <f t="shared" si="89"/>
        <v>2</v>
      </c>
      <c r="H2798">
        <f t="shared" si="90"/>
        <v>0.25</v>
      </c>
    </row>
    <row r="2799" spans="4:8" x14ac:dyDescent="0.2">
      <c r="D2799" s="37">
        <v>18.559999999999999</v>
      </c>
      <c r="E2799" s="35">
        <v>0.4</v>
      </c>
      <c r="F2799" t="e">
        <f ca="1">m*E2799+b+2*G2799*RANDBETWEEN(-500,500)/1000</f>
        <v>#VALUE!</v>
      </c>
      <c r="G2799">
        <f t="shared" si="89"/>
        <v>2</v>
      </c>
      <c r="H2799">
        <f t="shared" si="90"/>
        <v>0.25</v>
      </c>
    </row>
    <row r="2800" spans="4:8" x14ac:dyDescent="0.2">
      <c r="D2800" s="37">
        <v>18.559999999999999</v>
      </c>
      <c r="E2800" s="35">
        <v>1.1400000000000001</v>
      </c>
      <c r="F2800" t="e">
        <f ca="1">m*E2800+b+2*G2800*RANDBETWEEN(-500,500)/1000</f>
        <v>#VALUE!</v>
      </c>
      <c r="G2800">
        <f t="shared" si="89"/>
        <v>2</v>
      </c>
      <c r="H2800">
        <f t="shared" si="90"/>
        <v>0.25</v>
      </c>
    </row>
    <row r="2801" spans="4:8" x14ac:dyDescent="0.2">
      <c r="D2801" s="37">
        <v>18.559999999999999</v>
      </c>
      <c r="E2801" s="35">
        <v>6.66</v>
      </c>
      <c r="F2801" t="e">
        <f ca="1">m*E2801+b+2*G2801*RANDBETWEEN(-500,500)/1000</f>
        <v>#VALUE!</v>
      </c>
      <c r="G2801">
        <f t="shared" si="89"/>
        <v>2</v>
      </c>
      <c r="H2801">
        <f t="shared" si="90"/>
        <v>0.25</v>
      </c>
    </row>
    <row r="2802" spans="4:8" x14ac:dyDescent="0.2">
      <c r="D2802" s="37">
        <v>18.559999999999999</v>
      </c>
      <c r="E2802" s="35">
        <v>1.24</v>
      </c>
      <c r="F2802" t="e">
        <f ca="1">m*E2802+b+2*G2802*RANDBETWEEN(-500,500)/1000</f>
        <v>#VALUE!</v>
      </c>
      <c r="G2802">
        <f t="shared" si="89"/>
        <v>2</v>
      </c>
      <c r="H2802">
        <f t="shared" si="90"/>
        <v>0.25</v>
      </c>
    </row>
    <row r="2803" spans="4:8" x14ac:dyDescent="0.2">
      <c r="D2803" s="37">
        <v>18.580000000000002</v>
      </c>
      <c r="E2803" s="35">
        <v>16</v>
      </c>
      <c r="F2803" t="e">
        <f ca="1">m*E2803+b+2*G2803*RANDBETWEEN(-500,500)/1000</f>
        <v>#VALUE!</v>
      </c>
      <c r="G2803">
        <f t="shared" si="89"/>
        <v>2</v>
      </c>
      <c r="H2803">
        <f t="shared" si="90"/>
        <v>0.25</v>
      </c>
    </row>
    <row r="2804" spans="4:8" x14ac:dyDescent="0.2">
      <c r="D2804" s="37">
        <v>18.580000000000002</v>
      </c>
      <c r="E2804" s="35">
        <v>8.8000000000000007</v>
      </c>
      <c r="F2804" t="e">
        <f ca="1">m*E2804+b+2*G2804*RANDBETWEEN(-500,500)/1000</f>
        <v>#VALUE!</v>
      </c>
      <c r="G2804">
        <f t="shared" si="89"/>
        <v>2</v>
      </c>
      <c r="H2804">
        <f t="shared" si="90"/>
        <v>0.25</v>
      </c>
    </row>
    <row r="2805" spans="4:8" x14ac:dyDescent="0.2">
      <c r="D2805" s="37">
        <v>18.68</v>
      </c>
      <c r="E2805" s="35">
        <v>1.1000000000000001</v>
      </c>
      <c r="F2805" t="e">
        <f ca="1">m*E2805+b+2*G2805*RANDBETWEEN(-500,500)/1000</f>
        <v>#VALUE!</v>
      </c>
      <c r="G2805">
        <f t="shared" si="89"/>
        <v>2</v>
      </c>
      <c r="H2805">
        <f t="shared" si="90"/>
        <v>0.25</v>
      </c>
    </row>
    <row r="2806" spans="4:8" x14ac:dyDescent="0.2">
      <c r="D2806" s="37">
        <v>18.7</v>
      </c>
      <c r="E2806" s="35">
        <v>0.22</v>
      </c>
      <c r="F2806" t="e">
        <f ca="1">m*E2806+b+2*G2806*RANDBETWEEN(-500,500)/1000</f>
        <v>#VALUE!</v>
      </c>
      <c r="G2806">
        <f t="shared" si="89"/>
        <v>2</v>
      </c>
      <c r="H2806">
        <f t="shared" si="90"/>
        <v>0.25</v>
      </c>
    </row>
    <row r="2807" spans="4:8" x14ac:dyDescent="0.2">
      <c r="D2807" s="37">
        <v>18.72</v>
      </c>
      <c r="E2807" s="35">
        <v>2</v>
      </c>
      <c r="F2807" t="e">
        <f ca="1">m*E2807+b+2*G2807*RANDBETWEEN(-500,500)/1000</f>
        <v>#VALUE!</v>
      </c>
      <c r="G2807">
        <f t="shared" si="89"/>
        <v>2</v>
      </c>
      <c r="H2807">
        <f t="shared" si="90"/>
        <v>0.25</v>
      </c>
    </row>
    <row r="2808" spans="4:8" x14ac:dyDescent="0.2">
      <c r="D2808" s="37">
        <v>18.78</v>
      </c>
      <c r="E2808" s="35">
        <v>1.78</v>
      </c>
      <c r="F2808" t="e">
        <f ca="1">m*E2808+b+2*G2808*RANDBETWEEN(-500,500)/1000</f>
        <v>#VALUE!</v>
      </c>
      <c r="G2808">
        <f t="shared" si="89"/>
        <v>2</v>
      </c>
      <c r="H2808">
        <f t="shared" si="90"/>
        <v>0.25</v>
      </c>
    </row>
    <row r="2809" spans="4:8" x14ac:dyDescent="0.2">
      <c r="D2809" s="37">
        <v>18.78</v>
      </c>
      <c r="E2809" s="35">
        <v>3.38</v>
      </c>
      <c r="F2809" t="e">
        <f ca="1">m*E2809+b+2*G2809*RANDBETWEEN(-500,500)/1000</f>
        <v>#VALUE!</v>
      </c>
      <c r="G2809">
        <f t="shared" si="89"/>
        <v>2</v>
      </c>
      <c r="H2809">
        <f t="shared" si="90"/>
        <v>0.25</v>
      </c>
    </row>
    <row r="2810" spans="4:8" x14ac:dyDescent="0.2">
      <c r="D2810" s="37">
        <v>18.78</v>
      </c>
      <c r="E2810" s="35">
        <v>1.48</v>
      </c>
      <c r="F2810" t="e">
        <f ca="1">m*E2810+b+2*G2810*RANDBETWEEN(-500,500)/1000</f>
        <v>#VALUE!</v>
      </c>
      <c r="G2810">
        <f t="shared" si="89"/>
        <v>2</v>
      </c>
      <c r="H2810">
        <f t="shared" si="90"/>
        <v>0.25</v>
      </c>
    </row>
    <row r="2811" spans="4:8" x14ac:dyDescent="0.2">
      <c r="D2811" s="37">
        <v>18.78</v>
      </c>
      <c r="E2811" s="35">
        <v>2.08</v>
      </c>
      <c r="F2811" t="e">
        <f ca="1">m*E2811+b+2*G2811*RANDBETWEEN(-500,500)/1000</f>
        <v>#VALUE!</v>
      </c>
      <c r="G2811">
        <f t="shared" si="89"/>
        <v>2</v>
      </c>
      <c r="H2811">
        <f t="shared" si="90"/>
        <v>0.25</v>
      </c>
    </row>
    <row r="2812" spans="4:8" x14ac:dyDescent="0.2">
      <c r="D2812" s="37">
        <v>18.82</v>
      </c>
      <c r="E2812" s="35">
        <v>4.28</v>
      </c>
      <c r="F2812" t="e">
        <f ca="1">m*E2812+b+2*G2812*RANDBETWEEN(-500,500)/1000</f>
        <v>#VALUE!</v>
      </c>
      <c r="G2812">
        <f t="shared" si="89"/>
        <v>2</v>
      </c>
      <c r="H2812">
        <f t="shared" si="90"/>
        <v>0.25</v>
      </c>
    </row>
    <row r="2813" spans="4:8" x14ac:dyDescent="0.2">
      <c r="D2813" s="37">
        <v>18.82</v>
      </c>
      <c r="E2813" s="35">
        <v>4.24</v>
      </c>
      <c r="F2813" t="e">
        <f ca="1">m*E2813+b+2*G2813*RANDBETWEEN(-500,500)/1000</f>
        <v>#VALUE!</v>
      </c>
      <c r="G2813">
        <f t="shared" si="89"/>
        <v>2</v>
      </c>
      <c r="H2813">
        <f t="shared" si="90"/>
        <v>0.25</v>
      </c>
    </row>
    <row r="2814" spans="4:8" x14ac:dyDescent="0.2">
      <c r="D2814" s="37">
        <v>18.84</v>
      </c>
      <c r="E2814" s="35">
        <v>0.5</v>
      </c>
      <c r="F2814" t="e">
        <f ca="1">m*E2814+b+2*G2814*RANDBETWEEN(-500,500)/1000</f>
        <v>#VALUE!</v>
      </c>
      <c r="G2814">
        <f t="shared" si="89"/>
        <v>2</v>
      </c>
      <c r="H2814">
        <f t="shared" si="90"/>
        <v>0.25</v>
      </c>
    </row>
    <row r="2815" spans="4:8" x14ac:dyDescent="0.2">
      <c r="D2815" s="37">
        <v>18.84</v>
      </c>
      <c r="E2815" s="35">
        <v>1.08</v>
      </c>
      <c r="F2815" t="e">
        <f ca="1">m*E2815+b+2*G2815*RANDBETWEEN(-500,500)/1000</f>
        <v>#VALUE!</v>
      </c>
      <c r="G2815">
        <f t="shared" si="89"/>
        <v>2</v>
      </c>
      <c r="H2815">
        <f t="shared" si="90"/>
        <v>0.25</v>
      </c>
    </row>
    <row r="2816" spans="4:8" x14ac:dyDescent="0.2">
      <c r="D2816" s="37">
        <v>18.84</v>
      </c>
      <c r="E2816" s="35">
        <v>3.36</v>
      </c>
      <c r="F2816" t="e">
        <f ca="1">m*E2816+b+2*G2816*RANDBETWEEN(-500,500)/1000</f>
        <v>#VALUE!</v>
      </c>
      <c r="G2816">
        <f t="shared" si="89"/>
        <v>2</v>
      </c>
      <c r="H2816">
        <f t="shared" si="90"/>
        <v>0.25</v>
      </c>
    </row>
    <row r="2817" spans="4:8" x14ac:dyDescent="0.2">
      <c r="D2817" s="37">
        <v>18.86</v>
      </c>
      <c r="E2817" s="35">
        <v>0.12</v>
      </c>
      <c r="F2817" t="e">
        <f ca="1">m*E2817+b+2*G2817*RANDBETWEEN(-500,500)/1000</f>
        <v>#VALUE!</v>
      </c>
      <c r="G2817">
        <f t="shared" si="89"/>
        <v>2</v>
      </c>
      <c r="H2817">
        <f t="shared" si="90"/>
        <v>0.25</v>
      </c>
    </row>
    <row r="2818" spans="4:8" x14ac:dyDescent="0.2">
      <c r="D2818" s="37">
        <v>18.86</v>
      </c>
      <c r="E2818" s="35">
        <v>0.72</v>
      </c>
      <c r="F2818" t="e">
        <f ca="1">m*E2818+b+2*G2818*RANDBETWEEN(-500,500)/1000</f>
        <v>#VALUE!</v>
      </c>
      <c r="G2818">
        <f t="shared" si="89"/>
        <v>2</v>
      </c>
      <c r="H2818">
        <f t="shared" si="90"/>
        <v>0.25</v>
      </c>
    </row>
    <row r="2819" spans="4:8" x14ac:dyDescent="0.2">
      <c r="D2819" s="37">
        <v>18.86</v>
      </c>
      <c r="E2819" s="35">
        <v>0.26</v>
      </c>
      <c r="F2819" t="e">
        <f ca="1">m*E2819+b+2*G2819*RANDBETWEEN(-500,500)/1000</f>
        <v>#VALUE!</v>
      </c>
      <c r="G2819">
        <f t="shared" ref="G2819:G2864" si="91">sigma</f>
        <v>2</v>
      </c>
      <c r="H2819">
        <f t="shared" si="90"/>
        <v>0.25</v>
      </c>
    </row>
    <row r="2820" spans="4:8" x14ac:dyDescent="0.2">
      <c r="D2820" s="37">
        <v>18.88</v>
      </c>
      <c r="E2820" s="35">
        <v>1.96</v>
      </c>
      <c r="F2820" t="e">
        <f ca="1">m*E2820+b+2*G2820*RANDBETWEEN(-500,500)/1000</f>
        <v>#VALUE!</v>
      </c>
      <c r="G2820">
        <f t="shared" si="91"/>
        <v>2</v>
      </c>
      <c r="H2820">
        <f t="shared" ref="H2820:H2864" si="92">1/(G2820*G2820)</f>
        <v>0.25</v>
      </c>
    </row>
    <row r="2821" spans="4:8" x14ac:dyDescent="0.2">
      <c r="D2821" s="37">
        <v>18.88</v>
      </c>
      <c r="E2821" s="35">
        <v>0.14000000000000001</v>
      </c>
      <c r="F2821" t="e">
        <f ca="1">m*E2821+b+2*G2821*RANDBETWEEN(-500,500)/1000</f>
        <v>#VALUE!</v>
      </c>
      <c r="G2821">
        <f t="shared" si="91"/>
        <v>2</v>
      </c>
      <c r="H2821">
        <f t="shared" si="92"/>
        <v>0.25</v>
      </c>
    </row>
    <row r="2822" spans="4:8" x14ac:dyDescent="0.2">
      <c r="D2822" s="37">
        <v>18.920000000000002</v>
      </c>
      <c r="E2822" s="35">
        <v>16.02</v>
      </c>
      <c r="F2822" t="e">
        <f ca="1">m*E2822+b+2*G2822*RANDBETWEEN(-500,500)/1000</f>
        <v>#VALUE!</v>
      </c>
      <c r="G2822">
        <f t="shared" si="91"/>
        <v>2</v>
      </c>
      <c r="H2822">
        <f t="shared" si="92"/>
        <v>0.25</v>
      </c>
    </row>
    <row r="2823" spans="4:8" x14ac:dyDescent="0.2">
      <c r="D2823" s="37">
        <v>18.920000000000002</v>
      </c>
      <c r="E2823" s="35">
        <v>0.14000000000000001</v>
      </c>
      <c r="F2823" t="e">
        <f ca="1">m*E2823+b+2*G2823*RANDBETWEEN(-500,500)/1000</f>
        <v>#VALUE!</v>
      </c>
      <c r="G2823">
        <f t="shared" si="91"/>
        <v>2</v>
      </c>
      <c r="H2823">
        <f t="shared" si="92"/>
        <v>0.25</v>
      </c>
    </row>
    <row r="2824" spans="4:8" x14ac:dyDescent="0.2">
      <c r="D2824" s="37">
        <v>18.920000000000002</v>
      </c>
      <c r="E2824" s="35">
        <v>4.2</v>
      </c>
      <c r="F2824" t="e">
        <f ca="1">m*E2824+b+2*G2824*RANDBETWEEN(-500,500)/1000</f>
        <v>#VALUE!</v>
      </c>
      <c r="G2824">
        <f t="shared" si="91"/>
        <v>2</v>
      </c>
      <c r="H2824">
        <f t="shared" si="92"/>
        <v>0.25</v>
      </c>
    </row>
    <row r="2825" spans="4:8" x14ac:dyDescent="0.2">
      <c r="D2825" s="37">
        <v>18.940000000000001</v>
      </c>
      <c r="E2825" s="35">
        <v>0.38</v>
      </c>
      <c r="F2825" t="e">
        <f ca="1">m*E2825+b+2*G2825*RANDBETWEEN(-500,500)/1000</f>
        <v>#VALUE!</v>
      </c>
      <c r="G2825">
        <f t="shared" si="91"/>
        <v>2</v>
      </c>
      <c r="H2825">
        <f t="shared" si="92"/>
        <v>0.25</v>
      </c>
    </row>
    <row r="2826" spans="4:8" x14ac:dyDescent="0.2">
      <c r="D2826" s="37">
        <v>18.940000000000001</v>
      </c>
      <c r="E2826" s="35">
        <v>7.76</v>
      </c>
      <c r="F2826" t="e">
        <f ca="1">m*E2826+b+2*G2826*RANDBETWEEN(-500,500)/1000</f>
        <v>#VALUE!</v>
      </c>
      <c r="G2826">
        <f t="shared" si="91"/>
        <v>2</v>
      </c>
      <c r="H2826">
        <f t="shared" si="92"/>
        <v>0.25</v>
      </c>
    </row>
    <row r="2827" spans="4:8" x14ac:dyDescent="0.2">
      <c r="D2827" s="37">
        <v>18.940000000000001</v>
      </c>
      <c r="E2827" s="35">
        <v>5.42</v>
      </c>
      <c r="F2827" t="e">
        <f ca="1">m*E2827+b+2*G2827*RANDBETWEEN(-500,500)/1000</f>
        <v>#VALUE!</v>
      </c>
      <c r="G2827">
        <f t="shared" si="91"/>
        <v>2</v>
      </c>
      <c r="H2827">
        <f t="shared" si="92"/>
        <v>0.25</v>
      </c>
    </row>
    <row r="2828" spans="4:8" x14ac:dyDescent="0.2">
      <c r="D2828" s="37">
        <v>18.96</v>
      </c>
      <c r="E2828" s="35">
        <v>19.12</v>
      </c>
      <c r="F2828" t="e">
        <f ca="1">m*E2828+b+2*G2828*RANDBETWEEN(-500,500)/1000</f>
        <v>#VALUE!</v>
      </c>
      <c r="G2828">
        <f t="shared" si="91"/>
        <v>2</v>
      </c>
      <c r="H2828">
        <f t="shared" si="92"/>
        <v>0.25</v>
      </c>
    </row>
    <row r="2829" spans="4:8" x14ac:dyDescent="0.2">
      <c r="D2829" s="37">
        <v>19</v>
      </c>
      <c r="E2829" s="35">
        <v>2.58</v>
      </c>
      <c r="F2829" t="e">
        <f ca="1">m*E2829+b+2*G2829*RANDBETWEEN(-500,500)/1000</f>
        <v>#VALUE!</v>
      </c>
      <c r="G2829">
        <f t="shared" si="91"/>
        <v>2</v>
      </c>
      <c r="H2829">
        <f t="shared" si="92"/>
        <v>0.25</v>
      </c>
    </row>
    <row r="2830" spans="4:8" x14ac:dyDescent="0.2">
      <c r="D2830" s="37">
        <v>19.04</v>
      </c>
      <c r="E2830" s="35">
        <v>11.22</v>
      </c>
      <c r="F2830" t="e">
        <f ca="1">m*E2830+b+2*G2830*RANDBETWEEN(-500,500)/1000</f>
        <v>#VALUE!</v>
      </c>
      <c r="G2830">
        <f t="shared" si="91"/>
        <v>2</v>
      </c>
      <c r="H2830">
        <f t="shared" si="92"/>
        <v>0.25</v>
      </c>
    </row>
    <row r="2831" spans="4:8" x14ac:dyDescent="0.2">
      <c r="D2831" s="37">
        <v>19.059999999999999</v>
      </c>
      <c r="E2831" s="35">
        <v>10.08</v>
      </c>
      <c r="F2831" t="e">
        <f ca="1">m*E2831+b+2*G2831*RANDBETWEEN(-500,500)/1000</f>
        <v>#VALUE!</v>
      </c>
      <c r="G2831">
        <f t="shared" si="91"/>
        <v>2</v>
      </c>
      <c r="H2831">
        <f t="shared" si="92"/>
        <v>0.25</v>
      </c>
    </row>
    <row r="2832" spans="4:8" x14ac:dyDescent="0.2">
      <c r="D2832" s="37">
        <v>19.059999999999999</v>
      </c>
      <c r="E2832" s="35">
        <v>3.68</v>
      </c>
      <c r="F2832" t="e">
        <f ca="1">m*E2832+b+2*G2832*RANDBETWEEN(-500,500)/1000</f>
        <v>#VALUE!</v>
      </c>
      <c r="G2832">
        <f t="shared" si="91"/>
        <v>2</v>
      </c>
      <c r="H2832">
        <f t="shared" si="92"/>
        <v>0.25</v>
      </c>
    </row>
    <row r="2833" spans="4:8" x14ac:dyDescent="0.2">
      <c r="D2833" s="37">
        <v>19.100000000000001</v>
      </c>
      <c r="E2833" s="35">
        <v>0.46</v>
      </c>
      <c r="F2833" t="e">
        <f ca="1">m*E2833+b+2*G2833*RANDBETWEEN(-500,500)/1000</f>
        <v>#VALUE!</v>
      </c>
      <c r="G2833">
        <f t="shared" si="91"/>
        <v>2</v>
      </c>
      <c r="H2833">
        <f t="shared" si="92"/>
        <v>0.25</v>
      </c>
    </row>
    <row r="2834" spans="4:8" x14ac:dyDescent="0.2">
      <c r="D2834" s="37">
        <v>19.100000000000001</v>
      </c>
      <c r="E2834" s="35">
        <v>1.6</v>
      </c>
      <c r="F2834" t="e">
        <f ca="1">m*E2834+b+2*G2834*RANDBETWEEN(-500,500)/1000</f>
        <v>#VALUE!</v>
      </c>
      <c r="G2834">
        <f t="shared" si="91"/>
        <v>2</v>
      </c>
      <c r="H2834">
        <f t="shared" si="92"/>
        <v>0.25</v>
      </c>
    </row>
    <row r="2835" spans="4:8" x14ac:dyDescent="0.2">
      <c r="D2835" s="37">
        <v>19.12</v>
      </c>
      <c r="E2835" s="35">
        <v>1.3800000000000001</v>
      </c>
      <c r="F2835" t="e">
        <f ca="1">m*E2835+b+2*G2835*RANDBETWEEN(-500,500)/1000</f>
        <v>#VALUE!</v>
      </c>
      <c r="G2835">
        <f t="shared" si="91"/>
        <v>2</v>
      </c>
      <c r="H2835">
        <f t="shared" si="92"/>
        <v>0.25</v>
      </c>
    </row>
    <row r="2836" spans="4:8" x14ac:dyDescent="0.2">
      <c r="D2836" s="37">
        <v>19.14</v>
      </c>
      <c r="E2836" s="35">
        <v>0.46</v>
      </c>
      <c r="F2836" t="e">
        <f ca="1">m*E2836+b+2*G2836*RANDBETWEEN(-500,500)/1000</f>
        <v>#VALUE!</v>
      </c>
      <c r="G2836">
        <f t="shared" si="91"/>
        <v>2</v>
      </c>
      <c r="H2836">
        <f t="shared" si="92"/>
        <v>0.25</v>
      </c>
    </row>
    <row r="2837" spans="4:8" x14ac:dyDescent="0.2">
      <c r="D2837" s="37">
        <v>19.2</v>
      </c>
      <c r="E2837" s="35">
        <v>18.3</v>
      </c>
      <c r="F2837" t="e">
        <f ca="1">m*E2837+b+2*G2837*RANDBETWEEN(-500,500)/1000</f>
        <v>#VALUE!</v>
      </c>
      <c r="G2837">
        <f t="shared" si="91"/>
        <v>2</v>
      </c>
      <c r="H2837">
        <f t="shared" si="92"/>
        <v>0.25</v>
      </c>
    </row>
    <row r="2838" spans="4:8" x14ac:dyDescent="0.2">
      <c r="D2838" s="37">
        <v>19.240000000000002</v>
      </c>
      <c r="E2838" s="35">
        <v>1.62</v>
      </c>
      <c r="F2838" t="e">
        <f ca="1">m*E2838+b+2*G2838*RANDBETWEEN(-500,500)/1000</f>
        <v>#VALUE!</v>
      </c>
      <c r="G2838">
        <f t="shared" si="91"/>
        <v>2</v>
      </c>
      <c r="H2838">
        <f t="shared" si="92"/>
        <v>0.25</v>
      </c>
    </row>
    <row r="2839" spans="4:8" x14ac:dyDescent="0.2">
      <c r="D2839" s="37">
        <v>19.32</v>
      </c>
      <c r="E2839" s="35">
        <v>6.26</v>
      </c>
      <c r="F2839" t="e">
        <f ca="1">m*E2839+b+2*G2839*RANDBETWEEN(-500,500)/1000</f>
        <v>#VALUE!</v>
      </c>
      <c r="G2839">
        <f t="shared" si="91"/>
        <v>2</v>
      </c>
      <c r="H2839">
        <f t="shared" si="92"/>
        <v>0.25</v>
      </c>
    </row>
    <row r="2840" spans="4:8" x14ac:dyDescent="0.2">
      <c r="D2840" s="37">
        <v>19.32</v>
      </c>
      <c r="E2840" s="35">
        <v>2.9</v>
      </c>
      <c r="F2840" t="e">
        <f ca="1">m*E2840+b+2*G2840*RANDBETWEEN(-500,500)/1000</f>
        <v>#VALUE!</v>
      </c>
      <c r="G2840">
        <f t="shared" si="91"/>
        <v>2</v>
      </c>
      <c r="H2840">
        <f t="shared" si="92"/>
        <v>0.25</v>
      </c>
    </row>
    <row r="2841" spans="4:8" x14ac:dyDescent="0.2">
      <c r="D2841" s="37">
        <v>19.34</v>
      </c>
      <c r="E2841" s="35">
        <v>0.94000000000000006</v>
      </c>
      <c r="F2841" t="e">
        <f ca="1">m*E2841+b+2*G2841*RANDBETWEEN(-500,500)/1000</f>
        <v>#VALUE!</v>
      </c>
      <c r="G2841">
        <f t="shared" si="91"/>
        <v>2</v>
      </c>
      <c r="H2841">
        <f t="shared" si="92"/>
        <v>0.25</v>
      </c>
    </row>
    <row r="2842" spans="4:8" x14ac:dyDescent="0.2">
      <c r="D2842" s="37">
        <v>19.36</v>
      </c>
      <c r="E2842" s="35">
        <v>0.62</v>
      </c>
      <c r="F2842" t="e">
        <f ca="1">m*E2842+b+2*G2842*RANDBETWEEN(-500,500)/1000</f>
        <v>#VALUE!</v>
      </c>
      <c r="G2842">
        <f t="shared" si="91"/>
        <v>2</v>
      </c>
      <c r="H2842">
        <f t="shared" si="92"/>
        <v>0.25</v>
      </c>
    </row>
    <row r="2843" spans="4:8" x14ac:dyDescent="0.2">
      <c r="D2843" s="37">
        <v>19.36</v>
      </c>
      <c r="E2843" s="35">
        <v>5.84</v>
      </c>
      <c r="F2843" t="e">
        <f ca="1">m*E2843+b+2*G2843*RANDBETWEEN(-500,500)/1000</f>
        <v>#VALUE!</v>
      </c>
      <c r="G2843">
        <f t="shared" si="91"/>
        <v>2</v>
      </c>
      <c r="H2843">
        <f t="shared" si="92"/>
        <v>0.25</v>
      </c>
    </row>
    <row r="2844" spans="4:8" x14ac:dyDescent="0.2">
      <c r="D2844" s="37">
        <v>19.36</v>
      </c>
      <c r="E2844" s="35">
        <v>6.4</v>
      </c>
      <c r="F2844" t="e">
        <f ca="1">m*E2844+b+2*G2844*RANDBETWEEN(-500,500)/1000</f>
        <v>#VALUE!</v>
      </c>
      <c r="G2844">
        <f t="shared" si="91"/>
        <v>2</v>
      </c>
      <c r="H2844">
        <f t="shared" si="92"/>
        <v>0.25</v>
      </c>
    </row>
    <row r="2845" spans="4:8" x14ac:dyDescent="0.2">
      <c r="D2845" s="37">
        <v>19.38</v>
      </c>
      <c r="E2845" s="35">
        <v>3.42</v>
      </c>
      <c r="F2845" t="e">
        <f ca="1">m*E2845+b+2*G2845*RANDBETWEEN(-500,500)/1000</f>
        <v>#VALUE!</v>
      </c>
      <c r="G2845">
        <f t="shared" si="91"/>
        <v>2</v>
      </c>
      <c r="H2845">
        <f t="shared" si="92"/>
        <v>0.25</v>
      </c>
    </row>
    <row r="2846" spans="4:8" x14ac:dyDescent="0.2">
      <c r="D2846" s="37">
        <v>19.400000000000002</v>
      </c>
      <c r="E2846" s="35">
        <v>2.86</v>
      </c>
      <c r="F2846" t="e">
        <f ca="1">m*E2846+b+2*G2846*RANDBETWEEN(-500,500)/1000</f>
        <v>#VALUE!</v>
      </c>
      <c r="G2846">
        <f t="shared" si="91"/>
        <v>2</v>
      </c>
      <c r="H2846">
        <f t="shared" si="92"/>
        <v>0.25</v>
      </c>
    </row>
    <row r="2847" spans="4:8" x14ac:dyDescent="0.2">
      <c r="D2847" s="37">
        <v>19.400000000000002</v>
      </c>
      <c r="E2847" s="35">
        <v>0.82000000000000006</v>
      </c>
      <c r="F2847" t="e">
        <f ca="1">m*E2847+b+2*G2847*RANDBETWEEN(-500,500)/1000</f>
        <v>#VALUE!</v>
      </c>
      <c r="G2847">
        <f t="shared" si="91"/>
        <v>2</v>
      </c>
      <c r="H2847">
        <f t="shared" si="92"/>
        <v>0.25</v>
      </c>
    </row>
    <row r="2848" spans="4:8" x14ac:dyDescent="0.2">
      <c r="D2848" s="37">
        <v>19.46</v>
      </c>
      <c r="E2848" s="35">
        <v>1.58</v>
      </c>
      <c r="F2848" t="e">
        <f ca="1">m*E2848+b+2*G2848*RANDBETWEEN(-500,500)/1000</f>
        <v>#VALUE!</v>
      </c>
      <c r="G2848">
        <f t="shared" si="91"/>
        <v>2</v>
      </c>
      <c r="H2848">
        <f t="shared" si="92"/>
        <v>0.25</v>
      </c>
    </row>
    <row r="2849" spans="4:8" x14ac:dyDescent="0.2">
      <c r="D2849" s="37">
        <v>19.559999999999999</v>
      </c>
      <c r="E2849" s="35">
        <v>1.42</v>
      </c>
      <c r="F2849" t="e">
        <f ca="1">m*E2849+b+2*G2849*RANDBETWEEN(-500,500)/1000</f>
        <v>#VALUE!</v>
      </c>
      <c r="G2849">
        <f t="shared" si="91"/>
        <v>2</v>
      </c>
      <c r="H2849">
        <f t="shared" si="92"/>
        <v>0.25</v>
      </c>
    </row>
    <row r="2850" spans="4:8" x14ac:dyDescent="0.2">
      <c r="D2850" s="37">
        <v>19.559999999999999</v>
      </c>
      <c r="E2850" s="35">
        <v>0.48</v>
      </c>
      <c r="F2850" t="e">
        <f ca="1">m*E2850+b+2*G2850*RANDBETWEEN(-500,500)/1000</f>
        <v>#VALUE!</v>
      </c>
      <c r="G2850">
        <f t="shared" si="91"/>
        <v>2</v>
      </c>
      <c r="H2850">
        <f t="shared" si="92"/>
        <v>0.25</v>
      </c>
    </row>
    <row r="2851" spans="4:8" x14ac:dyDescent="0.2">
      <c r="D2851" s="37">
        <v>19.62</v>
      </c>
      <c r="E2851" s="35">
        <v>0.08</v>
      </c>
      <c r="F2851" t="e">
        <f ca="1">m*E2851+b+2*G2851*RANDBETWEEN(-500,500)/1000</f>
        <v>#VALUE!</v>
      </c>
      <c r="G2851">
        <f t="shared" si="91"/>
        <v>2</v>
      </c>
      <c r="H2851">
        <f t="shared" si="92"/>
        <v>0.25</v>
      </c>
    </row>
    <row r="2852" spans="4:8" x14ac:dyDescent="0.2">
      <c r="D2852" s="37">
        <v>19.66</v>
      </c>
      <c r="E2852" s="35">
        <v>7.44</v>
      </c>
      <c r="F2852" t="e">
        <f ca="1">m*E2852+b+2*G2852*RANDBETWEEN(-500,500)/1000</f>
        <v>#VALUE!</v>
      </c>
      <c r="G2852">
        <f t="shared" si="91"/>
        <v>2</v>
      </c>
      <c r="H2852">
        <f t="shared" si="92"/>
        <v>0.25</v>
      </c>
    </row>
    <row r="2853" spans="4:8" x14ac:dyDescent="0.2">
      <c r="D2853" s="37">
        <v>19.68</v>
      </c>
      <c r="E2853" s="35">
        <v>0.26</v>
      </c>
      <c r="F2853" t="e">
        <f ca="1">m*E2853+b+2*G2853*RANDBETWEEN(-500,500)/1000</f>
        <v>#VALUE!</v>
      </c>
      <c r="G2853">
        <f t="shared" si="91"/>
        <v>2</v>
      </c>
      <c r="H2853">
        <f t="shared" si="92"/>
        <v>0.25</v>
      </c>
    </row>
    <row r="2854" spans="4:8" x14ac:dyDescent="0.2">
      <c r="D2854" s="37">
        <v>19.72</v>
      </c>
      <c r="E2854" s="35">
        <v>17.18</v>
      </c>
      <c r="F2854" t="e">
        <f ca="1">m*E2854+b+2*G2854*RANDBETWEEN(-500,500)/1000</f>
        <v>#VALUE!</v>
      </c>
      <c r="G2854">
        <f t="shared" si="91"/>
        <v>2</v>
      </c>
      <c r="H2854">
        <f t="shared" si="92"/>
        <v>0.25</v>
      </c>
    </row>
    <row r="2855" spans="4:8" x14ac:dyDescent="0.2">
      <c r="D2855" s="37">
        <v>19.740000000000002</v>
      </c>
      <c r="E2855" s="35">
        <v>0.24</v>
      </c>
      <c r="F2855" t="e">
        <f ca="1">m*E2855+b+2*G2855*RANDBETWEEN(-500,500)/1000</f>
        <v>#VALUE!</v>
      </c>
      <c r="G2855">
        <f t="shared" si="91"/>
        <v>2</v>
      </c>
      <c r="H2855">
        <f t="shared" si="92"/>
        <v>0.25</v>
      </c>
    </row>
    <row r="2856" spans="4:8" x14ac:dyDescent="0.2">
      <c r="D2856" s="37">
        <v>19.740000000000002</v>
      </c>
      <c r="E2856" s="35">
        <v>0.14000000000000001</v>
      </c>
      <c r="F2856" t="e">
        <f ca="1">m*E2856+b+2*G2856*RANDBETWEEN(-500,500)/1000</f>
        <v>#VALUE!</v>
      </c>
      <c r="G2856">
        <f t="shared" si="91"/>
        <v>2</v>
      </c>
      <c r="H2856">
        <f t="shared" si="92"/>
        <v>0.25</v>
      </c>
    </row>
    <row r="2857" spans="4:8" x14ac:dyDescent="0.2">
      <c r="D2857" s="37">
        <v>19.78</v>
      </c>
      <c r="E2857" s="35">
        <v>1.54</v>
      </c>
      <c r="F2857" t="e">
        <f ca="1">m*E2857+b+2*G2857*RANDBETWEEN(-500,500)/1000</f>
        <v>#VALUE!</v>
      </c>
      <c r="G2857">
        <f t="shared" si="91"/>
        <v>2</v>
      </c>
      <c r="H2857">
        <f t="shared" si="92"/>
        <v>0.25</v>
      </c>
    </row>
    <row r="2858" spans="4:8" x14ac:dyDescent="0.2">
      <c r="D2858" s="37">
        <v>19.78</v>
      </c>
      <c r="E2858" s="35">
        <v>0.86</v>
      </c>
      <c r="F2858" t="e">
        <f ca="1">m*E2858+b+2*G2858*RANDBETWEEN(-500,500)/1000</f>
        <v>#VALUE!</v>
      </c>
      <c r="G2858">
        <f t="shared" si="91"/>
        <v>2</v>
      </c>
      <c r="H2858">
        <f t="shared" si="92"/>
        <v>0.25</v>
      </c>
    </row>
    <row r="2859" spans="4:8" x14ac:dyDescent="0.2">
      <c r="D2859" s="37">
        <v>19.8</v>
      </c>
      <c r="E2859" s="35">
        <v>1.56</v>
      </c>
      <c r="F2859" t="e">
        <f ca="1">m*E2859+b+2*G2859*RANDBETWEEN(-500,500)/1000</f>
        <v>#VALUE!</v>
      </c>
      <c r="G2859">
        <f t="shared" si="91"/>
        <v>2</v>
      </c>
      <c r="H2859">
        <f t="shared" si="92"/>
        <v>0.25</v>
      </c>
    </row>
    <row r="2860" spans="4:8" x14ac:dyDescent="0.2">
      <c r="D2860" s="37">
        <v>19.82</v>
      </c>
      <c r="E2860" s="35">
        <v>4.54</v>
      </c>
      <c r="F2860" t="e">
        <f ca="1">m*E2860+b+2*G2860*RANDBETWEEN(-500,500)/1000</f>
        <v>#VALUE!</v>
      </c>
      <c r="G2860">
        <f t="shared" si="91"/>
        <v>2</v>
      </c>
      <c r="H2860">
        <f t="shared" si="92"/>
        <v>0.25</v>
      </c>
    </row>
    <row r="2861" spans="4:8" x14ac:dyDescent="0.2">
      <c r="D2861" s="37">
        <v>19.920000000000002</v>
      </c>
      <c r="E2861" s="35">
        <v>0.36</v>
      </c>
      <c r="F2861" t="e">
        <f ca="1">m*E2861+b+2*G2861*RANDBETWEEN(-500,500)/1000</f>
        <v>#VALUE!</v>
      </c>
      <c r="G2861">
        <f t="shared" si="91"/>
        <v>2</v>
      </c>
      <c r="H2861">
        <f t="shared" si="92"/>
        <v>0.25</v>
      </c>
    </row>
    <row r="2862" spans="4:8" x14ac:dyDescent="0.2">
      <c r="D2862" s="37">
        <v>19.96</v>
      </c>
      <c r="E2862" s="35">
        <v>0.76</v>
      </c>
      <c r="F2862" t="e">
        <f ca="1">m*E2862+b+2*G2862*RANDBETWEEN(-500,500)/1000</f>
        <v>#VALUE!</v>
      </c>
      <c r="G2862">
        <f t="shared" si="91"/>
        <v>2</v>
      </c>
      <c r="H2862">
        <f t="shared" si="92"/>
        <v>0.25</v>
      </c>
    </row>
    <row r="2863" spans="4:8" x14ac:dyDescent="0.2">
      <c r="D2863" s="37">
        <v>19.96</v>
      </c>
      <c r="E2863" s="35">
        <v>13.6</v>
      </c>
      <c r="F2863" t="e">
        <f ca="1">m*E2863+b+2*G2863*RANDBETWEEN(-500,500)/1000</f>
        <v>#VALUE!</v>
      </c>
      <c r="G2863">
        <f t="shared" si="91"/>
        <v>2</v>
      </c>
      <c r="H2863">
        <f t="shared" si="92"/>
        <v>0.25</v>
      </c>
    </row>
    <row r="2864" spans="4:8" x14ac:dyDescent="0.2">
      <c r="D2864" s="37">
        <v>19.96</v>
      </c>
      <c r="E2864" s="35">
        <v>7.1400000000000006</v>
      </c>
      <c r="F2864" t="e">
        <f ca="1">m*E2864+b+2*G2864*RANDBETWEEN(-500,500)/1000</f>
        <v>#VALUE!</v>
      </c>
      <c r="G2864">
        <f t="shared" si="91"/>
        <v>2</v>
      </c>
      <c r="H2864">
        <f t="shared" si="92"/>
        <v>0.25</v>
      </c>
    </row>
    <row r="2865" spans="4:4" x14ac:dyDescent="0.2">
      <c r="D2865" s="38" t="s">
        <v>57</v>
      </c>
    </row>
  </sheetData>
  <sortState ref="D1:D2864">
    <sortCondition ref="D236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11" sqref="A11"/>
    </sheetView>
  </sheetViews>
  <sheetFormatPr baseColWidth="10" defaultColWidth="8.83203125" defaultRowHeight="15" x14ac:dyDescent="0.2"/>
  <sheetData>
    <row r="1" spans="1:15" x14ac:dyDescent="0.2">
      <c r="A1" t="s">
        <v>43</v>
      </c>
      <c r="B1" s="29">
        <v>2</v>
      </c>
      <c r="D1" t="s">
        <v>27</v>
      </c>
      <c r="E1" t="s">
        <v>0</v>
      </c>
      <c r="F1" t="s">
        <v>1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22</v>
      </c>
      <c r="O1" t="s">
        <v>23</v>
      </c>
    </row>
    <row r="2" spans="1:15" x14ac:dyDescent="0.2">
      <c r="A2" t="s">
        <v>44</v>
      </c>
      <c r="B2" s="29">
        <v>10</v>
      </c>
      <c r="C2">
        <f ca="1">RANDBETWEEN(-500,500)*$B$4/1000</f>
        <v>406</v>
      </c>
      <c r="D2" s="14">
        <f ca="1">INT($B$4+C2)</f>
        <v>1406</v>
      </c>
      <c r="E2">
        <v>1</v>
      </c>
      <c r="F2">
        <f t="shared" ref="F2:F11" ca="1" si="0">mmb*E2+bbb+2*G2*RANDBETWEEN(-500,500)/1000</f>
        <v>10.92</v>
      </c>
      <c r="G2">
        <f t="shared" ref="G2:G11" si="1">sigmabb</f>
        <v>1.5</v>
      </c>
      <c r="H2">
        <f>1/(G2*G2)</f>
        <v>0.44444444444444442</v>
      </c>
      <c r="I2">
        <f>E2/(G2*G2)</f>
        <v>0.44444444444444442</v>
      </c>
      <c r="J2">
        <f>E2*E2/(G2*G2)</f>
        <v>0.44444444444444442</v>
      </c>
      <c r="K2">
        <f ca="1">E2*F2/(G2*G2)</f>
        <v>4.8533333333333335</v>
      </c>
      <c r="L2">
        <f ca="1">F2/(G2*G2)</f>
        <v>4.8533333333333335</v>
      </c>
      <c r="N2">
        <f t="shared" ref="N2:N11" ca="1" si="2">mfitb*E2+bfitb</f>
        <v>10.797911253158901</v>
      </c>
      <c r="O2">
        <f ca="1">(F2-N2)*(F2-N2)/(G2*G2)</f>
        <v>6.6247387134355318E-3</v>
      </c>
    </row>
    <row r="3" spans="1:15" x14ac:dyDescent="0.2">
      <c r="A3" t="s">
        <v>45</v>
      </c>
      <c r="B3" s="29">
        <v>1.5</v>
      </c>
      <c r="C3">
        <f t="shared" ref="C3:C11" ca="1" si="3">RANDBETWEEN(-500,500)*$B$4/1000</f>
        <v>198</v>
      </c>
      <c r="D3" s="14">
        <f t="shared" ref="D3:D11" ca="1" si="4">INT($B$4+C3)</f>
        <v>1198</v>
      </c>
      <c r="E3">
        <v>2.4</v>
      </c>
      <c r="F3">
        <f t="shared" ca="1" si="0"/>
        <v>14.578000000000001</v>
      </c>
      <c r="G3">
        <f t="shared" si="1"/>
        <v>1.5</v>
      </c>
      <c r="H3">
        <f t="shared" ref="H3:H11" si="5">1/(G3*G3)</f>
        <v>0.44444444444444442</v>
      </c>
      <c r="I3">
        <f t="shared" ref="I3:I10" si="6">E3/(G3*G3)</f>
        <v>1.0666666666666667</v>
      </c>
      <c r="J3">
        <f t="shared" ref="J3:J11" si="7">E3*E3/(G3*G3)</f>
        <v>2.56</v>
      </c>
      <c r="K3">
        <f t="shared" ref="K3:K11" ca="1" si="8">E3*F3/(G3*G3)</f>
        <v>15.549866666666667</v>
      </c>
      <c r="L3">
        <f t="shared" ref="L3:L11" ca="1" si="9">F3/(G3*G3)</f>
        <v>6.4791111111111119</v>
      </c>
      <c r="N3">
        <f t="shared" ca="1" si="2"/>
        <v>13.820951835885234</v>
      </c>
      <c r="O3">
        <f t="shared" ref="O3:O11" ca="1" si="10">(F3-N3)*(F3-N3)/(G3*G3)</f>
        <v>0.25472085457312871</v>
      </c>
    </row>
    <row r="4" spans="1:15" x14ac:dyDescent="0.2">
      <c r="B4">
        <v>1000</v>
      </c>
      <c r="C4">
        <f t="shared" ca="1" si="3"/>
        <v>302</v>
      </c>
      <c r="D4" s="14">
        <f t="shared" ca="1" si="4"/>
        <v>1302</v>
      </c>
      <c r="E4">
        <v>3</v>
      </c>
      <c r="F4">
        <f t="shared" ca="1" si="0"/>
        <v>15.045999999999999</v>
      </c>
      <c r="G4">
        <f t="shared" si="1"/>
        <v>1.5</v>
      </c>
      <c r="H4">
        <f t="shared" si="5"/>
        <v>0.44444444444444442</v>
      </c>
      <c r="I4">
        <f t="shared" si="6"/>
        <v>1.3333333333333333</v>
      </c>
      <c r="J4">
        <f t="shared" si="7"/>
        <v>4</v>
      </c>
      <c r="K4">
        <f t="shared" ca="1" si="8"/>
        <v>20.061333333333334</v>
      </c>
      <c r="L4">
        <f t="shared" ca="1" si="9"/>
        <v>6.6871111111111112</v>
      </c>
      <c r="N4">
        <f t="shared" ca="1" si="2"/>
        <v>15.116540657053662</v>
      </c>
      <c r="O4">
        <f t="shared" ca="1" si="10"/>
        <v>2.211548576694406E-3</v>
      </c>
    </row>
    <row r="5" spans="1:15" x14ac:dyDescent="0.2">
      <c r="A5" t="s">
        <v>28</v>
      </c>
      <c r="B5">
        <v>1</v>
      </c>
      <c r="C5">
        <f t="shared" ca="1" si="3"/>
        <v>-464</v>
      </c>
      <c r="D5" s="14">
        <f t="shared" ca="1" si="4"/>
        <v>536</v>
      </c>
      <c r="E5">
        <v>4</v>
      </c>
      <c r="F5">
        <f t="shared" ca="1" si="0"/>
        <v>17.036999999999999</v>
      </c>
      <c r="G5">
        <f t="shared" si="1"/>
        <v>1.5</v>
      </c>
      <c r="H5">
        <f t="shared" si="5"/>
        <v>0.44444444444444442</v>
      </c>
      <c r="I5">
        <f t="shared" si="6"/>
        <v>1.7777777777777777</v>
      </c>
      <c r="J5">
        <f t="shared" si="7"/>
        <v>7.1111111111111107</v>
      </c>
      <c r="K5">
        <f t="shared" ca="1" si="8"/>
        <v>30.287999999999997</v>
      </c>
      <c r="L5">
        <f t="shared" ca="1" si="9"/>
        <v>7.5719999999999992</v>
      </c>
      <c r="N5">
        <f t="shared" ca="1" si="2"/>
        <v>17.275855359001042</v>
      </c>
      <c r="O5">
        <f t="shared" ca="1" si="10"/>
        <v>2.5356392232674316E-2</v>
      </c>
    </row>
    <row r="6" spans="1:15" x14ac:dyDescent="0.2">
      <c r="B6" t="s">
        <v>26</v>
      </c>
      <c r="C6">
        <f t="shared" ca="1" si="3"/>
        <v>305</v>
      </c>
      <c r="D6" s="14">
        <f t="shared" ca="1" si="4"/>
        <v>1305</v>
      </c>
      <c r="E6">
        <v>5</v>
      </c>
      <c r="F6">
        <f t="shared" ca="1" si="0"/>
        <v>19.733000000000001</v>
      </c>
      <c r="G6">
        <f t="shared" si="1"/>
        <v>1.5</v>
      </c>
      <c r="H6">
        <f t="shared" si="5"/>
        <v>0.44444444444444442</v>
      </c>
      <c r="I6">
        <f t="shared" si="6"/>
        <v>2.2222222222222223</v>
      </c>
      <c r="J6">
        <f t="shared" si="7"/>
        <v>11.111111111111111</v>
      </c>
      <c r="K6">
        <f t="shared" ca="1" si="8"/>
        <v>43.851111111111116</v>
      </c>
      <c r="L6">
        <f t="shared" ca="1" si="9"/>
        <v>8.7702222222222233</v>
      </c>
      <c r="N6">
        <f t="shared" ca="1" si="2"/>
        <v>19.435170060948423</v>
      </c>
      <c r="O6">
        <f t="shared" ca="1" si="10"/>
        <v>3.9423410042429621E-2</v>
      </c>
    </row>
    <row r="7" spans="1:15" x14ac:dyDescent="0.2">
      <c r="A7" t="s">
        <v>26</v>
      </c>
      <c r="B7" t="s">
        <v>26</v>
      </c>
      <c r="C7">
        <f t="shared" ca="1" si="3"/>
        <v>99</v>
      </c>
      <c r="D7" s="14">
        <f t="shared" ca="1" si="4"/>
        <v>1099</v>
      </c>
      <c r="E7">
        <v>5.8</v>
      </c>
      <c r="F7">
        <f t="shared" ca="1" si="0"/>
        <v>20.181000000000001</v>
      </c>
      <c r="G7">
        <f t="shared" si="1"/>
        <v>1.5</v>
      </c>
      <c r="H7">
        <f t="shared" si="5"/>
        <v>0.44444444444444442</v>
      </c>
      <c r="I7">
        <f t="shared" si="6"/>
        <v>2.5777777777777775</v>
      </c>
      <c r="J7">
        <f t="shared" si="7"/>
        <v>14.951111111111111</v>
      </c>
      <c r="K7">
        <f t="shared" ca="1" si="8"/>
        <v>52.022133333333336</v>
      </c>
      <c r="L7">
        <f t="shared" ca="1" si="9"/>
        <v>8.9693333333333332</v>
      </c>
      <c r="N7">
        <f t="shared" ca="1" si="2"/>
        <v>21.162621822506331</v>
      </c>
      <c r="O7">
        <f t="shared" ca="1" si="10"/>
        <v>0.42825840107584412</v>
      </c>
    </row>
    <row r="8" spans="1:15" x14ac:dyDescent="0.2">
      <c r="A8" t="s">
        <v>26</v>
      </c>
      <c r="B8" t="s">
        <v>26</v>
      </c>
      <c r="C8">
        <f t="shared" ca="1" si="3"/>
        <v>-194</v>
      </c>
      <c r="D8" s="14">
        <f t="shared" ca="1" si="4"/>
        <v>806</v>
      </c>
      <c r="E8">
        <v>7</v>
      </c>
      <c r="F8">
        <f t="shared" ca="1" si="0"/>
        <v>22.542000000000002</v>
      </c>
      <c r="G8">
        <f t="shared" si="1"/>
        <v>1.5</v>
      </c>
      <c r="H8">
        <f t="shared" si="5"/>
        <v>0.44444444444444442</v>
      </c>
      <c r="I8">
        <f t="shared" si="6"/>
        <v>3.1111111111111112</v>
      </c>
      <c r="J8">
        <f t="shared" si="7"/>
        <v>21.777777777777779</v>
      </c>
      <c r="K8">
        <f t="shared" ca="1" si="8"/>
        <v>70.13066666666667</v>
      </c>
      <c r="L8">
        <f t="shared" ca="1" si="9"/>
        <v>10.018666666666668</v>
      </c>
      <c r="N8">
        <f t="shared" ca="1" si="2"/>
        <v>23.75379946484319</v>
      </c>
      <c r="O8">
        <f t="shared" ca="1" si="10"/>
        <v>0.65264797466410629</v>
      </c>
    </row>
    <row r="9" spans="1:15" x14ac:dyDescent="0.2">
      <c r="B9" t="s">
        <v>26</v>
      </c>
      <c r="C9">
        <f t="shared" ca="1" si="3"/>
        <v>-254</v>
      </c>
      <c r="D9" s="14">
        <f t="shared" ca="1" si="4"/>
        <v>746</v>
      </c>
      <c r="E9">
        <v>8.1999999999999993</v>
      </c>
      <c r="F9">
        <f t="shared" ca="1" si="0"/>
        <v>26.594999999999999</v>
      </c>
      <c r="G9">
        <f t="shared" si="1"/>
        <v>1.5</v>
      </c>
      <c r="H9">
        <f t="shared" si="5"/>
        <v>0.44444444444444442</v>
      </c>
      <c r="I9">
        <f t="shared" si="6"/>
        <v>3.6444444444444439</v>
      </c>
      <c r="J9">
        <f t="shared" si="7"/>
        <v>29.884444444444441</v>
      </c>
      <c r="K9">
        <f t="shared" ca="1" si="8"/>
        <v>96.923999999999992</v>
      </c>
      <c r="L9">
        <f t="shared" ca="1" si="9"/>
        <v>11.82</v>
      </c>
      <c r="N9">
        <f t="shared" ca="1" si="2"/>
        <v>26.344977107180043</v>
      </c>
      <c r="O9">
        <f t="shared" ca="1" si="10"/>
        <v>2.778286530402635E-2</v>
      </c>
    </row>
    <row r="10" spans="1:15" x14ac:dyDescent="0.2">
      <c r="A10" t="s">
        <v>26</v>
      </c>
      <c r="B10" t="s">
        <v>26</v>
      </c>
      <c r="C10">
        <f t="shared" ca="1" si="3"/>
        <v>425</v>
      </c>
      <c r="D10" s="14">
        <f t="shared" ca="1" si="4"/>
        <v>1425</v>
      </c>
      <c r="E10">
        <v>9</v>
      </c>
      <c r="F10">
        <f t="shared" ca="1" si="0"/>
        <v>28.966000000000001</v>
      </c>
      <c r="G10">
        <f t="shared" si="1"/>
        <v>1.5</v>
      </c>
      <c r="H10">
        <f t="shared" si="5"/>
        <v>0.44444444444444442</v>
      </c>
      <c r="I10">
        <f t="shared" si="6"/>
        <v>4</v>
      </c>
      <c r="J10">
        <f t="shared" si="7"/>
        <v>36</v>
      </c>
      <c r="K10">
        <f t="shared" ca="1" si="8"/>
        <v>115.864</v>
      </c>
      <c r="L10">
        <f t="shared" ca="1" si="9"/>
        <v>12.873777777777779</v>
      </c>
      <c r="N10">
        <f t="shared" ca="1" si="2"/>
        <v>28.072428868737951</v>
      </c>
      <c r="O10">
        <f t="shared" ca="1" si="10"/>
        <v>0.3548752740555286</v>
      </c>
    </row>
    <row r="11" spans="1:15" x14ac:dyDescent="0.2">
      <c r="A11" t="s">
        <v>26</v>
      </c>
      <c r="B11" t="s">
        <v>26</v>
      </c>
      <c r="C11">
        <f t="shared" ca="1" si="3"/>
        <v>273</v>
      </c>
      <c r="D11" s="14">
        <f t="shared" ca="1" si="4"/>
        <v>1273</v>
      </c>
      <c r="E11">
        <v>10</v>
      </c>
      <c r="F11">
        <f t="shared" ca="1" si="0"/>
        <v>30.414000000000001</v>
      </c>
      <c r="G11">
        <f t="shared" si="1"/>
        <v>1.5</v>
      </c>
      <c r="H11">
        <f t="shared" si="5"/>
        <v>0.44444444444444442</v>
      </c>
      <c r="I11">
        <f>E11/(G11*G11)</f>
        <v>4.4444444444444446</v>
      </c>
      <c r="J11">
        <f t="shared" si="7"/>
        <v>44.444444444444443</v>
      </c>
      <c r="K11">
        <f t="shared" ca="1" si="8"/>
        <v>135.17333333333332</v>
      </c>
      <c r="L11">
        <f t="shared" ca="1" si="9"/>
        <v>13.517333333333333</v>
      </c>
      <c r="N11">
        <f t="shared" ca="1" si="2"/>
        <v>30.231743570685332</v>
      </c>
      <c r="O11">
        <f t="shared" ca="1" si="10"/>
        <v>1.47632915673481E-2</v>
      </c>
    </row>
    <row r="12" spans="1:15" x14ac:dyDescent="0.2">
      <c r="A12" t="s">
        <v>26</v>
      </c>
      <c r="B12" t="s">
        <v>26</v>
      </c>
    </row>
    <row r="13" spans="1:15" x14ac:dyDescent="0.2">
      <c r="A13" t="s">
        <v>26</v>
      </c>
      <c r="B13" t="s">
        <v>26</v>
      </c>
      <c r="E13" t="s">
        <v>26</v>
      </c>
      <c r="G13" t="s">
        <v>11</v>
      </c>
      <c r="H13" s="7">
        <f>SUM(H2:H11)</f>
        <v>4.4444444444444455</v>
      </c>
      <c r="I13" s="7">
        <f>SUM(I2:I11)</f>
        <v>24.62222222222222</v>
      </c>
      <c r="J13" s="7">
        <f t="shared" ref="J13:L13" si="11">SUM(J2:J11)</f>
        <v>172.28444444444443</v>
      </c>
      <c r="K13" s="7">
        <f t="shared" ca="1" si="11"/>
        <v>584.71777777777777</v>
      </c>
      <c r="L13" s="7">
        <f t="shared" ca="1" si="11"/>
        <v>91.560888888888883</v>
      </c>
      <c r="O13">
        <f ca="1">SUM(O2:O11)</f>
        <v>1.806664750805216</v>
      </c>
    </row>
    <row r="14" spans="1:15" x14ac:dyDescent="0.2">
      <c r="B14" t="s">
        <v>26</v>
      </c>
      <c r="H14" t="s">
        <v>14</v>
      </c>
      <c r="I14" t="s">
        <v>13</v>
      </c>
      <c r="J14" t="s">
        <v>12</v>
      </c>
      <c r="K14" t="s">
        <v>15</v>
      </c>
      <c r="L14" t="s">
        <v>16</v>
      </c>
      <c r="O14">
        <f ca="1">O13/(10-2)</f>
        <v>0.22583309385065201</v>
      </c>
    </row>
    <row r="15" spans="1:15" ht="16" thickBot="1" x14ac:dyDescent="0.25">
      <c r="A15" t="s">
        <v>24</v>
      </c>
      <c r="B15" t="s">
        <v>26</v>
      </c>
      <c r="D15" t="s">
        <v>26</v>
      </c>
      <c r="E15" t="s">
        <v>26</v>
      </c>
      <c r="F15" t="s">
        <v>26</v>
      </c>
    </row>
    <row r="16" spans="1:15" ht="16" thickBot="1" x14ac:dyDescent="0.25">
      <c r="A16" s="8">
        <f>J13</f>
        <v>172.28444444444443</v>
      </c>
      <c r="B16" s="9">
        <f>I13</f>
        <v>24.62222222222222</v>
      </c>
    </row>
    <row r="17" spans="1:13" ht="16" thickBot="1" x14ac:dyDescent="0.25">
      <c r="A17" s="10">
        <f>I13</f>
        <v>24.62222222222222</v>
      </c>
      <c r="B17" s="11">
        <f>H13</f>
        <v>4.4444444444444455</v>
      </c>
      <c r="D17" s="12">
        <f>A16*B17-A17*B16</f>
        <v>159.45481481481499</v>
      </c>
      <c r="E17" t="s">
        <v>19</v>
      </c>
      <c r="G17" t="s">
        <v>26</v>
      </c>
      <c r="M17" t="s">
        <v>26</v>
      </c>
    </row>
    <row r="18" spans="1:13" ht="16" thickBot="1" x14ac:dyDescent="0.25"/>
    <row r="19" spans="1:13" ht="16" thickBot="1" x14ac:dyDescent="0.25">
      <c r="A19" s="3">
        <f ca="1">K13</f>
        <v>584.71777777777777</v>
      </c>
      <c r="B19" s="4">
        <f>I13</f>
        <v>24.62222222222222</v>
      </c>
      <c r="F19" s="3">
        <f>J13</f>
        <v>172.28444444444443</v>
      </c>
      <c r="G19" s="4">
        <f ca="1">K13</f>
        <v>584.71777777777777</v>
      </c>
    </row>
    <row r="20" spans="1:13" ht="16" thickBot="1" x14ac:dyDescent="0.25">
      <c r="A20" s="5">
        <f ca="1">L13</f>
        <v>91.560888888888883</v>
      </c>
      <c r="B20" s="6">
        <f>H13</f>
        <v>4.4444444444444455</v>
      </c>
      <c r="D20" s="12">
        <f ca="1">A19*B20-A20*B19</f>
        <v>344.31312592592712</v>
      </c>
      <c r="F20" s="5">
        <f>I13</f>
        <v>24.62222222222222</v>
      </c>
      <c r="G20" s="6">
        <f ca="1">L13</f>
        <v>91.560888888888883</v>
      </c>
      <c r="H20" s="13">
        <f ca="1">F19*G20-F20*G19</f>
        <v>1377.4658133333323</v>
      </c>
    </row>
    <row r="21" spans="1:13" ht="16" thickBot="1" x14ac:dyDescent="0.25"/>
    <row r="22" spans="1:13" x14ac:dyDescent="0.2">
      <c r="A22" t="s">
        <v>17</v>
      </c>
      <c r="B22" s="25">
        <f ca="1">D20/D17</f>
        <v>2.1593147019473813</v>
      </c>
      <c r="E22" t="s">
        <v>26</v>
      </c>
      <c r="F22" t="s">
        <v>26</v>
      </c>
      <c r="G22" t="s">
        <v>26</v>
      </c>
      <c r="H22" t="s">
        <v>26</v>
      </c>
    </row>
    <row r="23" spans="1:13" ht="16" thickBot="1" x14ac:dyDescent="0.25">
      <c r="A23" t="s">
        <v>18</v>
      </c>
      <c r="B23" s="26">
        <f ca="1">H20/D17</f>
        <v>8.6385965512115188</v>
      </c>
      <c r="F23" t="s">
        <v>26</v>
      </c>
      <c r="G23" t="s">
        <v>26</v>
      </c>
    </row>
    <row r="25" spans="1:13" ht="16" thickBot="1" x14ac:dyDescent="0.25">
      <c r="A25" t="s">
        <v>25</v>
      </c>
      <c r="B25" t="s">
        <v>46</v>
      </c>
    </row>
    <row r="26" spans="1:13" x14ac:dyDescent="0.2">
      <c r="A26" s="8">
        <f>H13/D17</f>
        <v>2.7872751598037735E-2</v>
      </c>
      <c r="B26" s="9">
        <f>-I13/D17</f>
        <v>-0.15441504385312899</v>
      </c>
      <c r="D26" t="s">
        <v>20</v>
      </c>
      <c r="E26" s="27">
        <f>SQRT(A26)</f>
        <v>0.16695134500218239</v>
      </c>
      <c r="G26">
        <f>A16*A26+B16*A27</f>
        <v>1.0000000000000009</v>
      </c>
      <c r="H26">
        <f>A16*B26+B16*B27</f>
        <v>0</v>
      </c>
    </row>
    <row r="27" spans="1:13" ht="16" thickBot="1" x14ac:dyDescent="0.25">
      <c r="A27" s="10">
        <f>-I13/D17</f>
        <v>-0.15441504385312899</v>
      </c>
      <c r="B27" s="11">
        <f>J13/D17</f>
        <v>1.0804593429463343</v>
      </c>
      <c r="D27" t="s">
        <v>21</v>
      </c>
      <c r="E27" s="28">
        <f>SQRT(B27)</f>
        <v>1.0394514625254678</v>
      </c>
      <c r="G27">
        <f>A17*A26+B17*A27</f>
        <v>0</v>
      </c>
      <c r="H27">
        <f>A17*B26+B17*B27</f>
        <v>1</v>
      </c>
    </row>
    <row r="28" spans="1:13" ht="16" thickBot="1" x14ac:dyDescent="0.25"/>
    <row r="29" spans="1:13" ht="16" thickBot="1" x14ac:dyDescent="0.25">
      <c r="A29" t="s">
        <v>29</v>
      </c>
      <c r="B29" s="12">
        <v>1</v>
      </c>
      <c r="D29">
        <f>B29*B29*A26+B27*B27+2*B26*B29</f>
        <v>0.88643505565180414</v>
      </c>
    </row>
    <row r="30" spans="1:13" ht="16" thickBot="1" x14ac:dyDescent="0.25">
      <c r="A30" t="s">
        <v>31</v>
      </c>
      <c r="B30" s="30">
        <f ca="1">mfitb*B29+bfitb</f>
        <v>10.797911253158901</v>
      </c>
      <c r="C30" t="s">
        <v>30</v>
      </c>
      <c r="D30" s="30">
        <f>SQRT(B29*B29*A26+B27*B27+2*B26*B29)</f>
        <v>0.94150680064023129</v>
      </c>
      <c r="E30">
        <f>SQRT(B29*B29*A26+B27*B27)</f>
        <v>1.09328182247674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6" ht="16" thickBot="1" x14ac:dyDescent="0.25">
      <c r="A1" t="s">
        <v>32</v>
      </c>
      <c r="B1" s="1" t="e">
        <f ca="1">mfit</f>
        <v>#VALUE!</v>
      </c>
      <c r="C1" t="s">
        <v>33</v>
      </c>
      <c r="D1" s="1">
        <f>dm</f>
        <v>0.2033959353996711</v>
      </c>
      <c r="H1" t="s">
        <v>26</v>
      </c>
      <c r="J1" t="s">
        <v>26</v>
      </c>
      <c r="M1" t="s">
        <v>47</v>
      </c>
      <c r="N1">
        <v>19.252016377561212</v>
      </c>
      <c r="O1" t="s">
        <v>49</v>
      </c>
      <c r="P1">
        <v>1.8916756749002543</v>
      </c>
    </row>
    <row r="2" spans="1:16" ht="16" thickBot="1" x14ac:dyDescent="0.25">
      <c r="A2" t="s">
        <v>36</v>
      </c>
      <c r="B2" s="17" t="e">
        <f ca="1">bfit</f>
        <v>#VALUE!</v>
      </c>
      <c r="C2" t="s">
        <v>37</v>
      </c>
      <c r="D2" s="17">
        <f>db</f>
        <v>0.79595771086586498</v>
      </c>
      <c r="E2" t="s">
        <v>42</v>
      </c>
      <c r="F2" s="12">
        <f>'Line 1'!T15</f>
        <v>-9.8294897932166655E-2</v>
      </c>
      <c r="I2" t="s">
        <v>26</v>
      </c>
      <c r="M2" t="s">
        <v>47</v>
      </c>
      <c r="N2">
        <v>18.408964158067917</v>
      </c>
      <c r="O2" t="s">
        <v>49</v>
      </c>
      <c r="P2">
        <v>1.8856035737209724</v>
      </c>
    </row>
    <row r="3" spans="1:16" ht="16" thickBot="1" x14ac:dyDescent="0.25">
      <c r="A3" t="s">
        <v>34</v>
      </c>
      <c r="B3" s="17">
        <f ca="1">'Line 2'!B22</f>
        <v>2.1593147019473813</v>
      </c>
      <c r="C3" t="s">
        <v>35</v>
      </c>
      <c r="D3" s="17">
        <f>'Line 2'!E26</f>
        <v>0.16695134500218239</v>
      </c>
      <c r="I3" t="s">
        <v>26</v>
      </c>
      <c r="J3" t="s">
        <v>26</v>
      </c>
      <c r="M3" t="s">
        <v>47</v>
      </c>
      <c r="N3">
        <v>19.070534726180917</v>
      </c>
      <c r="O3" t="s">
        <v>49</v>
      </c>
      <c r="P3">
        <v>1.7724688901218659</v>
      </c>
    </row>
    <row r="4" spans="1:16" ht="16" thickBot="1" x14ac:dyDescent="0.25">
      <c r="A4" t="s">
        <v>38</v>
      </c>
      <c r="B4" s="2">
        <f ca="1">'Line 2'!B23</f>
        <v>8.6385965512115188</v>
      </c>
      <c r="C4" t="s">
        <v>40</v>
      </c>
      <c r="D4" s="2">
        <f>'Line 2'!E27</f>
        <v>1.0394514625254678</v>
      </c>
      <c r="E4" t="s">
        <v>41</v>
      </c>
      <c r="F4" s="12">
        <f>'Line 2'!B26</f>
        <v>-0.15441504385312899</v>
      </c>
      <c r="H4" t="s">
        <v>26</v>
      </c>
      <c r="I4" t="s">
        <v>26</v>
      </c>
      <c r="M4" t="s">
        <v>47</v>
      </c>
      <c r="N4">
        <v>18.931648772128437</v>
      </c>
      <c r="O4" t="s">
        <v>49</v>
      </c>
      <c r="P4">
        <v>1.9441533713719878</v>
      </c>
    </row>
    <row r="5" spans="1:16" x14ac:dyDescent="0.2">
      <c r="H5" t="s">
        <v>26</v>
      </c>
      <c r="I5" t="s">
        <v>26</v>
      </c>
      <c r="M5" t="s">
        <v>47</v>
      </c>
      <c r="N5">
        <v>20.138818576462615</v>
      </c>
      <c r="O5" t="s">
        <v>49</v>
      </c>
      <c r="P5">
        <v>1.9237087221192042</v>
      </c>
    </row>
    <row r="6" spans="1:16" x14ac:dyDescent="0.2">
      <c r="A6" t="s">
        <v>47</v>
      </c>
      <c r="B6" s="32" t="e">
        <f ca="1">(mA*bB-mB*bA)/(mA-mB)</f>
        <v>#VALUE!</v>
      </c>
      <c r="C6" t="s">
        <v>49</v>
      </c>
      <c r="D6" s="32" t="e">
        <f ca="1">I17</f>
        <v>#VALUE!</v>
      </c>
      <c r="E6" t="s">
        <v>26</v>
      </c>
      <c r="F6" s="33" t="s">
        <v>56</v>
      </c>
      <c r="G6" s="32" t="e">
        <f>(m*bbb-mmb*b)/(m-mmb)</f>
        <v>#VALUE!</v>
      </c>
      <c r="H6" t="s">
        <v>26</v>
      </c>
      <c r="I6" t="s">
        <v>26</v>
      </c>
      <c r="J6" t="s">
        <v>26</v>
      </c>
      <c r="M6" t="s">
        <v>47</v>
      </c>
      <c r="N6">
        <v>19.083555247115822</v>
      </c>
      <c r="O6" t="s">
        <v>49</v>
      </c>
      <c r="P6">
        <v>1.9774912110980325</v>
      </c>
    </row>
    <row r="7" spans="1:16" ht="16" thickBot="1" x14ac:dyDescent="0.25">
      <c r="A7" t="s">
        <v>39</v>
      </c>
      <c r="L7" t="s">
        <v>26</v>
      </c>
      <c r="M7" t="s">
        <v>47</v>
      </c>
      <c r="N7">
        <v>19.611983492683869</v>
      </c>
      <c r="O7" t="s">
        <v>49</v>
      </c>
      <c r="P7">
        <v>1.8030633182265328</v>
      </c>
    </row>
    <row r="8" spans="1:16" ht="16" thickBot="1" x14ac:dyDescent="0.25">
      <c r="A8" s="15" t="e">
        <f ca="1">mB*(bA-bB)/(mB-mA)</f>
        <v>#VALUE!</v>
      </c>
      <c r="B8" s="16" t="e">
        <f ca="1">A9</f>
        <v>#VALUE!</v>
      </c>
      <c r="C8" s="16" t="e">
        <f ca="1">A10</f>
        <v>#VALUE!</v>
      </c>
      <c r="D8" s="13" t="e">
        <f ca="1">A11</f>
        <v>#VALUE!</v>
      </c>
      <c r="F8" s="8">
        <f>'Line 1'!S15</f>
        <v>4.1369906537107176E-2</v>
      </c>
      <c r="G8" s="9">
        <f>'Line 1'!T15</f>
        <v>-9.8294897932166655E-2</v>
      </c>
      <c r="H8" s="19">
        <v>0</v>
      </c>
      <c r="I8" s="9">
        <v>0</v>
      </c>
      <c r="K8" s="1" t="e">
        <f ca="1">A8</f>
        <v>#VALUE!</v>
      </c>
      <c r="M8" t="s">
        <v>47</v>
      </c>
      <c r="N8">
        <v>18.25283362902309</v>
      </c>
      <c r="O8" t="s">
        <v>49</v>
      </c>
      <c r="P8">
        <v>1.9957368547673835</v>
      </c>
    </row>
    <row r="9" spans="1:16" ht="16" thickBot="1" x14ac:dyDescent="0.25">
      <c r="A9" t="e">
        <f ca="1">mB/(mB-mA)</f>
        <v>#VALUE!</v>
      </c>
      <c r="F9" s="10">
        <f>'Line 1'!S16</f>
        <v>-9.8294897932166655E-2</v>
      </c>
      <c r="G9" s="11">
        <f>'Line 1'!T16</f>
        <v>0.63354867748682797</v>
      </c>
      <c r="H9" s="23">
        <v>0</v>
      </c>
      <c r="I9" s="24">
        <v>0</v>
      </c>
      <c r="K9" s="17" t="e">
        <f ca="1">A9</f>
        <v>#VALUE!</v>
      </c>
      <c r="M9" t="s">
        <v>47</v>
      </c>
      <c r="N9">
        <v>19.058362636502409</v>
      </c>
      <c r="O9" t="s">
        <v>49</v>
      </c>
      <c r="P9">
        <v>1.8522070889316824</v>
      </c>
    </row>
    <row r="10" spans="1:16" x14ac:dyDescent="0.2">
      <c r="A10" t="e">
        <f ca="1">-mA*(bA-bB)/((mB-mA)*(mB-mA))</f>
        <v>#VALUE!</v>
      </c>
      <c r="F10" s="20">
        <v>0</v>
      </c>
      <c r="G10" s="21">
        <v>0</v>
      </c>
      <c r="H10" s="8">
        <f>'Line 2'!A26</f>
        <v>2.7872751598037735E-2</v>
      </c>
      <c r="I10" s="9">
        <f>'Line 2'!B26</f>
        <v>-0.15441504385312899</v>
      </c>
      <c r="K10" s="17" t="e">
        <f ca="1">A10</f>
        <v>#VALUE!</v>
      </c>
      <c r="M10" t="s">
        <v>47</v>
      </c>
      <c r="N10">
        <v>18.316155193538709</v>
      </c>
      <c r="O10" t="s">
        <v>49</v>
      </c>
      <c r="P10">
        <v>1.9007809505243767</v>
      </c>
    </row>
    <row r="11" spans="1:16" ht="16" thickBot="1" x14ac:dyDescent="0.25">
      <c r="A11" t="e">
        <f ca="1">-mA/(mB-mA)</f>
        <v>#VALUE!</v>
      </c>
      <c r="F11" s="10">
        <v>0</v>
      </c>
      <c r="G11" s="22">
        <v>0</v>
      </c>
      <c r="H11" s="10">
        <f>'Line 2'!A27</f>
        <v>-0.15441504385312899</v>
      </c>
      <c r="I11" s="11">
        <f>'Line 2'!B27</f>
        <v>1.0804593429463343</v>
      </c>
      <c r="K11" s="2" t="e">
        <f ca="1">A11</f>
        <v>#VALUE!</v>
      </c>
      <c r="N11">
        <f>AVERAGE(N1:N10)</f>
        <v>19.0124872809265</v>
      </c>
      <c r="O11">
        <f>STDEV(N1:N10)</f>
        <v>0.58959909773260377</v>
      </c>
      <c r="P11">
        <f>AVERAGE(P1:P10)/SQRT(10)</f>
        <v>0.5991532588815569</v>
      </c>
    </row>
    <row r="12" spans="1:16" x14ac:dyDescent="0.2">
      <c r="C12" t="s">
        <v>26</v>
      </c>
      <c r="P12" t="s">
        <v>26</v>
      </c>
    </row>
    <row r="13" spans="1:16" ht="16" thickBot="1" x14ac:dyDescent="0.25">
      <c r="C13" t="s">
        <v>26</v>
      </c>
    </row>
    <row r="14" spans="1:16" ht="16" thickBot="1" x14ac:dyDescent="0.25">
      <c r="A14" s="15" t="e">
        <f ca="1">A8</f>
        <v>#VALUE!</v>
      </c>
      <c r="B14" s="16" t="e">
        <f ca="1">B8</f>
        <v>#VALUE!</v>
      </c>
      <c r="C14" s="16" t="e">
        <f ca="1">C8</f>
        <v>#VALUE!</v>
      </c>
      <c r="D14" s="16" t="e">
        <f ca="1">D8</f>
        <v>#VALUE!</v>
      </c>
      <c r="E14" s="18" t="e">
        <f ca="1">F8*K8+G8*K9</f>
        <v>#VALUE!</v>
      </c>
    </row>
    <row r="15" spans="1:16" x14ac:dyDescent="0.2">
      <c r="E15" s="17" t="e">
        <f ca="1">F9*K8+G9*K9</f>
        <v>#VALUE!</v>
      </c>
    </row>
    <row r="16" spans="1:16" ht="16" thickBot="1" x14ac:dyDescent="0.25">
      <c r="E16" s="17" t="e">
        <f ca="1">H10*K10+I10*K11</f>
        <v>#VALUE!</v>
      </c>
    </row>
    <row r="17" spans="1:9" ht="16" thickBot="1" x14ac:dyDescent="0.25">
      <c r="A17" t="s">
        <v>26</v>
      </c>
      <c r="E17" s="2" t="e">
        <f ca="1">H11*K10+I11*K11</f>
        <v>#VALUE!</v>
      </c>
      <c r="F17" t="s">
        <v>48</v>
      </c>
      <c r="G17" s="31" t="e">
        <f ca="1">A14*E14+B14*E15+C14*E16+D14*E17</f>
        <v>#VALUE!</v>
      </c>
      <c r="H17" t="s">
        <v>49</v>
      </c>
      <c r="I17" s="30" t="e">
        <f ca="1">SQRT(G17)</f>
        <v>#VALUE!</v>
      </c>
    </row>
    <row r="20" spans="1:9" x14ac:dyDescent="0.2">
      <c r="A20" t="s">
        <v>26</v>
      </c>
      <c r="B20" t="s">
        <v>26</v>
      </c>
      <c r="C20" t="s">
        <v>26</v>
      </c>
    </row>
    <row r="22" spans="1:9" x14ac:dyDescent="0.2">
      <c r="A22" t="s">
        <v>26</v>
      </c>
    </row>
    <row r="23" spans="1:9" x14ac:dyDescent="0.2">
      <c r="G23" t="s">
        <v>26</v>
      </c>
      <c r="H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1</vt:lpstr>
      <vt:lpstr>Line 2</vt:lpstr>
      <vt:lpstr>Intersection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Wuosmaa</dc:creator>
  <cp:lastModifiedBy>Jason Secula</cp:lastModifiedBy>
  <dcterms:created xsi:type="dcterms:W3CDTF">2015-09-16T17:18:09Z</dcterms:created>
  <dcterms:modified xsi:type="dcterms:W3CDTF">2016-12-15T18:32:56Z</dcterms:modified>
</cp:coreProperties>
</file>