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enton.phillips\Documents\GitHub\RPI_CASE_ICS_Modelica\"/>
    </mc:Choice>
  </mc:AlternateContent>
  <bookViews>
    <workbookView xWindow="0" yWindow="0" windowWidth="28800" windowHeight="12435" activeTab="1"/>
  </bookViews>
  <sheets>
    <sheet name="DAY 1 (5.3.15)" sheetId="1" r:id="rId1"/>
    <sheet name="DAY 2 (5.4.15)" sheetId="2" r:id="rId2"/>
    <sheet name="RMSE"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7" i="3" l="1"/>
  <c r="H6" i="3" a="1"/>
  <c r="H6" i="3" s="1"/>
  <c r="H5" i="3"/>
  <c r="H4"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 i="3"/>
</calcChain>
</file>

<file path=xl/sharedStrings.xml><?xml version="1.0" encoding="utf-8"?>
<sst xmlns="http://schemas.openxmlformats.org/spreadsheetml/2006/main" count="59" uniqueCount="59">
  <si>
    <t xml:space="preserve">Truing Up Parameter on Modelcia In studio </t>
  </si>
  <si>
    <t>Expeimernt File</t>
  </si>
  <si>
    <t>3.23.15</t>
  </si>
  <si>
    <t>First Parameter to Change</t>
  </si>
  <si>
    <t xml:space="preserve">Step 1.  </t>
  </si>
  <si>
    <t xml:space="preserve">Step 2. </t>
  </si>
  <si>
    <t>1. parameter Real OpticalEfficiency = 0.66;</t>
  </si>
  <si>
    <t>2.  parameter Real OpticalEfficiency = 0.6</t>
  </si>
  <si>
    <t>3. parameter Real OpticalEfficiency = 0.59</t>
  </si>
  <si>
    <t>4. Paremter Real Optical Effcicemncy = 0.58 SEEM TOO LOW</t>
  </si>
  <si>
    <t>STEP 1. Optical Efficiency Start 66%, Final 58%  Based on Electrical generation over entire array (6 modules)</t>
  </si>
  <si>
    <t>Experimental errors could be; egen was not at MPP at all time of the collecton periond.  Modeling error; shading matrix is approx, leading to a largeing  shading factor at the end of the collection period</t>
  </si>
  <si>
    <t>True up electrical genertaion to get an approximation of eta_optical</t>
  </si>
  <si>
    <t>Start at module s3m6. Look at temperature increase over cell</t>
  </si>
  <si>
    <t>Little high, will attempt to adjust the theta / heat loss</t>
  </si>
  <si>
    <t>STEP 2. Checking the temps at the modules. Module 6 show below. WaterBlock resivitiy at 1.6</t>
  </si>
  <si>
    <t>Realize that we have the we can use the reciver water block reporting from the experiment.  Now showing too much heat going to point, aka the CCA resitance needs to go up</t>
  </si>
  <si>
    <t>CLOSER</t>
  </si>
  <si>
    <t>Real Resistivity_Cell = 4</t>
  </si>
  <si>
    <t>Real Resistivity_Cell = 0.2</t>
  </si>
  <si>
    <t>spec sheet says</t>
  </si>
  <si>
    <t>DEFAULT</t>
  </si>
  <si>
    <t>Cond_RecToEnv = 5</t>
  </si>
  <si>
    <t>Cond_RecToEnv =10</t>
  </si>
  <si>
    <t xml:space="preserve">change to </t>
  </si>
  <si>
    <t>Conv at 0.5</t>
  </si>
  <si>
    <t>THAT’S BETTER</t>
  </si>
  <si>
    <t>restitbty from 1.6 to 1.4</t>
  </si>
  <si>
    <t>Too get above I used the following parameters</t>
  </si>
  <si>
    <t>WaterPlate Resistivity to 1</t>
  </si>
  <si>
    <t>Starting Point</t>
  </si>
  <si>
    <t>Thermal is stilll overestimated</t>
  </si>
  <si>
    <t>Electrical is best case with eye ball</t>
  </si>
  <si>
    <t xml:space="preserve">Looking at the cell temps again </t>
  </si>
  <si>
    <t>Split even between the Measured and Observated Junction Temperatures</t>
  </si>
  <si>
    <t>Real Cond_RecToEnv = 0.08</t>
  </si>
  <si>
    <t>Real Cond_RecToEnv = 0.1</t>
  </si>
  <si>
    <t>Now:</t>
  </si>
  <si>
    <t>Orginal:</t>
  </si>
  <si>
    <t>Temp lift looks good, looking to inclease the losses then in heated pipe</t>
  </si>
  <si>
    <t xml:space="preserve">Looking losses between runs, there are 5 temps of intererst; 1. water temp, 2. tube interior wall, 3. (tube exteritor/insulation interior), 4. (insulatio exterior temp) 5. ambient </t>
  </si>
  <si>
    <t xml:space="preserve">Exisitngg show all the loss over the last convection lost.  </t>
  </si>
  <si>
    <t>The 5 temps look more appropriatly spaced</t>
  </si>
  <si>
    <t>An adjustment factor was added to each resistance value (4 in series)</t>
  </si>
  <si>
    <t>Next step will be to keep the relative resistances the sames, but adjust to make the overall loss line up to meaasured results</t>
  </si>
  <si>
    <t>Real adj = 0.2;</t>
  </si>
  <si>
    <t>added adjustment 2 to compencate at the heat recevier</t>
  </si>
  <si>
    <t>measured_T_s2m1out</t>
  </si>
  <si>
    <t>time</t>
  </si>
  <si>
    <t>temp_flowport_b</t>
  </si>
  <si>
    <t>INTERVAL START</t>
  </si>
  <si>
    <t>INTERVAL END</t>
  </si>
  <si>
    <t>ERROR</t>
  </si>
  <si>
    <t>IN RANGE</t>
  </si>
  <si>
    <t>TOTAL POINTS</t>
  </si>
  <si>
    <t>POINT IN SCOPE</t>
  </si>
  <si>
    <t>SUM IF</t>
  </si>
  <si>
    <t>RMSE</t>
  </si>
  <si>
    <t>Concluding thoughts: The shadding factor near the  end of the collection period seem to be over compensading, Will look into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</si>
</sst>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4"/>
      <color theme="1"/>
      <name val="Calibri"/>
      <family val="2"/>
      <scheme val="minor"/>
    </font>
    <font>
      <i/>
      <sz val="12"/>
      <color theme="1"/>
      <name val="Calibri"/>
      <family val="2"/>
      <scheme val="minor"/>
    </font>
    <font>
      <i/>
      <sz val="11"/>
      <color theme="1"/>
      <name val="Calibri"/>
      <family val="2"/>
      <scheme val="minor"/>
    </font>
    <font>
      <sz val="11"/>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4" fillId="0" borderId="0" applyFont="0" applyFill="0" applyBorder="0" applyAlignment="0" applyProtection="0"/>
  </cellStyleXfs>
  <cellXfs count="9">
    <xf numFmtId="0" fontId="0" fillId="0" borderId="0" xfId="0"/>
    <xf numFmtId="14" fontId="0" fillId="0" borderId="0" xfId="0" applyNumberFormat="1"/>
    <xf numFmtId="0" fontId="1" fillId="0" borderId="0" xfId="0" applyFont="1"/>
    <xf numFmtId="0" fontId="2" fillId="0" borderId="0" xfId="0" applyFont="1"/>
    <xf numFmtId="0" fontId="3" fillId="0" borderId="0" xfId="0" applyFont="1"/>
    <xf numFmtId="0" fontId="3" fillId="0" borderId="0" xfId="0" applyFont="1" applyAlignment="1">
      <alignment horizontal="right"/>
    </xf>
    <xf numFmtId="0" fontId="5" fillId="0" borderId="0" xfId="0" applyFont="1"/>
    <xf numFmtId="0" fontId="6" fillId="0" borderId="0" xfId="0" applyFont="1"/>
    <xf numFmtId="9" fontId="6" fillId="0" borderId="0" xfId="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2.png"/><Relationship Id="rId13" Type="http://schemas.openxmlformats.org/officeDocument/2006/relationships/image" Target="../media/image27.png"/><Relationship Id="rId3" Type="http://schemas.openxmlformats.org/officeDocument/2006/relationships/image" Target="../media/image17.png"/><Relationship Id="rId7" Type="http://schemas.openxmlformats.org/officeDocument/2006/relationships/image" Target="../media/image21.png"/><Relationship Id="rId12" Type="http://schemas.openxmlformats.org/officeDocument/2006/relationships/image" Target="../media/image26.png"/><Relationship Id="rId2" Type="http://schemas.openxmlformats.org/officeDocument/2006/relationships/image" Target="../media/image16.png"/><Relationship Id="rId1" Type="http://schemas.openxmlformats.org/officeDocument/2006/relationships/image" Target="../media/image15.png"/><Relationship Id="rId6" Type="http://schemas.openxmlformats.org/officeDocument/2006/relationships/image" Target="../media/image20.png"/><Relationship Id="rId11" Type="http://schemas.openxmlformats.org/officeDocument/2006/relationships/image" Target="../media/image25.png"/><Relationship Id="rId5" Type="http://schemas.openxmlformats.org/officeDocument/2006/relationships/image" Target="../media/image19.png"/><Relationship Id="rId15" Type="http://schemas.openxmlformats.org/officeDocument/2006/relationships/image" Target="../media/image29.png"/><Relationship Id="rId10" Type="http://schemas.openxmlformats.org/officeDocument/2006/relationships/image" Target="../media/image24.png"/><Relationship Id="rId4" Type="http://schemas.openxmlformats.org/officeDocument/2006/relationships/image" Target="../media/image18.png"/><Relationship Id="rId9" Type="http://schemas.openxmlformats.org/officeDocument/2006/relationships/image" Target="../media/image23.png"/><Relationship Id="rId14" Type="http://schemas.openxmlformats.org/officeDocument/2006/relationships/image" Target="../media/image28.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31</xdr:row>
      <xdr:rowOff>76199</xdr:rowOff>
    </xdr:from>
    <xdr:to>
      <xdr:col>5</xdr:col>
      <xdr:colOff>219075</xdr:colOff>
      <xdr:row>44</xdr:row>
      <xdr:rowOff>33404</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5962649"/>
          <a:ext cx="3267075" cy="2433705"/>
        </a:xfrm>
        <a:prstGeom prst="rect">
          <a:avLst/>
        </a:prstGeom>
      </xdr:spPr>
    </xdr:pic>
    <xdr:clientData/>
  </xdr:twoCellAnchor>
  <xdr:twoCellAnchor editAs="oneCell">
    <xdr:from>
      <xdr:col>0</xdr:col>
      <xdr:colOff>0</xdr:colOff>
      <xdr:row>16</xdr:row>
      <xdr:rowOff>66675</xdr:rowOff>
    </xdr:from>
    <xdr:to>
      <xdr:col>6</xdr:col>
      <xdr:colOff>487200</xdr:colOff>
      <xdr:row>28</xdr:row>
      <xdr:rowOff>133350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095625"/>
          <a:ext cx="4144800" cy="2352675"/>
        </a:xfrm>
        <a:prstGeom prst="rect">
          <a:avLst/>
        </a:prstGeom>
      </xdr:spPr>
    </xdr:pic>
    <xdr:clientData/>
  </xdr:twoCellAnchor>
  <xdr:twoCellAnchor editAs="oneCell">
    <xdr:from>
      <xdr:col>0</xdr:col>
      <xdr:colOff>0</xdr:colOff>
      <xdr:row>46</xdr:row>
      <xdr:rowOff>80525</xdr:rowOff>
    </xdr:from>
    <xdr:to>
      <xdr:col>7</xdr:col>
      <xdr:colOff>228600</xdr:colOff>
      <xdr:row>64</xdr:row>
      <xdr:rowOff>142122</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8824475"/>
          <a:ext cx="4495800" cy="3490597"/>
        </a:xfrm>
        <a:prstGeom prst="rect">
          <a:avLst/>
        </a:prstGeom>
      </xdr:spPr>
    </xdr:pic>
    <xdr:clientData/>
  </xdr:twoCellAnchor>
  <xdr:twoCellAnchor editAs="oneCell">
    <xdr:from>
      <xdr:col>0</xdr:col>
      <xdr:colOff>0</xdr:colOff>
      <xdr:row>67</xdr:row>
      <xdr:rowOff>19050</xdr:rowOff>
    </xdr:from>
    <xdr:to>
      <xdr:col>7</xdr:col>
      <xdr:colOff>389571</xdr:colOff>
      <xdr:row>84</xdr:row>
      <xdr:rowOff>76200</xdr:rowOff>
    </xdr:to>
    <xdr:pic>
      <xdr:nvPicPr>
        <xdr:cNvPr id="5" name="Picture 4"/>
        <xdr:cNvPicPr>
          <a:picLocks noChangeAspect="1"/>
        </xdr:cNvPicPr>
      </xdr:nvPicPr>
      <xdr:blipFill>
        <a:blip xmlns:r="http://schemas.openxmlformats.org/officeDocument/2006/relationships" r:embed="rId4"/>
        <a:stretch>
          <a:fillRect/>
        </a:stretch>
      </xdr:blipFill>
      <xdr:spPr>
        <a:xfrm>
          <a:off x="0" y="12763500"/>
          <a:ext cx="4656771" cy="3295650"/>
        </a:xfrm>
        <a:prstGeom prst="rect">
          <a:avLst/>
        </a:prstGeom>
      </xdr:spPr>
    </xdr:pic>
    <xdr:clientData/>
  </xdr:twoCellAnchor>
  <xdr:twoCellAnchor editAs="oneCell">
    <xdr:from>
      <xdr:col>0</xdr:col>
      <xdr:colOff>0</xdr:colOff>
      <xdr:row>89</xdr:row>
      <xdr:rowOff>0</xdr:rowOff>
    </xdr:from>
    <xdr:to>
      <xdr:col>14</xdr:col>
      <xdr:colOff>398933</xdr:colOff>
      <xdr:row>125</xdr:row>
      <xdr:rowOff>27714</xdr:rowOff>
    </xdr:to>
    <xdr:pic>
      <xdr:nvPicPr>
        <xdr:cNvPr id="7" name="Picture 6"/>
        <xdr:cNvPicPr>
          <a:picLocks noChangeAspect="1"/>
        </xdr:cNvPicPr>
      </xdr:nvPicPr>
      <xdr:blipFill>
        <a:blip xmlns:r="http://schemas.openxmlformats.org/officeDocument/2006/relationships" r:embed="rId5"/>
        <a:stretch>
          <a:fillRect/>
        </a:stretch>
      </xdr:blipFill>
      <xdr:spPr>
        <a:xfrm>
          <a:off x="0" y="17135475"/>
          <a:ext cx="8933333" cy="6885714"/>
        </a:xfrm>
        <a:prstGeom prst="rect">
          <a:avLst/>
        </a:prstGeom>
      </xdr:spPr>
    </xdr:pic>
    <xdr:clientData/>
  </xdr:twoCellAnchor>
  <xdr:twoCellAnchor editAs="oneCell">
    <xdr:from>
      <xdr:col>0</xdr:col>
      <xdr:colOff>0</xdr:colOff>
      <xdr:row>127</xdr:row>
      <xdr:rowOff>142875</xdr:rowOff>
    </xdr:from>
    <xdr:to>
      <xdr:col>19</xdr:col>
      <xdr:colOff>284267</xdr:colOff>
      <xdr:row>163</xdr:row>
      <xdr:rowOff>75351</xdr:rowOff>
    </xdr:to>
    <xdr:pic>
      <xdr:nvPicPr>
        <xdr:cNvPr id="8" name="Picture 7"/>
        <xdr:cNvPicPr>
          <a:picLocks noChangeAspect="1"/>
        </xdr:cNvPicPr>
      </xdr:nvPicPr>
      <xdr:blipFill>
        <a:blip xmlns:r="http://schemas.openxmlformats.org/officeDocument/2006/relationships" r:embed="rId6"/>
        <a:stretch>
          <a:fillRect/>
        </a:stretch>
      </xdr:blipFill>
      <xdr:spPr>
        <a:xfrm>
          <a:off x="0" y="24517350"/>
          <a:ext cx="11866667" cy="6790476"/>
        </a:xfrm>
        <a:prstGeom prst="rect">
          <a:avLst/>
        </a:prstGeom>
      </xdr:spPr>
    </xdr:pic>
    <xdr:clientData/>
  </xdr:twoCellAnchor>
  <xdr:twoCellAnchor editAs="oneCell">
    <xdr:from>
      <xdr:col>0</xdr:col>
      <xdr:colOff>0</xdr:colOff>
      <xdr:row>167</xdr:row>
      <xdr:rowOff>0</xdr:rowOff>
    </xdr:from>
    <xdr:to>
      <xdr:col>19</xdr:col>
      <xdr:colOff>493790</xdr:colOff>
      <xdr:row>203</xdr:row>
      <xdr:rowOff>122952</xdr:rowOff>
    </xdr:to>
    <xdr:pic>
      <xdr:nvPicPr>
        <xdr:cNvPr id="9" name="Picture 8"/>
        <xdr:cNvPicPr>
          <a:picLocks noChangeAspect="1"/>
        </xdr:cNvPicPr>
      </xdr:nvPicPr>
      <xdr:blipFill>
        <a:blip xmlns:r="http://schemas.openxmlformats.org/officeDocument/2006/relationships" r:embed="rId7"/>
        <a:stretch>
          <a:fillRect/>
        </a:stretch>
      </xdr:blipFill>
      <xdr:spPr>
        <a:xfrm>
          <a:off x="0" y="31994475"/>
          <a:ext cx="12076190" cy="6980952"/>
        </a:xfrm>
        <a:prstGeom prst="rect">
          <a:avLst/>
        </a:prstGeom>
      </xdr:spPr>
    </xdr:pic>
    <xdr:clientData/>
  </xdr:twoCellAnchor>
  <xdr:twoCellAnchor editAs="oneCell">
    <xdr:from>
      <xdr:col>20</xdr:col>
      <xdr:colOff>57150</xdr:colOff>
      <xdr:row>127</xdr:row>
      <xdr:rowOff>38100</xdr:rowOff>
    </xdr:from>
    <xdr:to>
      <xdr:col>26</xdr:col>
      <xdr:colOff>247169</xdr:colOff>
      <xdr:row>150</xdr:row>
      <xdr:rowOff>28029</xdr:rowOff>
    </xdr:to>
    <xdr:pic>
      <xdr:nvPicPr>
        <xdr:cNvPr id="10" name="Picture 9"/>
        <xdr:cNvPicPr>
          <a:picLocks noChangeAspect="1"/>
        </xdr:cNvPicPr>
      </xdr:nvPicPr>
      <xdr:blipFill>
        <a:blip xmlns:r="http://schemas.openxmlformats.org/officeDocument/2006/relationships" r:embed="rId8"/>
        <a:stretch>
          <a:fillRect/>
        </a:stretch>
      </xdr:blipFill>
      <xdr:spPr>
        <a:xfrm>
          <a:off x="12249150" y="24412575"/>
          <a:ext cx="3847619" cy="4371429"/>
        </a:xfrm>
        <a:prstGeom prst="rect">
          <a:avLst/>
        </a:prstGeom>
      </xdr:spPr>
    </xdr:pic>
    <xdr:clientData/>
  </xdr:twoCellAnchor>
  <xdr:twoCellAnchor editAs="oneCell">
    <xdr:from>
      <xdr:col>0</xdr:col>
      <xdr:colOff>0</xdr:colOff>
      <xdr:row>207</xdr:row>
      <xdr:rowOff>0</xdr:rowOff>
    </xdr:from>
    <xdr:to>
      <xdr:col>23</xdr:col>
      <xdr:colOff>83962</xdr:colOff>
      <xdr:row>244</xdr:row>
      <xdr:rowOff>103881</xdr:rowOff>
    </xdr:to>
    <xdr:pic>
      <xdr:nvPicPr>
        <xdr:cNvPr id="11" name="Picture 10"/>
        <xdr:cNvPicPr>
          <a:picLocks noChangeAspect="1"/>
        </xdr:cNvPicPr>
      </xdr:nvPicPr>
      <xdr:blipFill>
        <a:blip xmlns:r="http://schemas.openxmlformats.org/officeDocument/2006/relationships" r:embed="rId9"/>
        <a:stretch>
          <a:fillRect/>
        </a:stretch>
      </xdr:blipFill>
      <xdr:spPr>
        <a:xfrm>
          <a:off x="0" y="39614475"/>
          <a:ext cx="14104762" cy="7152381"/>
        </a:xfrm>
        <a:prstGeom prst="rect">
          <a:avLst/>
        </a:prstGeom>
      </xdr:spPr>
    </xdr:pic>
    <xdr:clientData/>
  </xdr:twoCellAnchor>
  <xdr:twoCellAnchor editAs="oneCell">
    <xdr:from>
      <xdr:col>0</xdr:col>
      <xdr:colOff>0</xdr:colOff>
      <xdr:row>248</xdr:row>
      <xdr:rowOff>0</xdr:rowOff>
    </xdr:from>
    <xdr:to>
      <xdr:col>19</xdr:col>
      <xdr:colOff>512838</xdr:colOff>
      <xdr:row>285</xdr:row>
      <xdr:rowOff>65786</xdr:rowOff>
    </xdr:to>
    <xdr:pic>
      <xdr:nvPicPr>
        <xdr:cNvPr id="12" name="Picture 11"/>
        <xdr:cNvPicPr>
          <a:picLocks noChangeAspect="1"/>
        </xdr:cNvPicPr>
      </xdr:nvPicPr>
      <xdr:blipFill>
        <a:blip xmlns:r="http://schemas.openxmlformats.org/officeDocument/2006/relationships" r:embed="rId10"/>
        <a:stretch>
          <a:fillRect/>
        </a:stretch>
      </xdr:blipFill>
      <xdr:spPr>
        <a:xfrm>
          <a:off x="0" y="47424975"/>
          <a:ext cx="12095238" cy="7114286"/>
        </a:xfrm>
        <a:prstGeom prst="rect">
          <a:avLst/>
        </a:prstGeom>
      </xdr:spPr>
    </xdr:pic>
    <xdr:clientData/>
  </xdr:twoCellAnchor>
  <xdr:twoCellAnchor editAs="oneCell">
    <xdr:from>
      <xdr:col>0</xdr:col>
      <xdr:colOff>0</xdr:colOff>
      <xdr:row>288</xdr:row>
      <xdr:rowOff>0</xdr:rowOff>
    </xdr:from>
    <xdr:to>
      <xdr:col>19</xdr:col>
      <xdr:colOff>541409</xdr:colOff>
      <xdr:row>324</xdr:row>
      <xdr:rowOff>189619</xdr:rowOff>
    </xdr:to>
    <xdr:pic>
      <xdr:nvPicPr>
        <xdr:cNvPr id="13" name="Picture 12"/>
        <xdr:cNvPicPr>
          <a:picLocks noChangeAspect="1"/>
        </xdr:cNvPicPr>
      </xdr:nvPicPr>
      <xdr:blipFill>
        <a:blip xmlns:r="http://schemas.openxmlformats.org/officeDocument/2006/relationships" r:embed="rId11"/>
        <a:stretch>
          <a:fillRect/>
        </a:stretch>
      </xdr:blipFill>
      <xdr:spPr>
        <a:xfrm>
          <a:off x="0" y="55044975"/>
          <a:ext cx="12123809" cy="7047619"/>
        </a:xfrm>
        <a:prstGeom prst="rect">
          <a:avLst/>
        </a:prstGeom>
      </xdr:spPr>
    </xdr:pic>
    <xdr:clientData/>
  </xdr:twoCellAnchor>
  <xdr:twoCellAnchor editAs="oneCell">
    <xdr:from>
      <xdr:col>0</xdr:col>
      <xdr:colOff>0</xdr:colOff>
      <xdr:row>328</xdr:row>
      <xdr:rowOff>0</xdr:rowOff>
    </xdr:from>
    <xdr:to>
      <xdr:col>20</xdr:col>
      <xdr:colOff>227047</xdr:colOff>
      <xdr:row>366</xdr:row>
      <xdr:rowOff>37190</xdr:rowOff>
    </xdr:to>
    <xdr:pic>
      <xdr:nvPicPr>
        <xdr:cNvPr id="14" name="Picture 13"/>
        <xdr:cNvPicPr>
          <a:picLocks noChangeAspect="1"/>
        </xdr:cNvPicPr>
      </xdr:nvPicPr>
      <xdr:blipFill>
        <a:blip xmlns:r="http://schemas.openxmlformats.org/officeDocument/2006/relationships" r:embed="rId12"/>
        <a:stretch>
          <a:fillRect/>
        </a:stretch>
      </xdr:blipFill>
      <xdr:spPr>
        <a:xfrm>
          <a:off x="0" y="62664975"/>
          <a:ext cx="12419047" cy="7276190"/>
        </a:xfrm>
        <a:prstGeom prst="rect">
          <a:avLst/>
        </a:prstGeom>
      </xdr:spPr>
    </xdr:pic>
    <xdr:clientData/>
  </xdr:twoCellAnchor>
  <xdr:twoCellAnchor editAs="oneCell">
    <xdr:from>
      <xdr:col>0</xdr:col>
      <xdr:colOff>19050</xdr:colOff>
      <xdr:row>368</xdr:row>
      <xdr:rowOff>66675</xdr:rowOff>
    </xdr:from>
    <xdr:to>
      <xdr:col>19</xdr:col>
      <xdr:colOff>484269</xdr:colOff>
      <xdr:row>403</xdr:row>
      <xdr:rowOff>132508</xdr:rowOff>
    </xdr:to>
    <xdr:pic>
      <xdr:nvPicPr>
        <xdr:cNvPr id="15" name="Picture 14"/>
        <xdr:cNvPicPr>
          <a:picLocks noChangeAspect="1"/>
        </xdr:cNvPicPr>
      </xdr:nvPicPr>
      <xdr:blipFill>
        <a:blip xmlns:r="http://schemas.openxmlformats.org/officeDocument/2006/relationships" r:embed="rId13"/>
        <a:stretch>
          <a:fillRect/>
        </a:stretch>
      </xdr:blipFill>
      <xdr:spPr>
        <a:xfrm>
          <a:off x="19050" y="70351650"/>
          <a:ext cx="12047619" cy="6733333"/>
        </a:xfrm>
        <a:prstGeom prst="rect">
          <a:avLst/>
        </a:prstGeom>
      </xdr:spPr>
    </xdr:pic>
    <xdr:clientData/>
  </xdr:twoCellAnchor>
  <xdr:twoCellAnchor editAs="oneCell">
    <xdr:from>
      <xdr:col>0</xdr:col>
      <xdr:colOff>0</xdr:colOff>
      <xdr:row>407</xdr:row>
      <xdr:rowOff>9525</xdr:rowOff>
    </xdr:from>
    <xdr:to>
      <xdr:col>23</xdr:col>
      <xdr:colOff>83962</xdr:colOff>
      <xdr:row>417</xdr:row>
      <xdr:rowOff>9287</xdr:rowOff>
    </xdr:to>
    <xdr:pic>
      <xdr:nvPicPr>
        <xdr:cNvPr id="16" name="Picture 15"/>
        <xdr:cNvPicPr>
          <a:picLocks noChangeAspect="1"/>
        </xdr:cNvPicPr>
      </xdr:nvPicPr>
      <xdr:blipFill>
        <a:blip xmlns:r="http://schemas.openxmlformats.org/officeDocument/2006/relationships" r:embed="rId14"/>
        <a:stretch>
          <a:fillRect/>
        </a:stretch>
      </xdr:blipFill>
      <xdr:spPr>
        <a:xfrm>
          <a:off x="0" y="77724000"/>
          <a:ext cx="14104762" cy="190476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4</xdr:row>
      <xdr:rowOff>76200</xdr:rowOff>
    </xdr:from>
    <xdr:to>
      <xdr:col>3</xdr:col>
      <xdr:colOff>1152525</xdr:colOff>
      <xdr:row>21</xdr:row>
      <xdr:rowOff>85823</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838200"/>
          <a:ext cx="3981450" cy="3248123"/>
        </a:xfrm>
        <a:prstGeom prst="rect">
          <a:avLst/>
        </a:prstGeom>
      </xdr:spPr>
    </xdr:pic>
    <xdr:clientData/>
  </xdr:twoCellAnchor>
  <xdr:twoCellAnchor editAs="oneCell">
    <xdr:from>
      <xdr:col>0</xdr:col>
      <xdr:colOff>0</xdr:colOff>
      <xdr:row>21</xdr:row>
      <xdr:rowOff>85725</xdr:rowOff>
    </xdr:from>
    <xdr:to>
      <xdr:col>3</xdr:col>
      <xdr:colOff>1171575</xdr:colOff>
      <xdr:row>38</xdr:row>
      <xdr:rowOff>128450</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4086225"/>
          <a:ext cx="4000500" cy="3281225"/>
        </a:xfrm>
        <a:prstGeom prst="rect">
          <a:avLst/>
        </a:prstGeom>
      </xdr:spPr>
    </xdr:pic>
    <xdr:clientData/>
  </xdr:twoCellAnchor>
  <xdr:twoCellAnchor editAs="oneCell">
    <xdr:from>
      <xdr:col>0</xdr:col>
      <xdr:colOff>0</xdr:colOff>
      <xdr:row>41</xdr:row>
      <xdr:rowOff>0</xdr:rowOff>
    </xdr:from>
    <xdr:to>
      <xdr:col>14</xdr:col>
      <xdr:colOff>170103</xdr:colOff>
      <xdr:row>84</xdr:row>
      <xdr:rowOff>151357</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7810500"/>
          <a:ext cx="10771428" cy="8342857"/>
        </a:xfrm>
        <a:prstGeom prst="rect">
          <a:avLst/>
        </a:prstGeom>
      </xdr:spPr>
    </xdr:pic>
    <xdr:clientData/>
  </xdr:twoCellAnchor>
  <xdr:twoCellAnchor editAs="oneCell">
    <xdr:from>
      <xdr:col>0</xdr:col>
      <xdr:colOff>0</xdr:colOff>
      <xdr:row>90</xdr:row>
      <xdr:rowOff>0</xdr:rowOff>
    </xdr:from>
    <xdr:to>
      <xdr:col>11</xdr:col>
      <xdr:colOff>341761</xdr:colOff>
      <xdr:row>134</xdr:row>
      <xdr:rowOff>18000</xdr:rowOff>
    </xdr:to>
    <xdr:pic>
      <xdr:nvPicPr>
        <xdr:cNvPr id="6" name="Picture 5"/>
        <xdr:cNvPicPr>
          <a:picLocks noChangeAspect="1"/>
        </xdr:cNvPicPr>
      </xdr:nvPicPr>
      <xdr:blipFill>
        <a:blip xmlns:r="http://schemas.openxmlformats.org/officeDocument/2006/relationships" r:embed="rId4"/>
        <a:stretch>
          <a:fillRect/>
        </a:stretch>
      </xdr:blipFill>
      <xdr:spPr>
        <a:xfrm>
          <a:off x="0" y="17145000"/>
          <a:ext cx="9114286" cy="8400000"/>
        </a:xfrm>
        <a:prstGeom prst="rect">
          <a:avLst/>
        </a:prstGeom>
      </xdr:spPr>
    </xdr:pic>
    <xdr:clientData/>
  </xdr:twoCellAnchor>
  <xdr:twoCellAnchor editAs="oneCell">
    <xdr:from>
      <xdr:col>11</xdr:col>
      <xdr:colOff>371475</xdr:colOff>
      <xdr:row>86</xdr:row>
      <xdr:rowOff>66675</xdr:rowOff>
    </xdr:from>
    <xdr:to>
      <xdr:col>26</xdr:col>
      <xdr:colOff>332237</xdr:colOff>
      <xdr:row>130</xdr:row>
      <xdr:rowOff>94199</xdr:rowOff>
    </xdr:to>
    <xdr:pic>
      <xdr:nvPicPr>
        <xdr:cNvPr id="7" name="Picture 6"/>
        <xdr:cNvPicPr>
          <a:picLocks noChangeAspect="1"/>
        </xdr:cNvPicPr>
      </xdr:nvPicPr>
      <xdr:blipFill>
        <a:blip xmlns:r="http://schemas.openxmlformats.org/officeDocument/2006/relationships" r:embed="rId5"/>
        <a:stretch>
          <a:fillRect/>
        </a:stretch>
      </xdr:blipFill>
      <xdr:spPr>
        <a:xfrm>
          <a:off x="9144000" y="16449675"/>
          <a:ext cx="9104762" cy="8409524"/>
        </a:xfrm>
        <a:prstGeom prst="rect">
          <a:avLst/>
        </a:prstGeom>
      </xdr:spPr>
    </xdr:pic>
    <xdr:clientData/>
  </xdr:twoCellAnchor>
  <xdr:twoCellAnchor editAs="oneCell">
    <xdr:from>
      <xdr:col>0</xdr:col>
      <xdr:colOff>57150</xdr:colOff>
      <xdr:row>138</xdr:row>
      <xdr:rowOff>57150</xdr:rowOff>
    </xdr:from>
    <xdr:to>
      <xdr:col>10</xdr:col>
      <xdr:colOff>570415</xdr:colOff>
      <xdr:row>180</xdr:row>
      <xdr:rowOff>160912</xdr:rowOff>
    </xdr:to>
    <xdr:pic>
      <xdr:nvPicPr>
        <xdr:cNvPr id="10" name="Picture 9"/>
        <xdr:cNvPicPr>
          <a:picLocks noChangeAspect="1"/>
        </xdr:cNvPicPr>
      </xdr:nvPicPr>
      <xdr:blipFill>
        <a:blip xmlns:r="http://schemas.openxmlformats.org/officeDocument/2006/relationships" r:embed="rId6"/>
        <a:stretch>
          <a:fillRect/>
        </a:stretch>
      </xdr:blipFill>
      <xdr:spPr>
        <a:xfrm>
          <a:off x="57150" y="26346150"/>
          <a:ext cx="8676190" cy="8104762"/>
        </a:xfrm>
        <a:prstGeom prst="rect">
          <a:avLst/>
        </a:prstGeom>
      </xdr:spPr>
    </xdr:pic>
    <xdr:clientData/>
  </xdr:twoCellAnchor>
  <xdr:twoCellAnchor editAs="oneCell">
    <xdr:from>
      <xdr:col>11</xdr:col>
      <xdr:colOff>19050</xdr:colOff>
      <xdr:row>137</xdr:row>
      <xdr:rowOff>152400</xdr:rowOff>
    </xdr:from>
    <xdr:to>
      <xdr:col>31</xdr:col>
      <xdr:colOff>569907</xdr:colOff>
      <xdr:row>161</xdr:row>
      <xdr:rowOff>123257</xdr:rowOff>
    </xdr:to>
    <xdr:pic>
      <xdr:nvPicPr>
        <xdr:cNvPr id="11" name="Picture 10"/>
        <xdr:cNvPicPr>
          <a:picLocks noChangeAspect="1"/>
        </xdr:cNvPicPr>
      </xdr:nvPicPr>
      <xdr:blipFill>
        <a:blip xmlns:r="http://schemas.openxmlformats.org/officeDocument/2006/relationships" r:embed="rId7"/>
        <a:stretch>
          <a:fillRect/>
        </a:stretch>
      </xdr:blipFill>
      <xdr:spPr>
        <a:xfrm>
          <a:off x="8791575" y="26250900"/>
          <a:ext cx="12742857" cy="4542857"/>
        </a:xfrm>
        <a:prstGeom prst="rect">
          <a:avLst/>
        </a:prstGeom>
      </xdr:spPr>
    </xdr:pic>
    <xdr:clientData/>
  </xdr:twoCellAnchor>
  <xdr:twoCellAnchor editAs="oneCell">
    <xdr:from>
      <xdr:col>0</xdr:col>
      <xdr:colOff>0</xdr:colOff>
      <xdr:row>185</xdr:row>
      <xdr:rowOff>180975</xdr:rowOff>
    </xdr:from>
    <xdr:to>
      <xdr:col>11</xdr:col>
      <xdr:colOff>522713</xdr:colOff>
      <xdr:row>230</xdr:row>
      <xdr:rowOff>46570</xdr:rowOff>
    </xdr:to>
    <xdr:pic>
      <xdr:nvPicPr>
        <xdr:cNvPr id="12" name="Picture 11"/>
        <xdr:cNvPicPr>
          <a:picLocks noChangeAspect="1"/>
        </xdr:cNvPicPr>
      </xdr:nvPicPr>
      <xdr:blipFill>
        <a:blip xmlns:r="http://schemas.openxmlformats.org/officeDocument/2006/relationships" r:embed="rId8"/>
        <a:stretch>
          <a:fillRect/>
        </a:stretch>
      </xdr:blipFill>
      <xdr:spPr>
        <a:xfrm>
          <a:off x="0" y="35423475"/>
          <a:ext cx="9295238" cy="8438095"/>
        </a:xfrm>
        <a:prstGeom prst="rect">
          <a:avLst/>
        </a:prstGeom>
      </xdr:spPr>
    </xdr:pic>
    <xdr:clientData/>
  </xdr:twoCellAnchor>
  <xdr:twoCellAnchor editAs="oneCell">
    <xdr:from>
      <xdr:col>12</xdr:col>
      <xdr:colOff>0</xdr:colOff>
      <xdr:row>185</xdr:row>
      <xdr:rowOff>0</xdr:rowOff>
    </xdr:from>
    <xdr:to>
      <xdr:col>26</xdr:col>
      <xdr:colOff>560838</xdr:colOff>
      <xdr:row>228</xdr:row>
      <xdr:rowOff>65643</xdr:rowOff>
    </xdr:to>
    <xdr:pic>
      <xdr:nvPicPr>
        <xdr:cNvPr id="13" name="Picture 12"/>
        <xdr:cNvPicPr>
          <a:picLocks noChangeAspect="1"/>
        </xdr:cNvPicPr>
      </xdr:nvPicPr>
      <xdr:blipFill>
        <a:blip xmlns:r="http://schemas.openxmlformats.org/officeDocument/2006/relationships" r:embed="rId9"/>
        <a:stretch>
          <a:fillRect/>
        </a:stretch>
      </xdr:blipFill>
      <xdr:spPr>
        <a:xfrm>
          <a:off x="9382125" y="35242500"/>
          <a:ext cx="9095238" cy="8257143"/>
        </a:xfrm>
        <a:prstGeom prst="rect">
          <a:avLst/>
        </a:prstGeom>
      </xdr:spPr>
    </xdr:pic>
    <xdr:clientData/>
  </xdr:twoCellAnchor>
  <xdr:twoCellAnchor editAs="oneCell">
    <xdr:from>
      <xdr:col>0</xdr:col>
      <xdr:colOff>0</xdr:colOff>
      <xdr:row>224</xdr:row>
      <xdr:rowOff>133350</xdr:rowOff>
    </xdr:from>
    <xdr:to>
      <xdr:col>17</xdr:col>
      <xdr:colOff>103208</xdr:colOff>
      <xdr:row>237</xdr:row>
      <xdr:rowOff>37802</xdr:rowOff>
    </xdr:to>
    <xdr:pic>
      <xdr:nvPicPr>
        <xdr:cNvPr id="14" name="Picture 13"/>
        <xdr:cNvPicPr>
          <a:picLocks noChangeAspect="1"/>
        </xdr:cNvPicPr>
      </xdr:nvPicPr>
      <xdr:blipFill>
        <a:blip xmlns:r="http://schemas.openxmlformats.org/officeDocument/2006/relationships" r:embed="rId10"/>
        <a:stretch>
          <a:fillRect/>
        </a:stretch>
      </xdr:blipFill>
      <xdr:spPr>
        <a:xfrm>
          <a:off x="0" y="42805350"/>
          <a:ext cx="12533333" cy="2380952"/>
        </a:xfrm>
        <a:prstGeom prst="rect">
          <a:avLst/>
        </a:prstGeom>
      </xdr:spPr>
    </xdr:pic>
    <xdr:clientData/>
  </xdr:twoCellAnchor>
  <xdr:twoCellAnchor editAs="oneCell">
    <xdr:from>
      <xdr:col>0</xdr:col>
      <xdr:colOff>0</xdr:colOff>
      <xdr:row>241</xdr:row>
      <xdr:rowOff>0</xdr:rowOff>
    </xdr:from>
    <xdr:to>
      <xdr:col>14</xdr:col>
      <xdr:colOff>122484</xdr:colOff>
      <xdr:row>284</xdr:row>
      <xdr:rowOff>94214</xdr:rowOff>
    </xdr:to>
    <xdr:pic>
      <xdr:nvPicPr>
        <xdr:cNvPr id="15" name="Picture 14"/>
        <xdr:cNvPicPr>
          <a:picLocks noChangeAspect="1"/>
        </xdr:cNvPicPr>
      </xdr:nvPicPr>
      <xdr:blipFill>
        <a:blip xmlns:r="http://schemas.openxmlformats.org/officeDocument/2006/relationships" r:embed="rId11"/>
        <a:stretch>
          <a:fillRect/>
        </a:stretch>
      </xdr:blipFill>
      <xdr:spPr>
        <a:xfrm>
          <a:off x="0" y="45910500"/>
          <a:ext cx="10723809" cy="8285714"/>
        </a:xfrm>
        <a:prstGeom prst="rect">
          <a:avLst/>
        </a:prstGeom>
      </xdr:spPr>
    </xdr:pic>
    <xdr:clientData/>
  </xdr:twoCellAnchor>
  <xdr:twoCellAnchor editAs="oneCell">
    <xdr:from>
      <xdr:col>14</xdr:col>
      <xdr:colOff>0</xdr:colOff>
      <xdr:row>241</xdr:row>
      <xdr:rowOff>0</xdr:rowOff>
    </xdr:from>
    <xdr:to>
      <xdr:col>31</xdr:col>
      <xdr:colOff>341562</xdr:colOff>
      <xdr:row>284</xdr:row>
      <xdr:rowOff>113262</xdr:rowOff>
    </xdr:to>
    <xdr:pic>
      <xdr:nvPicPr>
        <xdr:cNvPr id="16" name="Picture 15"/>
        <xdr:cNvPicPr>
          <a:picLocks noChangeAspect="1"/>
        </xdr:cNvPicPr>
      </xdr:nvPicPr>
      <xdr:blipFill>
        <a:blip xmlns:r="http://schemas.openxmlformats.org/officeDocument/2006/relationships" r:embed="rId12"/>
        <a:stretch>
          <a:fillRect/>
        </a:stretch>
      </xdr:blipFill>
      <xdr:spPr>
        <a:xfrm>
          <a:off x="10601325" y="45910500"/>
          <a:ext cx="10704762" cy="8304762"/>
        </a:xfrm>
        <a:prstGeom prst="rect">
          <a:avLst/>
        </a:prstGeom>
      </xdr:spPr>
    </xdr:pic>
    <xdr:clientData/>
  </xdr:twoCellAnchor>
  <xdr:twoCellAnchor editAs="oneCell">
    <xdr:from>
      <xdr:col>0</xdr:col>
      <xdr:colOff>0</xdr:colOff>
      <xdr:row>287</xdr:row>
      <xdr:rowOff>0</xdr:rowOff>
    </xdr:from>
    <xdr:to>
      <xdr:col>13</xdr:col>
      <xdr:colOff>570180</xdr:colOff>
      <xdr:row>330</xdr:row>
      <xdr:rowOff>189452</xdr:rowOff>
    </xdr:to>
    <xdr:pic>
      <xdr:nvPicPr>
        <xdr:cNvPr id="17" name="Picture 16"/>
        <xdr:cNvPicPr>
          <a:picLocks noChangeAspect="1"/>
        </xdr:cNvPicPr>
      </xdr:nvPicPr>
      <xdr:blipFill>
        <a:blip xmlns:r="http://schemas.openxmlformats.org/officeDocument/2006/relationships" r:embed="rId13"/>
        <a:stretch>
          <a:fillRect/>
        </a:stretch>
      </xdr:blipFill>
      <xdr:spPr>
        <a:xfrm>
          <a:off x="0" y="54673500"/>
          <a:ext cx="10561905" cy="8380952"/>
        </a:xfrm>
        <a:prstGeom prst="rect">
          <a:avLst/>
        </a:prstGeom>
      </xdr:spPr>
    </xdr:pic>
    <xdr:clientData/>
  </xdr:twoCellAnchor>
  <xdr:twoCellAnchor editAs="oneCell">
    <xdr:from>
      <xdr:col>15</xdr:col>
      <xdr:colOff>0</xdr:colOff>
      <xdr:row>287</xdr:row>
      <xdr:rowOff>0</xdr:rowOff>
    </xdr:from>
    <xdr:to>
      <xdr:col>32</xdr:col>
      <xdr:colOff>417752</xdr:colOff>
      <xdr:row>331</xdr:row>
      <xdr:rowOff>46571</xdr:rowOff>
    </xdr:to>
    <xdr:pic>
      <xdr:nvPicPr>
        <xdr:cNvPr id="18" name="Picture 17"/>
        <xdr:cNvPicPr>
          <a:picLocks noChangeAspect="1"/>
        </xdr:cNvPicPr>
      </xdr:nvPicPr>
      <xdr:blipFill>
        <a:blip xmlns:r="http://schemas.openxmlformats.org/officeDocument/2006/relationships" r:embed="rId14"/>
        <a:stretch>
          <a:fillRect/>
        </a:stretch>
      </xdr:blipFill>
      <xdr:spPr>
        <a:xfrm>
          <a:off x="11210925" y="54673500"/>
          <a:ext cx="10780952" cy="8428571"/>
        </a:xfrm>
        <a:prstGeom prst="rect">
          <a:avLst/>
        </a:prstGeom>
      </xdr:spPr>
    </xdr:pic>
    <xdr:clientData/>
  </xdr:twoCellAnchor>
  <xdr:twoCellAnchor editAs="oneCell">
    <xdr:from>
      <xdr:col>0</xdr:col>
      <xdr:colOff>0</xdr:colOff>
      <xdr:row>332</xdr:row>
      <xdr:rowOff>0</xdr:rowOff>
    </xdr:from>
    <xdr:to>
      <xdr:col>16</xdr:col>
      <xdr:colOff>525518</xdr:colOff>
      <xdr:row>362</xdr:row>
      <xdr:rowOff>189762</xdr:rowOff>
    </xdr:to>
    <xdr:pic>
      <xdr:nvPicPr>
        <xdr:cNvPr id="19" name="Picture 18"/>
        <xdr:cNvPicPr>
          <a:picLocks noChangeAspect="1"/>
        </xdr:cNvPicPr>
      </xdr:nvPicPr>
      <xdr:blipFill>
        <a:blip xmlns:r="http://schemas.openxmlformats.org/officeDocument/2006/relationships" r:embed="rId15"/>
        <a:stretch>
          <a:fillRect/>
        </a:stretch>
      </xdr:blipFill>
      <xdr:spPr>
        <a:xfrm>
          <a:off x="0" y="63246000"/>
          <a:ext cx="12257143"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05"/>
  <sheetViews>
    <sheetView topLeftCell="A282" zoomScale="110" zoomScaleNormal="110" workbookViewId="0">
      <selection activeCell="G454" sqref="G454"/>
    </sheetView>
  </sheetViews>
  <sheetFormatPr defaultRowHeight="15" x14ac:dyDescent="0.25"/>
  <sheetData>
    <row r="1" spans="1:8" x14ac:dyDescent="0.25">
      <c r="A1" s="1">
        <v>42127</v>
      </c>
    </row>
    <row r="2" spans="1:8" x14ac:dyDescent="0.25">
      <c r="A2" t="s">
        <v>0</v>
      </c>
    </row>
    <row r="3" spans="1:8" x14ac:dyDescent="0.25">
      <c r="A3" t="s">
        <v>1</v>
      </c>
      <c r="C3" t="s">
        <v>2</v>
      </c>
    </row>
    <row r="6" spans="1:8" x14ac:dyDescent="0.25">
      <c r="A6" t="s">
        <v>3</v>
      </c>
    </row>
    <row r="9" spans="1:8" ht="18.75" x14ac:dyDescent="0.3">
      <c r="A9" s="2" t="s">
        <v>4</v>
      </c>
      <c r="B9" s="2" t="s">
        <v>12</v>
      </c>
      <c r="C9" s="2"/>
      <c r="D9" s="2"/>
      <c r="E9" s="2"/>
      <c r="F9" s="2"/>
      <c r="G9" s="2"/>
      <c r="H9" s="2"/>
    </row>
    <row r="10" spans="1:8" ht="18.75" x14ac:dyDescent="0.3">
      <c r="A10" s="2" t="s">
        <v>5</v>
      </c>
      <c r="B10" s="2" t="s">
        <v>13</v>
      </c>
      <c r="C10" s="2"/>
      <c r="D10" s="2"/>
      <c r="E10" s="2"/>
      <c r="F10" s="2"/>
      <c r="G10" s="2"/>
      <c r="H10" s="2"/>
    </row>
    <row r="14" spans="1:8" ht="18.75" x14ac:dyDescent="0.3">
      <c r="A14" s="2" t="s">
        <v>10</v>
      </c>
    </row>
    <row r="15" spans="1:8" ht="15.75" x14ac:dyDescent="0.25">
      <c r="A15" s="3" t="s">
        <v>11</v>
      </c>
    </row>
    <row r="16" spans="1:8" ht="13.5" customHeight="1" x14ac:dyDescent="0.25">
      <c r="A16" t="s">
        <v>6</v>
      </c>
    </row>
    <row r="31" spans="1:1" x14ac:dyDescent="0.25">
      <c r="A31" t="s">
        <v>7</v>
      </c>
    </row>
    <row r="46" spans="1:1" x14ac:dyDescent="0.25">
      <c r="A46" t="s">
        <v>8</v>
      </c>
    </row>
    <row r="67" spans="1:1" x14ac:dyDescent="0.25">
      <c r="A67" t="s">
        <v>9</v>
      </c>
    </row>
    <row r="88" spans="1:1" ht="18.75" x14ac:dyDescent="0.3">
      <c r="A88" s="2" t="s">
        <v>15</v>
      </c>
    </row>
    <row r="89" spans="1:1" x14ac:dyDescent="0.25">
      <c r="A89" s="4" t="s">
        <v>14</v>
      </c>
    </row>
    <row r="127" spans="1:21" x14ac:dyDescent="0.25">
      <c r="A127" t="s">
        <v>16</v>
      </c>
      <c r="R127" t="s">
        <v>19</v>
      </c>
      <c r="U127" t="s">
        <v>20</v>
      </c>
    </row>
    <row r="166" spans="1:2" x14ac:dyDescent="0.25">
      <c r="A166" t="s">
        <v>17</v>
      </c>
      <c r="B166" t="s">
        <v>18</v>
      </c>
    </row>
    <row r="207" spans="1:6" x14ac:dyDescent="0.25">
      <c r="A207" t="s">
        <v>21</v>
      </c>
      <c r="B207" t="s">
        <v>23</v>
      </c>
      <c r="E207" t="s">
        <v>24</v>
      </c>
      <c r="F207" t="s">
        <v>22</v>
      </c>
    </row>
    <row r="248" spans="1:1" x14ac:dyDescent="0.25">
      <c r="A248" t="s">
        <v>25</v>
      </c>
    </row>
    <row r="288" spans="1:1" x14ac:dyDescent="0.25">
      <c r="A288" t="s">
        <v>26</v>
      </c>
    </row>
    <row r="326" spans="1:1" x14ac:dyDescent="0.25">
      <c r="A326" t="s">
        <v>27</v>
      </c>
    </row>
    <row r="368" spans="1:1" x14ac:dyDescent="0.25">
      <c r="A368" t="s">
        <v>29</v>
      </c>
    </row>
    <row r="405" spans="1:1" x14ac:dyDescent="0.25">
      <c r="A405" t="s">
        <v>28</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5"/>
  <sheetViews>
    <sheetView tabSelected="1" topLeftCell="A266" zoomScale="60" zoomScaleNormal="60" workbookViewId="0">
      <selection activeCell="A365" sqref="A365"/>
    </sheetView>
  </sheetViews>
  <sheetFormatPr defaultRowHeight="15" x14ac:dyDescent="0.25"/>
  <cols>
    <col min="2" max="2" width="24.140625" bestFit="1" customWidth="1"/>
    <col min="4" max="4" width="25.140625" bestFit="1" customWidth="1"/>
  </cols>
  <sheetData>
    <row r="1" spans="1:1" x14ac:dyDescent="0.25">
      <c r="A1" t="s">
        <v>30</v>
      </c>
    </row>
    <row r="2" spans="1:1" x14ac:dyDescent="0.25">
      <c r="A2" t="s">
        <v>31</v>
      </c>
    </row>
    <row r="3" spans="1:1" x14ac:dyDescent="0.25">
      <c r="A3" t="s">
        <v>32</v>
      </c>
    </row>
    <row r="41" spans="1:1" x14ac:dyDescent="0.25">
      <c r="A41" t="s">
        <v>33</v>
      </c>
    </row>
    <row r="88" spans="1:4" x14ac:dyDescent="0.25">
      <c r="A88" t="s">
        <v>34</v>
      </c>
    </row>
    <row r="89" spans="1:4" x14ac:dyDescent="0.25">
      <c r="A89" s="5" t="s">
        <v>38</v>
      </c>
      <c r="B89" s="6" t="s">
        <v>36</v>
      </c>
      <c r="C89" s="5" t="s">
        <v>37</v>
      </c>
      <c r="D89" s="6" t="s">
        <v>35</v>
      </c>
    </row>
    <row r="90" spans="1:4" x14ac:dyDescent="0.25">
      <c r="A90" t="s">
        <v>39</v>
      </c>
    </row>
    <row r="137" spans="1:1" x14ac:dyDescent="0.25">
      <c r="A137" t="s">
        <v>40</v>
      </c>
    </row>
    <row r="138" spans="1:1" x14ac:dyDescent="0.25">
      <c r="A138" t="s">
        <v>41</v>
      </c>
    </row>
    <row r="183" spans="1:1" x14ac:dyDescent="0.25">
      <c r="A183" t="s">
        <v>42</v>
      </c>
    </row>
    <row r="184" spans="1:1" x14ac:dyDescent="0.25">
      <c r="A184" t="s">
        <v>43</v>
      </c>
    </row>
    <row r="185" spans="1:1" x14ac:dyDescent="0.25">
      <c r="A185" t="s">
        <v>44</v>
      </c>
    </row>
    <row r="240" spans="1:1" x14ac:dyDescent="0.25">
      <c r="A240" t="s">
        <v>45</v>
      </c>
    </row>
    <row r="287" spans="1:1" x14ac:dyDescent="0.25">
      <c r="A287" t="s">
        <v>46</v>
      </c>
    </row>
    <row r="365" spans="1:1" x14ac:dyDescent="0.25">
      <c r="A365" t="s">
        <v>58</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6"/>
  <sheetViews>
    <sheetView workbookViewId="0">
      <selection activeCell="G58" sqref="G58"/>
    </sheetView>
  </sheetViews>
  <sheetFormatPr defaultRowHeight="15" x14ac:dyDescent="0.25"/>
  <cols>
    <col min="2" max="2" width="20.7109375" bestFit="1" customWidth="1"/>
    <col min="3" max="3" width="16.7109375" bestFit="1" customWidth="1"/>
    <col min="7" max="7" width="15.5703125" bestFit="1" customWidth="1"/>
  </cols>
  <sheetData>
    <row r="1" spans="1:8" x14ac:dyDescent="0.25">
      <c r="A1" t="s">
        <v>48</v>
      </c>
      <c r="B1" t="s">
        <v>47</v>
      </c>
      <c r="C1" t="s">
        <v>49</v>
      </c>
      <c r="D1" t="s">
        <v>52</v>
      </c>
      <c r="E1" t="s">
        <v>53</v>
      </c>
    </row>
    <row r="2" spans="1:8" x14ac:dyDescent="0.25">
      <c r="A2">
        <v>7123000</v>
      </c>
      <c r="B2">
        <v>298.2</v>
      </c>
      <c r="C2">
        <v>298.14999999999901</v>
      </c>
      <c r="D2">
        <f>(C2-B2)^2</f>
        <v>2.5000000000977708E-3</v>
      </c>
      <c r="E2" t="b">
        <f>AND(A2&gt;=$H$2,A2&lt;=$H$3)</f>
        <v>0</v>
      </c>
      <c r="G2" t="s">
        <v>50</v>
      </c>
      <c r="H2">
        <v>7134000</v>
      </c>
    </row>
    <row r="3" spans="1:8" x14ac:dyDescent="0.25">
      <c r="A3">
        <v>7123120.0980392098</v>
      </c>
      <c r="B3">
        <v>298.10000000000002</v>
      </c>
      <c r="C3">
        <v>294.90438443352599</v>
      </c>
      <c r="D3">
        <f t="shared" ref="D3:D66" si="0">(C3-B3)^2</f>
        <v>10.21195884869115</v>
      </c>
      <c r="E3" t="b">
        <f t="shared" ref="E3:E66" si="1">AND(A3&gt;=$H$2,A3&lt;=$H$3)</f>
        <v>0</v>
      </c>
      <c r="G3" t="s">
        <v>51</v>
      </c>
      <c r="H3">
        <v>7137400</v>
      </c>
    </row>
    <row r="4" spans="1:8" x14ac:dyDescent="0.25">
      <c r="A4">
        <v>7123240.1960784299</v>
      </c>
      <c r="B4">
        <v>298.10000000000002</v>
      </c>
      <c r="C4">
        <v>294.24323541683799</v>
      </c>
      <c r="D4">
        <f t="shared" si="0"/>
        <v>14.874633049933006</v>
      </c>
      <c r="E4" t="b">
        <f t="shared" si="1"/>
        <v>0</v>
      </c>
      <c r="G4" t="s">
        <v>54</v>
      </c>
      <c r="H4">
        <f>COUNTA(E:E)-1</f>
        <v>215</v>
      </c>
    </row>
    <row r="5" spans="1:8" x14ac:dyDescent="0.25">
      <c r="A5">
        <v>7123360.2941176398</v>
      </c>
      <c r="B5">
        <v>298</v>
      </c>
      <c r="C5">
        <v>294.10891434994301</v>
      </c>
      <c r="D5">
        <f t="shared" si="0"/>
        <v>15.140547536079456</v>
      </c>
      <c r="E5" t="b">
        <f t="shared" si="1"/>
        <v>0</v>
      </c>
      <c r="G5" t="s">
        <v>55</v>
      </c>
      <c r="H5">
        <f>COUNTIF(E:E,TRUE)</f>
        <v>30</v>
      </c>
    </row>
    <row r="6" spans="1:8" x14ac:dyDescent="0.25">
      <c r="A6">
        <v>7123480.3921568599</v>
      </c>
      <c r="B6">
        <v>297.92119246902701</v>
      </c>
      <c r="C6">
        <v>294.07698981458702</v>
      </c>
      <c r="D6">
        <f t="shared" si="0"/>
        <v>14.777894048403406</v>
      </c>
      <c r="E6" t="b">
        <f t="shared" si="1"/>
        <v>0</v>
      </c>
      <c r="G6" t="s">
        <v>56</v>
      </c>
      <c r="H6">
        <f t="array" ref="H6">SUM(D2:D200*E2:E200)</f>
        <v>14.461337781686755</v>
      </c>
    </row>
    <row r="7" spans="1:8" ht="18.75" x14ac:dyDescent="0.3">
      <c r="A7">
        <v>7123600.4901960697</v>
      </c>
      <c r="B7">
        <v>297.89999999999998</v>
      </c>
      <c r="C7">
        <v>294.07055126706399</v>
      </c>
      <c r="D7">
        <f t="shared" si="0"/>
        <v>14.664677598185035</v>
      </c>
      <c r="E7" t="b">
        <f t="shared" si="1"/>
        <v>0</v>
      </c>
      <c r="G7" s="7" t="s">
        <v>57</v>
      </c>
      <c r="H7" s="8">
        <f>SQRT(H6/H5)</f>
        <v>0.6942943127542468</v>
      </c>
    </row>
    <row r="8" spans="1:8" x14ac:dyDescent="0.25">
      <c r="A8">
        <v>7123720.5882352898</v>
      </c>
      <c r="B8">
        <v>298.76781239215399</v>
      </c>
      <c r="C8">
        <v>294.085318667298</v>
      </c>
      <c r="D8">
        <f t="shared" si="0"/>
        <v>21.925747483315703</v>
      </c>
      <c r="E8" t="b">
        <f t="shared" si="1"/>
        <v>0</v>
      </c>
    </row>
    <row r="9" spans="1:8" x14ac:dyDescent="0.25">
      <c r="A9">
        <v>7123840.6862745099</v>
      </c>
      <c r="B9">
        <v>297.91851540335699</v>
      </c>
      <c r="C9">
        <v>294.127851378412</v>
      </c>
      <c r="D9">
        <f t="shared" si="0"/>
        <v>14.369133750012136</v>
      </c>
      <c r="E9" t="b">
        <f t="shared" si="1"/>
        <v>0</v>
      </c>
    </row>
    <row r="10" spans="1:8" x14ac:dyDescent="0.25">
      <c r="A10">
        <v>7123960.7843137197</v>
      </c>
      <c r="B10">
        <v>297.89999999999998</v>
      </c>
      <c r="C10">
        <v>294.13154478423797</v>
      </c>
      <c r="D10">
        <f t="shared" si="0"/>
        <v>14.201254713203847</v>
      </c>
      <c r="E10" t="b">
        <f t="shared" si="1"/>
        <v>0</v>
      </c>
    </row>
    <row r="11" spans="1:8" x14ac:dyDescent="0.25">
      <c r="A11">
        <v>7124080.8823529398</v>
      </c>
      <c r="B11">
        <v>297.89999999999998</v>
      </c>
      <c r="C11">
        <v>294.12220178899099</v>
      </c>
      <c r="D11">
        <f t="shared" si="0"/>
        <v>14.271759323102689</v>
      </c>
      <c r="E11" t="b">
        <f t="shared" si="1"/>
        <v>0</v>
      </c>
    </row>
    <row r="12" spans="1:8" x14ac:dyDescent="0.25">
      <c r="A12">
        <v>7124200.9803921496</v>
      </c>
      <c r="B12">
        <v>297.8</v>
      </c>
      <c r="C12">
        <v>294.10985600154601</v>
      </c>
      <c r="D12">
        <f t="shared" si="0"/>
        <v>13.617162729326109</v>
      </c>
      <c r="E12" t="b">
        <f t="shared" si="1"/>
        <v>0</v>
      </c>
    </row>
    <row r="13" spans="1:8" x14ac:dyDescent="0.25">
      <c r="A13">
        <v>7124321.0784313697</v>
      </c>
      <c r="B13">
        <v>297.8</v>
      </c>
      <c r="C13">
        <v>294.076992467335</v>
      </c>
      <c r="D13">
        <f t="shared" si="0"/>
        <v>13.860785088280391</v>
      </c>
      <c r="E13" t="b">
        <f t="shared" si="1"/>
        <v>0</v>
      </c>
    </row>
    <row r="14" spans="1:8" x14ac:dyDescent="0.25">
      <c r="A14">
        <v>7124441.1764705796</v>
      </c>
      <c r="B14">
        <v>297.78656754359503</v>
      </c>
      <c r="C14">
        <v>294.056568793628</v>
      </c>
      <c r="D14">
        <f t="shared" si="0"/>
        <v>13.912890674755559</v>
      </c>
      <c r="E14" t="b">
        <f t="shared" si="1"/>
        <v>0</v>
      </c>
    </row>
    <row r="15" spans="1:8" x14ac:dyDescent="0.25">
      <c r="A15">
        <v>7124561.2745097997</v>
      </c>
      <c r="B15">
        <v>297.7</v>
      </c>
      <c r="C15">
        <v>294.036074065337</v>
      </c>
      <c r="D15">
        <f t="shared" si="0"/>
        <v>13.424353254696022</v>
      </c>
      <c r="E15" t="b">
        <f t="shared" si="1"/>
        <v>0</v>
      </c>
    </row>
    <row r="16" spans="1:8" x14ac:dyDescent="0.25">
      <c r="A16">
        <v>7124681.3725490198</v>
      </c>
      <c r="B16">
        <v>297.7</v>
      </c>
      <c r="C16">
        <v>294.00607651173999</v>
      </c>
      <c r="D16">
        <f t="shared" si="0"/>
        <v>13.645070737118909</v>
      </c>
      <c r="E16" t="b">
        <f t="shared" si="1"/>
        <v>0</v>
      </c>
    </row>
    <row r="17" spans="1:5" x14ac:dyDescent="0.25">
      <c r="A17">
        <v>7124801.4705882296</v>
      </c>
      <c r="B17">
        <v>297.60000000000002</v>
      </c>
      <c r="C17">
        <v>293.97957722983102</v>
      </c>
      <c r="D17">
        <f t="shared" si="0"/>
        <v>13.107461034758177</v>
      </c>
      <c r="E17" t="b">
        <f t="shared" si="1"/>
        <v>0</v>
      </c>
    </row>
    <row r="18" spans="1:5" x14ac:dyDescent="0.25">
      <c r="A18">
        <v>7124921.5686274497</v>
      </c>
      <c r="B18">
        <v>297.60000000000002</v>
      </c>
      <c r="C18">
        <v>293.97173532225901</v>
      </c>
      <c r="D18">
        <f t="shared" si="0"/>
        <v>13.164304571743111</v>
      </c>
      <c r="E18" t="b">
        <f t="shared" si="1"/>
        <v>0</v>
      </c>
    </row>
    <row r="19" spans="1:5" x14ac:dyDescent="0.25">
      <c r="A19">
        <v>7125041.6666666605</v>
      </c>
      <c r="B19">
        <v>297.5</v>
      </c>
      <c r="C19">
        <v>293.98379979058399</v>
      </c>
      <c r="D19">
        <f t="shared" si="0"/>
        <v>12.363663912697213</v>
      </c>
      <c r="E19" t="b">
        <f t="shared" si="1"/>
        <v>0</v>
      </c>
    </row>
    <row r="20" spans="1:5" x14ac:dyDescent="0.25">
      <c r="A20">
        <v>7125161.7647058796</v>
      </c>
      <c r="B20">
        <v>297.408292941171</v>
      </c>
      <c r="C20">
        <v>294.03755962753701</v>
      </c>
      <c r="D20">
        <f t="shared" si="0"/>
        <v>11.361843071641987</v>
      </c>
      <c r="E20" t="b">
        <f t="shared" si="1"/>
        <v>0</v>
      </c>
    </row>
    <row r="21" spans="1:5" x14ac:dyDescent="0.25">
      <c r="A21">
        <v>7125281.8627450904</v>
      </c>
      <c r="B21">
        <v>297.39999999999998</v>
      </c>
      <c r="C21">
        <v>294.13647367609201</v>
      </c>
      <c r="D21">
        <f t="shared" si="0"/>
        <v>10.650604066840254</v>
      </c>
      <c r="E21" t="b">
        <f t="shared" si="1"/>
        <v>0</v>
      </c>
    </row>
    <row r="22" spans="1:5" x14ac:dyDescent="0.25">
      <c r="A22">
        <v>7125401.9607843095</v>
      </c>
      <c r="B22">
        <v>297.39999999999998</v>
      </c>
      <c r="C22">
        <v>294.18777068977602</v>
      </c>
      <c r="D22">
        <f t="shared" si="0"/>
        <v>10.318417141461904</v>
      </c>
      <c r="E22" t="b">
        <f t="shared" si="1"/>
        <v>0</v>
      </c>
    </row>
    <row r="23" spans="1:5" x14ac:dyDescent="0.25">
      <c r="A23">
        <v>7125522.0588235296</v>
      </c>
      <c r="B23">
        <v>297.3</v>
      </c>
      <c r="C23">
        <v>294.21549800000003</v>
      </c>
      <c r="D23">
        <f t="shared" si="0"/>
        <v>9.5141525880039151</v>
      </c>
      <c r="E23" t="b">
        <f t="shared" si="1"/>
        <v>0</v>
      </c>
    </row>
    <row r="24" spans="1:5" x14ac:dyDescent="0.25">
      <c r="A24">
        <v>7125642.1568627404</v>
      </c>
      <c r="B24">
        <v>297.3</v>
      </c>
      <c r="C24">
        <v>294.23767063071898</v>
      </c>
      <c r="D24">
        <f t="shared" si="0"/>
        <v>9.3778611659611553</v>
      </c>
      <c r="E24" t="b">
        <f t="shared" si="1"/>
        <v>0</v>
      </c>
    </row>
    <row r="25" spans="1:5" x14ac:dyDescent="0.25">
      <c r="A25">
        <v>7125762.2549019596</v>
      </c>
      <c r="B25">
        <v>297.3</v>
      </c>
      <c r="C25">
        <v>294.255857669036</v>
      </c>
      <c r="D25">
        <f t="shared" si="0"/>
        <v>9.2668025311669791</v>
      </c>
      <c r="E25" t="b">
        <f t="shared" si="1"/>
        <v>0</v>
      </c>
    </row>
    <row r="26" spans="1:5" x14ac:dyDescent="0.25">
      <c r="A26">
        <v>7125882.3529411703</v>
      </c>
      <c r="B26">
        <v>297.2</v>
      </c>
      <c r="C26">
        <v>294.278128333702</v>
      </c>
      <c r="D26">
        <f t="shared" si="0"/>
        <v>8.5373340343149842</v>
      </c>
      <c r="E26" t="b">
        <f t="shared" si="1"/>
        <v>0</v>
      </c>
    </row>
    <row r="27" spans="1:5" x14ac:dyDescent="0.25">
      <c r="A27">
        <v>7126002.4509803904</v>
      </c>
      <c r="B27">
        <v>297.2</v>
      </c>
      <c r="C27">
        <v>294.30127195673799</v>
      </c>
      <c r="D27">
        <f t="shared" si="0"/>
        <v>8.4026242687935255</v>
      </c>
      <c r="E27" t="b">
        <f t="shared" si="1"/>
        <v>0</v>
      </c>
    </row>
    <row r="28" spans="1:5" x14ac:dyDescent="0.25">
      <c r="A28">
        <v>7126122.5490196003</v>
      </c>
      <c r="B28">
        <v>297.2</v>
      </c>
      <c r="C28">
        <v>294.32135568666303</v>
      </c>
      <c r="D28">
        <f t="shared" si="0"/>
        <v>8.2865930827072347</v>
      </c>
      <c r="E28" t="b">
        <f t="shared" si="1"/>
        <v>0</v>
      </c>
    </row>
    <row r="29" spans="1:5" x14ac:dyDescent="0.25">
      <c r="A29">
        <v>7126242.6470588204</v>
      </c>
      <c r="B29">
        <v>297.2</v>
      </c>
      <c r="C29">
        <v>294.37540345613297</v>
      </c>
      <c r="D29">
        <f t="shared" si="0"/>
        <v>7.9783456356254963</v>
      </c>
      <c r="E29" t="b">
        <f t="shared" si="1"/>
        <v>0</v>
      </c>
    </row>
    <row r="30" spans="1:5" x14ac:dyDescent="0.25">
      <c r="A30">
        <v>7126362.7450980404</v>
      </c>
      <c r="B30">
        <v>297.10000000000002</v>
      </c>
      <c r="C30">
        <v>294.41421422660301</v>
      </c>
      <c r="D30">
        <f t="shared" si="0"/>
        <v>7.2134452205818018</v>
      </c>
      <c r="E30" t="b">
        <f t="shared" si="1"/>
        <v>0</v>
      </c>
    </row>
    <row r="31" spans="1:5" x14ac:dyDescent="0.25">
      <c r="A31">
        <v>7126482.8431372503</v>
      </c>
      <c r="B31">
        <v>297.10000000000002</v>
      </c>
      <c r="C31">
        <v>294.45352447572702</v>
      </c>
      <c r="D31">
        <f t="shared" si="0"/>
        <v>7.0038327005760541</v>
      </c>
      <c r="E31" t="b">
        <f t="shared" si="1"/>
        <v>0</v>
      </c>
    </row>
    <row r="32" spans="1:5" x14ac:dyDescent="0.25">
      <c r="A32">
        <v>7126602.9411764704</v>
      </c>
      <c r="B32">
        <v>297.10000000000002</v>
      </c>
      <c r="C32">
        <v>294.48496147698802</v>
      </c>
      <c r="D32">
        <f t="shared" si="0"/>
        <v>6.8384264768368013</v>
      </c>
      <c r="E32" t="b">
        <f t="shared" si="1"/>
        <v>0</v>
      </c>
    </row>
    <row r="33" spans="1:5" x14ac:dyDescent="0.25">
      <c r="A33">
        <v>7126723.0392156802</v>
      </c>
      <c r="B33">
        <v>297.10000000000002</v>
      </c>
      <c r="C33">
        <v>294.52084230440198</v>
      </c>
      <c r="D33">
        <f t="shared" si="0"/>
        <v>6.6520544187626012</v>
      </c>
      <c r="E33" t="b">
        <f t="shared" si="1"/>
        <v>0</v>
      </c>
    </row>
    <row r="34" spans="1:5" x14ac:dyDescent="0.25">
      <c r="A34">
        <v>7126843.1372549003</v>
      </c>
      <c r="B34">
        <v>297.10000000000002</v>
      </c>
      <c r="C34">
        <v>294.55585641895499</v>
      </c>
      <c r="D34">
        <f t="shared" si="0"/>
        <v>6.4726665609726517</v>
      </c>
      <c r="E34" t="b">
        <f t="shared" si="1"/>
        <v>0</v>
      </c>
    </row>
    <row r="35" spans="1:5" x14ac:dyDescent="0.25">
      <c r="A35">
        <v>7126963.2352941101</v>
      </c>
      <c r="B35">
        <v>297.10000000000002</v>
      </c>
      <c r="C35">
        <v>294.59052451167202</v>
      </c>
      <c r="D35">
        <f t="shared" si="0"/>
        <v>6.2974672265190916</v>
      </c>
      <c r="E35" t="b">
        <f t="shared" si="1"/>
        <v>0</v>
      </c>
    </row>
    <row r="36" spans="1:5" x14ac:dyDescent="0.25">
      <c r="A36">
        <v>7127083.3333333302</v>
      </c>
      <c r="B36">
        <v>297</v>
      </c>
      <c r="C36">
        <v>294.62074273981199</v>
      </c>
      <c r="D36">
        <f t="shared" si="0"/>
        <v>5.660865110157367</v>
      </c>
      <c r="E36" t="b">
        <f t="shared" si="1"/>
        <v>0</v>
      </c>
    </row>
    <row r="37" spans="1:5" x14ac:dyDescent="0.25">
      <c r="A37">
        <v>7127203.4313725401</v>
      </c>
      <c r="B37">
        <v>297</v>
      </c>
      <c r="C37">
        <v>294.65388535118501</v>
      </c>
      <c r="D37">
        <f t="shared" si="0"/>
        <v>5.5042539453842805</v>
      </c>
      <c r="E37" t="b">
        <f t="shared" si="1"/>
        <v>0</v>
      </c>
    </row>
    <row r="38" spans="1:5" x14ac:dyDescent="0.25">
      <c r="A38">
        <v>7127323.5294117602</v>
      </c>
      <c r="B38">
        <v>297</v>
      </c>
      <c r="C38">
        <v>294.704621353069</v>
      </c>
      <c r="D38">
        <f t="shared" si="0"/>
        <v>5.2687631327867832</v>
      </c>
      <c r="E38" t="b">
        <f t="shared" si="1"/>
        <v>0</v>
      </c>
    </row>
    <row r="39" spans="1:5" x14ac:dyDescent="0.25">
      <c r="A39">
        <v>7127443.6274509802</v>
      </c>
      <c r="B39">
        <v>297</v>
      </c>
      <c r="C39">
        <v>294.75448546545402</v>
      </c>
      <c r="D39">
        <f t="shared" si="0"/>
        <v>5.0423355248572292</v>
      </c>
      <c r="E39" t="b">
        <f t="shared" si="1"/>
        <v>0</v>
      </c>
    </row>
    <row r="40" spans="1:5" x14ac:dyDescent="0.25">
      <c r="A40">
        <v>7127563.7254901901</v>
      </c>
      <c r="B40">
        <v>297</v>
      </c>
      <c r="C40">
        <v>294.777511873658</v>
      </c>
      <c r="D40">
        <f t="shared" si="0"/>
        <v>4.9394534717311744</v>
      </c>
      <c r="E40" t="b">
        <f t="shared" si="1"/>
        <v>0</v>
      </c>
    </row>
    <row r="41" spans="1:5" x14ac:dyDescent="0.25">
      <c r="A41">
        <v>7127683.8235294102</v>
      </c>
      <c r="B41">
        <v>297</v>
      </c>
      <c r="C41">
        <v>294.82396500523799</v>
      </c>
      <c r="D41">
        <f t="shared" si="0"/>
        <v>4.7351282984288821</v>
      </c>
      <c r="E41" t="b">
        <f t="shared" si="1"/>
        <v>0</v>
      </c>
    </row>
    <row r="42" spans="1:5" x14ac:dyDescent="0.25">
      <c r="A42">
        <v>7127803.92156862</v>
      </c>
      <c r="B42">
        <v>297</v>
      </c>
      <c r="C42">
        <v>294.86195295630398</v>
      </c>
      <c r="D42">
        <f t="shared" si="0"/>
        <v>4.5712451610572886</v>
      </c>
      <c r="E42" t="b">
        <f t="shared" si="1"/>
        <v>0</v>
      </c>
    </row>
    <row r="43" spans="1:5" x14ac:dyDescent="0.25">
      <c r="A43">
        <v>7127924.0196078401</v>
      </c>
      <c r="B43">
        <v>297</v>
      </c>
      <c r="C43">
        <v>294.871693721383</v>
      </c>
      <c r="D43">
        <f t="shared" si="0"/>
        <v>4.5296876156005581</v>
      </c>
      <c r="E43" t="b">
        <f t="shared" si="1"/>
        <v>0</v>
      </c>
    </row>
    <row r="44" spans="1:5" x14ac:dyDescent="0.25">
      <c r="A44">
        <v>7128000.0007128203</v>
      </c>
      <c r="B44">
        <v>297</v>
      </c>
      <c r="C44">
        <v>294.88293499505897</v>
      </c>
      <c r="D44">
        <f t="shared" si="0"/>
        <v>4.481964235145945</v>
      </c>
      <c r="E44" t="b">
        <f t="shared" si="1"/>
        <v>0</v>
      </c>
    </row>
    <row r="45" spans="1:5" x14ac:dyDescent="0.25">
      <c r="A45">
        <v>7128000.0007128203</v>
      </c>
      <c r="B45">
        <v>297</v>
      </c>
      <c r="C45">
        <v>294.88293499505897</v>
      </c>
      <c r="D45">
        <f t="shared" si="0"/>
        <v>4.481964235145945</v>
      </c>
      <c r="E45" t="b">
        <f t="shared" si="1"/>
        <v>0</v>
      </c>
    </row>
    <row r="46" spans="1:5" x14ac:dyDescent="0.25">
      <c r="A46">
        <v>7128001.0007128296</v>
      </c>
      <c r="B46">
        <v>297</v>
      </c>
      <c r="C46">
        <v>294.88311827243899</v>
      </c>
      <c r="D46">
        <f t="shared" si="0"/>
        <v>4.4811882484816783</v>
      </c>
      <c r="E46" t="b">
        <f t="shared" si="1"/>
        <v>0</v>
      </c>
    </row>
    <row r="47" spans="1:5" x14ac:dyDescent="0.25">
      <c r="A47">
        <v>7128001.0007128296</v>
      </c>
      <c r="B47">
        <v>297</v>
      </c>
      <c r="C47">
        <v>294.88311827243899</v>
      </c>
      <c r="D47">
        <f t="shared" si="0"/>
        <v>4.4811882484816783</v>
      </c>
      <c r="E47" t="b">
        <f t="shared" si="1"/>
        <v>0</v>
      </c>
    </row>
    <row r="48" spans="1:5" x14ac:dyDescent="0.25">
      <c r="A48">
        <v>7128044.1176470499</v>
      </c>
      <c r="B48">
        <v>297</v>
      </c>
      <c r="C48">
        <v>294.89478864602501</v>
      </c>
      <c r="D48">
        <f t="shared" si="0"/>
        <v>4.4319148449052275</v>
      </c>
      <c r="E48" t="b">
        <f t="shared" si="1"/>
        <v>0</v>
      </c>
    </row>
    <row r="49" spans="1:5" x14ac:dyDescent="0.25">
      <c r="A49">
        <v>7128164.21568627</v>
      </c>
      <c r="B49">
        <v>296.91492686274398</v>
      </c>
      <c r="C49">
        <v>294.93359242449401</v>
      </c>
      <c r="D49">
        <f t="shared" si="0"/>
        <v>3.9256861561953382</v>
      </c>
      <c r="E49" t="b">
        <f t="shared" si="1"/>
        <v>0</v>
      </c>
    </row>
    <row r="50" spans="1:5" x14ac:dyDescent="0.25">
      <c r="A50">
        <v>7128284.3137254901</v>
      </c>
      <c r="B50">
        <v>296.89999999999998</v>
      </c>
      <c r="C50">
        <v>294.95023437895702</v>
      </c>
      <c r="D50">
        <f t="shared" si="0"/>
        <v>3.801585977001027</v>
      </c>
      <c r="E50" t="b">
        <f t="shared" si="1"/>
        <v>0</v>
      </c>
    </row>
    <row r="51" spans="1:5" x14ac:dyDescent="0.25">
      <c r="A51">
        <v>7128404.4117647</v>
      </c>
      <c r="B51">
        <v>296.89999999999998</v>
      </c>
      <c r="C51">
        <v>294.96969072589297</v>
      </c>
      <c r="D51">
        <f t="shared" si="0"/>
        <v>3.7260938937035055</v>
      </c>
      <c r="E51" t="b">
        <f t="shared" si="1"/>
        <v>0</v>
      </c>
    </row>
    <row r="52" spans="1:5" x14ac:dyDescent="0.25">
      <c r="A52">
        <v>7128524.5098039201</v>
      </c>
      <c r="B52">
        <v>296.89999999999998</v>
      </c>
      <c r="C52">
        <v>295.01650157639898</v>
      </c>
      <c r="D52">
        <f t="shared" si="0"/>
        <v>3.5475663117074419</v>
      </c>
      <c r="E52" t="b">
        <f t="shared" si="1"/>
        <v>0</v>
      </c>
    </row>
    <row r="53" spans="1:5" x14ac:dyDescent="0.25">
      <c r="A53">
        <v>7128644.6078431299</v>
      </c>
      <c r="B53">
        <v>296.89999999999998</v>
      </c>
      <c r="C53">
        <v>295.07285367239803</v>
      </c>
      <c r="D53">
        <f t="shared" si="0"/>
        <v>3.3384637024692987</v>
      </c>
      <c r="E53" t="b">
        <f t="shared" si="1"/>
        <v>0</v>
      </c>
    </row>
    <row r="54" spans="1:5" x14ac:dyDescent="0.25">
      <c r="A54">
        <v>7128764.70588235</v>
      </c>
      <c r="B54">
        <v>296.89999999999998</v>
      </c>
      <c r="C54">
        <v>295.15269218403</v>
      </c>
      <c r="D54">
        <f t="shared" si="0"/>
        <v>3.053084603749765</v>
      </c>
      <c r="E54" t="b">
        <f t="shared" si="1"/>
        <v>0</v>
      </c>
    </row>
    <row r="55" spans="1:5" x14ac:dyDescent="0.25">
      <c r="A55">
        <v>7128884.8039215598</v>
      </c>
      <c r="B55">
        <v>296.89999999999998</v>
      </c>
      <c r="C55">
        <v>295.21987464115102</v>
      </c>
      <c r="D55">
        <f t="shared" si="0"/>
        <v>2.8228212214473278</v>
      </c>
      <c r="E55" t="b">
        <f t="shared" si="1"/>
        <v>0</v>
      </c>
    </row>
    <row r="56" spans="1:5" x14ac:dyDescent="0.25">
      <c r="A56">
        <v>7129004.9019607799</v>
      </c>
      <c r="B56">
        <v>296.89999999999998</v>
      </c>
      <c r="C56">
        <v>295.28922979180402</v>
      </c>
      <c r="D56">
        <f t="shared" si="0"/>
        <v>2.5945806636116524</v>
      </c>
      <c r="E56" t="b">
        <f t="shared" si="1"/>
        <v>0</v>
      </c>
    </row>
    <row r="57" spans="1:5" x14ac:dyDescent="0.25">
      <c r="A57">
        <v>7129125</v>
      </c>
      <c r="B57">
        <v>296.89999999999998</v>
      </c>
      <c r="C57">
        <v>295.34739648165402</v>
      </c>
      <c r="D57">
        <f t="shared" si="0"/>
        <v>2.4105776851802574</v>
      </c>
      <c r="E57" t="b">
        <f t="shared" si="1"/>
        <v>0</v>
      </c>
    </row>
    <row r="58" spans="1:5" x14ac:dyDescent="0.25">
      <c r="A58">
        <v>7129245.0980392098</v>
      </c>
      <c r="B58">
        <v>296.89999999999998</v>
      </c>
      <c r="C58">
        <v>295.39687201414199</v>
      </c>
      <c r="D58">
        <f t="shared" si="0"/>
        <v>2.2593937418694869</v>
      </c>
      <c r="E58" t="b">
        <f t="shared" si="1"/>
        <v>0</v>
      </c>
    </row>
    <row r="59" spans="1:5" x14ac:dyDescent="0.25">
      <c r="A59">
        <v>7129365.1960784299</v>
      </c>
      <c r="B59">
        <v>296.89999999999998</v>
      </c>
      <c r="C59">
        <v>295.443175005917</v>
      </c>
      <c r="D59">
        <f t="shared" si="0"/>
        <v>2.1223390633848709</v>
      </c>
      <c r="E59" t="b">
        <f t="shared" si="1"/>
        <v>0</v>
      </c>
    </row>
    <row r="60" spans="1:5" x14ac:dyDescent="0.25">
      <c r="A60">
        <v>7129485.2941176398</v>
      </c>
      <c r="B60">
        <v>296.7</v>
      </c>
      <c r="C60">
        <v>295.496493770874</v>
      </c>
      <c r="D60">
        <f t="shared" si="0"/>
        <v>1.4484272435450645</v>
      </c>
      <c r="E60" t="b">
        <f t="shared" si="1"/>
        <v>0</v>
      </c>
    </row>
    <row r="61" spans="1:5" x14ac:dyDescent="0.25">
      <c r="A61">
        <v>7129605.3921568599</v>
      </c>
      <c r="B61">
        <v>297.85725998568398</v>
      </c>
      <c r="C61">
        <v>295.56240132910398</v>
      </c>
      <c r="D61">
        <f t="shared" si="0"/>
        <v>5.2663762536801819</v>
      </c>
      <c r="E61" t="b">
        <f t="shared" si="1"/>
        <v>0</v>
      </c>
    </row>
    <row r="62" spans="1:5" x14ac:dyDescent="0.25">
      <c r="A62">
        <v>7129725.4901960697</v>
      </c>
      <c r="B62">
        <v>320.24149410533198</v>
      </c>
      <c r="C62">
        <v>295.65581751226398</v>
      </c>
      <c r="D62">
        <f t="shared" si="0"/>
        <v>604.45549353893182</v>
      </c>
      <c r="E62" t="b">
        <f t="shared" si="1"/>
        <v>0</v>
      </c>
    </row>
    <row r="63" spans="1:5" x14ac:dyDescent="0.25">
      <c r="A63">
        <v>7129845.5882352898</v>
      </c>
      <c r="B63">
        <v>331.47170910154802</v>
      </c>
      <c r="C63">
        <v>295.80020181322101</v>
      </c>
      <c r="D63">
        <f t="shared" si="0"/>
        <v>1272.4564322211668</v>
      </c>
      <c r="E63" t="b">
        <f t="shared" si="1"/>
        <v>0</v>
      </c>
    </row>
    <row r="64" spans="1:5" x14ac:dyDescent="0.25">
      <c r="A64">
        <v>7129965.6862745099</v>
      </c>
      <c r="B64">
        <v>331</v>
      </c>
      <c r="C64">
        <v>323.25605403566601</v>
      </c>
      <c r="D64">
        <f t="shared" si="0"/>
        <v>59.968699098524674</v>
      </c>
      <c r="E64" t="b">
        <f t="shared" si="1"/>
        <v>0</v>
      </c>
    </row>
    <row r="65" spans="1:5" x14ac:dyDescent="0.25">
      <c r="A65">
        <v>7130085.7843137197</v>
      </c>
      <c r="B65">
        <v>331.629793137256</v>
      </c>
      <c r="C65">
        <v>329.988648745413</v>
      </c>
      <c r="D65">
        <f t="shared" si="0"/>
        <v>2.6933549148777289</v>
      </c>
      <c r="E65" t="b">
        <f t="shared" si="1"/>
        <v>0</v>
      </c>
    </row>
    <row r="66" spans="1:5" x14ac:dyDescent="0.25">
      <c r="A66">
        <v>7130205.8823529398</v>
      </c>
      <c r="B66">
        <v>332.43122352940901</v>
      </c>
      <c r="C66">
        <v>330.77348759459102</v>
      </c>
      <c r="D66">
        <f t="shared" si="0"/>
        <v>2.7480884295868835</v>
      </c>
      <c r="E66" t="b">
        <f t="shared" si="1"/>
        <v>0</v>
      </c>
    </row>
    <row r="67" spans="1:5" x14ac:dyDescent="0.25">
      <c r="A67">
        <v>7130325.9803921496</v>
      </c>
      <c r="B67">
        <v>333.1</v>
      </c>
      <c r="C67">
        <v>330.994307650162</v>
      </c>
      <c r="D67">
        <f t="shared" ref="D67:D130" si="2">(C67-B67)^2</f>
        <v>4.4339402721663745</v>
      </c>
      <c r="E67" t="b">
        <f t="shared" ref="E67:E130" si="3">AND(A67&gt;=$H$2,A67&lt;=$H$3)</f>
        <v>0</v>
      </c>
    </row>
    <row r="68" spans="1:5" x14ac:dyDescent="0.25">
      <c r="A68">
        <v>7130446.0784313697</v>
      </c>
      <c r="B68">
        <v>333.6</v>
      </c>
      <c r="C68">
        <v>331.09502442363203</v>
      </c>
      <c r="D68">
        <f t="shared" si="2"/>
        <v>6.274902638200178</v>
      </c>
      <c r="E68" t="b">
        <f t="shared" si="3"/>
        <v>0</v>
      </c>
    </row>
    <row r="69" spans="1:5" x14ac:dyDescent="0.25">
      <c r="A69">
        <v>7130566.1764705796</v>
      </c>
      <c r="B69">
        <v>333.93401130474803</v>
      </c>
      <c r="C69">
        <v>331.11009387861998</v>
      </c>
      <c r="D69">
        <f t="shared" si="2"/>
        <v>7.9745096295896607</v>
      </c>
      <c r="E69" t="b">
        <f t="shared" si="3"/>
        <v>0</v>
      </c>
    </row>
    <row r="70" spans="1:5" x14ac:dyDescent="0.25">
      <c r="A70">
        <v>7130686.2745097997</v>
      </c>
      <c r="B70">
        <v>334.2</v>
      </c>
      <c r="C70">
        <v>331.08303047369299</v>
      </c>
      <c r="D70">
        <f t="shared" si="2"/>
        <v>9.7154990279264997</v>
      </c>
      <c r="E70" t="b">
        <f t="shared" si="3"/>
        <v>0</v>
      </c>
    </row>
    <row r="71" spans="1:5" x14ac:dyDescent="0.25">
      <c r="A71">
        <v>7130806.3725490198</v>
      </c>
      <c r="B71">
        <v>334.4</v>
      </c>
      <c r="C71">
        <v>331.030080241517</v>
      </c>
      <c r="D71">
        <f t="shared" si="2"/>
        <v>11.35635917861398</v>
      </c>
      <c r="E71" t="b">
        <f t="shared" si="3"/>
        <v>0</v>
      </c>
    </row>
    <row r="72" spans="1:5" x14ac:dyDescent="0.25">
      <c r="A72">
        <v>7130926.4705882296</v>
      </c>
      <c r="B72">
        <v>334.4</v>
      </c>
      <c r="C72">
        <v>330.96152009545602</v>
      </c>
      <c r="D72">
        <f t="shared" si="2"/>
        <v>11.823144053952596</v>
      </c>
      <c r="E72" t="b">
        <f t="shared" si="3"/>
        <v>0</v>
      </c>
    </row>
    <row r="73" spans="1:5" x14ac:dyDescent="0.25">
      <c r="A73">
        <v>7131046.5686274497</v>
      </c>
      <c r="B73">
        <v>334.4</v>
      </c>
      <c r="C73">
        <v>330.85669816972302</v>
      </c>
      <c r="D73">
        <f t="shared" si="2"/>
        <v>12.554987860444053</v>
      </c>
      <c r="E73" t="b">
        <f t="shared" si="3"/>
        <v>0</v>
      </c>
    </row>
    <row r="74" spans="1:5" x14ac:dyDescent="0.25">
      <c r="A74">
        <v>7131166.6666666605</v>
      </c>
      <c r="B74">
        <v>334.3</v>
      </c>
      <c r="C74">
        <v>330.71997876547198</v>
      </c>
      <c r="D74">
        <f t="shared" si="2"/>
        <v>12.81655203967162</v>
      </c>
      <c r="E74" t="b">
        <f t="shared" si="3"/>
        <v>0</v>
      </c>
    </row>
    <row r="75" spans="1:5" x14ac:dyDescent="0.25">
      <c r="A75">
        <v>7131286.7647058796</v>
      </c>
      <c r="B75">
        <v>334.2</v>
      </c>
      <c r="C75">
        <v>330.596808129961</v>
      </c>
      <c r="D75">
        <f t="shared" si="2"/>
        <v>12.982991652315029</v>
      </c>
      <c r="E75" t="b">
        <f t="shared" si="3"/>
        <v>0</v>
      </c>
    </row>
    <row r="76" spans="1:5" x14ac:dyDescent="0.25">
      <c r="A76">
        <v>7131406.8627450904</v>
      </c>
      <c r="B76">
        <v>334.1</v>
      </c>
      <c r="C76">
        <v>330.46008644106098</v>
      </c>
      <c r="D76">
        <f t="shared" si="2"/>
        <v>13.248970716548287</v>
      </c>
      <c r="E76" t="b">
        <f t="shared" si="3"/>
        <v>0</v>
      </c>
    </row>
    <row r="77" spans="1:5" x14ac:dyDescent="0.25">
      <c r="A77">
        <v>7131526.9607843095</v>
      </c>
      <c r="B77">
        <v>334</v>
      </c>
      <c r="C77">
        <v>330.29301741121799</v>
      </c>
      <c r="D77">
        <f t="shared" si="2"/>
        <v>13.741719913532984</v>
      </c>
      <c r="E77" t="b">
        <f t="shared" si="3"/>
        <v>0</v>
      </c>
    </row>
    <row r="78" spans="1:5" x14ac:dyDescent="0.25">
      <c r="A78">
        <v>7131647.0588235296</v>
      </c>
      <c r="B78">
        <v>333.9</v>
      </c>
      <c r="C78">
        <v>330.14056571832998</v>
      </c>
      <c r="D78">
        <f t="shared" si="2"/>
        <v>14.133346118195602</v>
      </c>
      <c r="E78" t="b">
        <f t="shared" si="3"/>
        <v>0</v>
      </c>
    </row>
    <row r="79" spans="1:5" x14ac:dyDescent="0.25">
      <c r="A79">
        <v>7131767.1568627404</v>
      </c>
      <c r="B79">
        <v>333.7</v>
      </c>
      <c r="C79">
        <v>329.99465459330901</v>
      </c>
      <c r="D79">
        <f t="shared" si="2"/>
        <v>13.72958458288595</v>
      </c>
      <c r="E79" t="b">
        <f t="shared" si="3"/>
        <v>0</v>
      </c>
    </row>
    <row r="80" spans="1:5" x14ac:dyDescent="0.25">
      <c r="A80">
        <v>7131887.2549019596</v>
      </c>
      <c r="B80">
        <v>333.5</v>
      </c>
      <c r="C80">
        <v>329.827760299114</v>
      </c>
      <c r="D80">
        <f t="shared" si="2"/>
        <v>13.485344420763267</v>
      </c>
      <c r="E80" t="b">
        <f t="shared" si="3"/>
        <v>0</v>
      </c>
    </row>
    <row r="81" spans="1:5" x14ac:dyDescent="0.25">
      <c r="A81">
        <v>7132007.3529411703</v>
      </c>
      <c r="B81">
        <v>333.4</v>
      </c>
      <c r="C81">
        <v>329.80590868006601</v>
      </c>
      <c r="D81">
        <f t="shared" si="2"/>
        <v>12.917492416024679</v>
      </c>
      <c r="E81" t="b">
        <f t="shared" si="3"/>
        <v>0</v>
      </c>
    </row>
    <row r="82" spans="1:5" x14ac:dyDescent="0.25">
      <c r="A82">
        <v>7132127.4509803904</v>
      </c>
      <c r="B82">
        <v>333.3</v>
      </c>
      <c r="C82">
        <v>329.83918506737501</v>
      </c>
      <c r="D82">
        <f t="shared" si="2"/>
        <v>11.977239997880174</v>
      </c>
      <c r="E82" t="b">
        <f t="shared" si="3"/>
        <v>0</v>
      </c>
    </row>
    <row r="83" spans="1:5" x14ac:dyDescent="0.25">
      <c r="A83">
        <v>7132247.5490196003</v>
      </c>
      <c r="B83">
        <v>333.4</v>
      </c>
      <c r="C83">
        <v>329.74903755397798</v>
      </c>
      <c r="D83">
        <f t="shared" si="2"/>
        <v>13.32952678226289</v>
      </c>
      <c r="E83" t="b">
        <f t="shared" si="3"/>
        <v>0</v>
      </c>
    </row>
    <row r="84" spans="1:5" x14ac:dyDescent="0.25">
      <c r="A84">
        <v>7132367.6470588204</v>
      </c>
      <c r="B84">
        <v>333.4</v>
      </c>
      <c r="C84">
        <v>329.66925751979699</v>
      </c>
      <c r="D84">
        <f t="shared" si="2"/>
        <v>13.918439453591168</v>
      </c>
      <c r="E84" t="b">
        <f t="shared" si="3"/>
        <v>0</v>
      </c>
    </row>
    <row r="85" spans="1:5" x14ac:dyDescent="0.25">
      <c r="A85">
        <v>7132487.7450980404</v>
      </c>
      <c r="B85">
        <v>333.4</v>
      </c>
      <c r="C85">
        <v>329.66991584885102</v>
      </c>
      <c r="D85">
        <f t="shared" si="2"/>
        <v>13.913527774652643</v>
      </c>
      <c r="E85" t="b">
        <f t="shared" si="3"/>
        <v>0</v>
      </c>
    </row>
    <row r="86" spans="1:5" x14ac:dyDescent="0.25">
      <c r="A86">
        <v>7132607.8431372503</v>
      </c>
      <c r="B86">
        <v>333.4</v>
      </c>
      <c r="C86">
        <v>329.71359367265501</v>
      </c>
      <c r="D86">
        <f t="shared" si="2"/>
        <v>13.589591610289022</v>
      </c>
      <c r="E86" t="b">
        <f t="shared" si="3"/>
        <v>0</v>
      </c>
    </row>
    <row r="87" spans="1:5" x14ac:dyDescent="0.25">
      <c r="A87">
        <v>7132727.9411764704</v>
      </c>
      <c r="B87">
        <v>333.3</v>
      </c>
      <c r="C87">
        <v>329.602150517209</v>
      </c>
      <c r="D87">
        <f t="shared" si="2"/>
        <v>13.674090797377771</v>
      </c>
      <c r="E87" t="b">
        <f t="shared" si="3"/>
        <v>0</v>
      </c>
    </row>
    <row r="88" spans="1:5" x14ac:dyDescent="0.25">
      <c r="A88">
        <v>7132848.0392156802</v>
      </c>
      <c r="B88">
        <v>333.2</v>
      </c>
      <c r="C88">
        <v>329.47863230145799</v>
      </c>
      <c r="D88">
        <f t="shared" si="2"/>
        <v>13.848577547751756</v>
      </c>
      <c r="E88" t="b">
        <f t="shared" si="3"/>
        <v>0</v>
      </c>
    </row>
    <row r="89" spans="1:5" x14ac:dyDescent="0.25">
      <c r="A89">
        <v>7132968.1372549003</v>
      </c>
      <c r="B89">
        <v>333.1</v>
      </c>
      <c r="C89">
        <v>329.54665388646902</v>
      </c>
      <c r="D89">
        <f t="shared" si="2"/>
        <v>12.626268602545906</v>
      </c>
      <c r="E89" t="b">
        <f t="shared" si="3"/>
        <v>0</v>
      </c>
    </row>
    <row r="90" spans="1:5" x14ac:dyDescent="0.25">
      <c r="A90">
        <v>7133088.2352941101</v>
      </c>
      <c r="B90">
        <v>333.1</v>
      </c>
      <c r="C90">
        <v>329.536640434888</v>
      </c>
      <c r="D90">
        <f t="shared" si="2"/>
        <v>12.697531390275346</v>
      </c>
      <c r="E90" t="b">
        <f t="shared" si="3"/>
        <v>0</v>
      </c>
    </row>
    <row r="91" spans="1:5" x14ac:dyDescent="0.25">
      <c r="A91">
        <v>7133208.3333333302</v>
      </c>
      <c r="B91">
        <v>333</v>
      </c>
      <c r="C91">
        <v>329.41925389413899</v>
      </c>
      <c r="D91">
        <f t="shared" si="2"/>
        <v>12.821742674638788</v>
      </c>
      <c r="E91" t="b">
        <f t="shared" si="3"/>
        <v>0</v>
      </c>
    </row>
    <row r="92" spans="1:5" x14ac:dyDescent="0.25">
      <c r="A92">
        <v>7133328.4313725401</v>
      </c>
      <c r="B92">
        <v>333</v>
      </c>
      <c r="C92">
        <v>329.39618193563399</v>
      </c>
      <c r="D92">
        <f t="shared" si="2"/>
        <v>12.987504641050773</v>
      </c>
      <c r="E92" t="b">
        <f t="shared" si="3"/>
        <v>0</v>
      </c>
    </row>
    <row r="93" spans="1:5" x14ac:dyDescent="0.25">
      <c r="A93">
        <v>7133448.5294117602</v>
      </c>
      <c r="B93">
        <v>333.05630411764599</v>
      </c>
      <c r="C93">
        <v>331.14174879261901</v>
      </c>
      <c r="D93">
        <f t="shared" si="2"/>
        <v>3.6655220925891703</v>
      </c>
      <c r="E93" t="b">
        <f t="shared" si="3"/>
        <v>0</v>
      </c>
    </row>
    <row r="94" spans="1:5" x14ac:dyDescent="0.25">
      <c r="A94">
        <v>7133568.6274509802</v>
      </c>
      <c r="B94">
        <v>341.38509803920698</v>
      </c>
      <c r="C94">
        <v>346.85524514783202</v>
      </c>
      <c r="D94">
        <f t="shared" si="2"/>
        <v>29.922509389998908</v>
      </c>
      <c r="E94" t="b">
        <f t="shared" si="3"/>
        <v>0</v>
      </c>
    </row>
    <row r="95" spans="1:5" x14ac:dyDescent="0.25">
      <c r="A95">
        <v>7133688.7254901901</v>
      </c>
      <c r="B95">
        <v>346.51575104867197</v>
      </c>
      <c r="C95">
        <v>349.64951547041301</v>
      </c>
      <c r="D95">
        <f t="shared" si="2"/>
        <v>9.8204794509699198</v>
      </c>
      <c r="E95" t="b">
        <f t="shared" si="3"/>
        <v>0</v>
      </c>
    </row>
    <row r="96" spans="1:5" x14ac:dyDescent="0.25">
      <c r="A96">
        <v>7133808.8235294102</v>
      </c>
      <c r="B96">
        <v>348.2</v>
      </c>
      <c r="C96">
        <v>350.13431569786002</v>
      </c>
      <c r="D96">
        <f t="shared" si="2"/>
        <v>3.7415772189877314</v>
      </c>
      <c r="E96" t="b">
        <f t="shared" si="3"/>
        <v>0</v>
      </c>
    </row>
    <row r="97" spans="1:5" x14ac:dyDescent="0.25">
      <c r="A97">
        <v>7133928.92156862</v>
      </c>
      <c r="B97">
        <v>349.3</v>
      </c>
      <c r="C97">
        <v>350.40134870956001</v>
      </c>
      <c r="D97">
        <f t="shared" si="2"/>
        <v>1.212968980049477</v>
      </c>
      <c r="E97" t="b">
        <f t="shared" si="3"/>
        <v>0</v>
      </c>
    </row>
    <row r="98" spans="1:5" x14ac:dyDescent="0.25">
      <c r="A98">
        <v>7134049.0196078401</v>
      </c>
      <c r="B98">
        <v>349.8</v>
      </c>
      <c r="C98">
        <v>350.62861471267399</v>
      </c>
      <c r="D98">
        <f t="shared" si="2"/>
        <v>0.68660234205978576</v>
      </c>
      <c r="E98" t="b">
        <f t="shared" si="3"/>
        <v>1</v>
      </c>
    </row>
    <row r="99" spans="1:5" x14ac:dyDescent="0.25">
      <c r="A99">
        <v>7134169.1176470499</v>
      </c>
      <c r="B99">
        <v>350.26156862745302</v>
      </c>
      <c r="C99">
        <v>351.00365228983497</v>
      </c>
      <c r="D99">
        <f t="shared" si="2"/>
        <v>0.5506881619742201</v>
      </c>
      <c r="E99" t="b">
        <f t="shared" si="3"/>
        <v>1</v>
      </c>
    </row>
    <row r="100" spans="1:5" x14ac:dyDescent="0.25">
      <c r="A100">
        <v>7134289.21568627</v>
      </c>
      <c r="B100">
        <v>350.76280686275101</v>
      </c>
      <c r="C100">
        <v>351.30356650461698</v>
      </c>
      <c r="D100">
        <f t="shared" si="2"/>
        <v>0.29242099027101759</v>
      </c>
      <c r="E100" t="b">
        <f t="shared" si="3"/>
        <v>1</v>
      </c>
    </row>
    <row r="101" spans="1:5" x14ac:dyDescent="0.25">
      <c r="A101">
        <v>7134409.3137254901</v>
      </c>
      <c r="B101">
        <v>351.263555030048</v>
      </c>
      <c r="C101">
        <v>351.60205330423599</v>
      </c>
      <c r="D101">
        <f t="shared" si="2"/>
        <v>0.1145810816282531</v>
      </c>
      <c r="E101" t="b">
        <f t="shared" si="3"/>
        <v>1</v>
      </c>
    </row>
    <row r="102" spans="1:5" x14ac:dyDescent="0.25">
      <c r="A102">
        <v>7134529.4117647</v>
      </c>
      <c r="B102">
        <v>351.5</v>
      </c>
      <c r="C102">
        <v>351.99032926096697</v>
      </c>
      <c r="D102">
        <f t="shared" si="2"/>
        <v>0.24042278416041829</v>
      </c>
      <c r="E102" t="b">
        <f t="shared" si="3"/>
        <v>1</v>
      </c>
    </row>
    <row r="103" spans="1:5" x14ac:dyDescent="0.25">
      <c r="A103">
        <v>7134649.5098039201</v>
      </c>
      <c r="B103">
        <v>351.9</v>
      </c>
      <c r="C103">
        <v>352.32373368582</v>
      </c>
      <c r="D103">
        <f t="shared" si="2"/>
        <v>0.17955023649862376</v>
      </c>
      <c r="E103" t="b">
        <f t="shared" si="3"/>
        <v>1</v>
      </c>
    </row>
    <row r="104" spans="1:5" x14ac:dyDescent="0.25">
      <c r="A104">
        <v>7134769.6078431299</v>
      </c>
      <c r="B104">
        <v>352.166353563835</v>
      </c>
      <c r="C104">
        <v>352.46021947802802</v>
      </c>
      <c r="D104">
        <f t="shared" si="2"/>
        <v>8.6357175524499522E-2</v>
      </c>
      <c r="E104" t="b">
        <f t="shared" si="3"/>
        <v>1</v>
      </c>
    </row>
    <row r="105" spans="1:5" x14ac:dyDescent="0.25">
      <c r="A105">
        <v>7134889.70588235</v>
      </c>
      <c r="B105">
        <v>352.33254792167997</v>
      </c>
      <c r="C105">
        <v>352.60678661546598</v>
      </c>
      <c r="D105">
        <f t="shared" si="2"/>
        <v>7.5206861169453285E-2</v>
      </c>
      <c r="E105" t="b">
        <f t="shared" si="3"/>
        <v>1</v>
      </c>
    </row>
    <row r="106" spans="1:5" x14ac:dyDescent="0.25">
      <c r="A106">
        <v>7135009.8039215598</v>
      </c>
      <c r="B106">
        <v>352.6</v>
      </c>
      <c r="C106">
        <v>352.91172518708402</v>
      </c>
      <c r="D106">
        <f t="shared" si="2"/>
        <v>9.7172592262550844E-2</v>
      </c>
      <c r="E106" t="b">
        <f t="shared" si="3"/>
        <v>1</v>
      </c>
    </row>
    <row r="107" spans="1:5" x14ac:dyDescent="0.25">
      <c r="A107">
        <v>7135129.9019607799</v>
      </c>
      <c r="B107">
        <v>352.969155384771</v>
      </c>
      <c r="C107">
        <v>353.22441247763402</v>
      </c>
      <c r="D107">
        <f t="shared" si="2"/>
        <v>6.515618345687986E-2</v>
      </c>
      <c r="E107" t="b">
        <f t="shared" si="3"/>
        <v>1</v>
      </c>
    </row>
    <row r="108" spans="1:5" x14ac:dyDescent="0.25">
      <c r="A108">
        <v>7135250</v>
      </c>
      <c r="B108">
        <v>353.17009045226303</v>
      </c>
      <c r="C108">
        <v>353.67468631519102</v>
      </c>
      <c r="D108">
        <f t="shared" si="2"/>
        <v>0.25461698488405238</v>
      </c>
      <c r="E108" t="b">
        <f t="shared" si="3"/>
        <v>1</v>
      </c>
    </row>
    <row r="109" spans="1:5" x14ac:dyDescent="0.25">
      <c r="A109">
        <v>7135370.0980392098</v>
      </c>
      <c r="B109">
        <v>353.3</v>
      </c>
      <c r="C109">
        <v>353.80115900202799</v>
      </c>
      <c r="D109">
        <f t="shared" si="2"/>
        <v>0.25116034531367631</v>
      </c>
      <c r="E109" t="b">
        <f t="shared" si="3"/>
        <v>1</v>
      </c>
    </row>
    <row r="110" spans="1:5" x14ac:dyDescent="0.25">
      <c r="A110">
        <v>7135490.1960784299</v>
      </c>
      <c r="B110">
        <v>353.47196058725598</v>
      </c>
      <c r="C110">
        <v>353.923230648009</v>
      </c>
      <c r="D110">
        <f t="shared" si="2"/>
        <v>0.20364466773203235</v>
      </c>
      <c r="E110" t="b">
        <f t="shared" si="3"/>
        <v>1</v>
      </c>
    </row>
    <row r="111" spans="1:5" x14ac:dyDescent="0.25">
      <c r="A111">
        <v>7135610.2941176398</v>
      </c>
      <c r="B111">
        <v>353.7</v>
      </c>
      <c r="C111">
        <v>353.982729465631</v>
      </c>
      <c r="D111">
        <f t="shared" si="2"/>
        <v>7.9935950735994951E-2</v>
      </c>
      <c r="E111" t="b">
        <f t="shared" si="3"/>
        <v>1</v>
      </c>
    </row>
    <row r="112" spans="1:5" x14ac:dyDescent="0.25">
      <c r="A112">
        <v>7135730.3921568599</v>
      </c>
      <c r="B112">
        <v>353.97382330280601</v>
      </c>
      <c r="C112">
        <v>354.00708069786998</v>
      </c>
      <c r="D112">
        <f t="shared" si="2"/>
        <v>1.1060543264409663E-3</v>
      </c>
      <c r="E112" t="b">
        <f t="shared" si="3"/>
        <v>1</v>
      </c>
    </row>
    <row r="113" spans="1:5" x14ac:dyDescent="0.25">
      <c r="A113">
        <v>7135850.4901960697</v>
      </c>
      <c r="B113">
        <v>354.17451194983499</v>
      </c>
      <c r="C113">
        <v>354.143257840638</v>
      </c>
      <c r="D113">
        <f t="shared" si="2"/>
        <v>9.7681934169758372E-4</v>
      </c>
      <c r="E113" t="b">
        <f t="shared" si="3"/>
        <v>1</v>
      </c>
    </row>
    <row r="114" spans="1:5" x14ac:dyDescent="0.25">
      <c r="A114">
        <v>7135970.5882352898</v>
      </c>
      <c r="B114">
        <v>354.37543517705802</v>
      </c>
      <c r="C114">
        <v>354.28070236166297</v>
      </c>
      <c r="D114">
        <f t="shared" si="2"/>
        <v>8.9743063126722367E-3</v>
      </c>
      <c r="E114" t="b">
        <f t="shared" si="3"/>
        <v>1</v>
      </c>
    </row>
    <row r="115" spans="1:5" x14ac:dyDescent="0.25">
      <c r="A115">
        <v>7136090.6862745099</v>
      </c>
      <c r="B115">
        <v>354.8</v>
      </c>
      <c r="C115">
        <v>354.69386801341102</v>
      </c>
      <c r="D115">
        <f t="shared" si="2"/>
        <v>1.1263998577325844E-2</v>
      </c>
      <c r="E115" t="b">
        <f t="shared" si="3"/>
        <v>1</v>
      </c>
    </row>
    <row r="116" spans="1:5" x14ac:dyDescent="0.25">
      <c r="A116">
        <v>7136210.7843137197</v>
      </c>
      <c r="B116">
        <v>355.1</v>
      </c>
      <c r="C116">
        <v>354.766092944104</v>
      </c>
      <c r="D116">
        <f t="shared" si="2"/>
        <v>0.11149392197714797</v>
      </c>
      <c r="E116" t="b">
        <f t="shared" si="3"/>
        <v>1</v>
      </c>
    </row>
    <row r="117" spans="1:5" x14ac:dyDescent="0.25">
      <c r="A117">
        <v>7136330.8823529398</v>
      </c>
      <c r="B117">
        <v>355.3</v>
      </c>
      <c r="C117">
        <v>354.63350378385798</v>
      </c>
      <c r="D117">
        <f t="shared" si="2"/>
        <v>0.44421720613165189</v>
      </c>
      <c r="E117" t="b">
        <f t="shared" si="3"/>
        <v>1</v>
      </c>
    </row>
    <row r="118" spans="1:5" x14ac:dyDescent="0.25">
      <c r="A118">
        <v>7136450.9803921496</v>
      </c>
      <c r="B118">
        <v>355.479525968975</v>
      </c>
      <c r="C118">
        <v>354.51507211946398</v>
      </c>
      <c r="D118">
        <f t="shared" si="2"/>
        <v>0.93017122783661921</v>
      </c>
      <c r="E118" t="b">
        <f t="shared" si="3"/>
        <v>1</v>
      </c>
    </row>
    <row r="119" spans="1:5" x14ac:dyDescent="0.25">
      <c r="A119">
        <v>7136571.0784313697</v>
      </c>
      <c r="B119">
        <v>355.5</v>
      </c>
      <c r="C119">
        <v>354.67620462921599</v>
      </c>
      <c r="D119">
        <f t="shared" si="2"/>
        <v>0.67863881292516781</v>
      </c>
      <c r="E119" t="b">
        <f t="shared" si="3"/>
        <v>1</v>
      </c>
    </row>
    <row r="120" spans="1:5" x14ac:dyDescent="0.25">
      <c r="A120">
        <v>7136691.1764705796</v>
      </c>
      <c r="B120">
        <v>355.76177323442698</v>
      </c>
      <c r="C120">
        <v>354.954325039146</v>
      </c>
      <c r="D120">
        <f t="shared" si="2"/>
        <v>0.65197258806251701</v>
      </c>
      <c r="E120" t="b">
        <f t="shared" si="3"/>
        <v>1</v>
      </c>
    </row>
    <row r="121" spans="1:5" x14ac:dyDescent="0.25">
      <c r="A121">
        <v>7136811.2745097997</v>
      </c>
      <c r="B121">
        <v>356.16463019609398</v>
      </c>
      <c r="C121">
        <v>355.00505465465301</v>
      </c>
      <c r="D121">
        <f t="shared" si="2"/>
        <v>1.344615436308124</v>
      </c>
      <c r="E121" t="b">
        <f t="shared" si="3"/>
        <v>1</v>
      </c>
    </row>
    <row r="122" spans="1:5" x14ac:dyDescent="0.25">
      <c r="A122">
        <v>7136931.3725490198</v>
      </c>
      <c r="B122">
        <v>355.91675450980603</v>
      </c>
      <c r="C122">
        <v>355.0323932682</v>
      </c>
      <c r="D122">
        <f t="shared" si="2"/>
        <v>0.78209480565495826</v>
      </c>
      <c r="E122" t="b">
        <f t="shared" si="3"/>
        <v>1</v>
      </c>
    </row>
    <row r="123" spans="1:5" x14ac:dyDescent="0.25">
      <c r="A123">
        <v>7137051.4705882296</v>
      </c>
      <c r="B123">
        <v>356.18409636416902</v>
      </c>
      <c r="C123">
        <v>355.07130437216603</v>
      </c>
      <c r="D123">
        <f t="shared" si="2"/>
        <v>1.2383060174659974</v>
      </c>
      <c r="E123" t="b">
        <f t="shared" si="3"/>
        <v>1</v>
      </c>
    </row>
    <row r="124" spans="1:5" x14ac:dyDescent="0.25">
      <c r="A124">
        <v>7137171.5686274497</v>
      </c>
      <c r="B124">
        <v>356.38460627450598</v>
      </c>
      <c r="C124">
        <v>355.31557913456697</v>
      </c>
      <c r="D124">
        <f t="shared" si="2"/>
        <v>1.1428190259261795</v>
      </c>
      <c r="E124" t="b">
        <f t="shared" si="3"/>
        <v>1</v>
      </c>
    </row>
    <row r="125" spans="1:5" x14ac:dyDescent="0.25">
      <c r="A125">
        <v>7137291.6666666605</v>
      </c>
      <c r="B125">
        <v>356.6</v>
      </c>
      <c r="C125">
        <v>355.47968609456598</v>
      </c>
      <c r="D125">
        <f t="shared" si="2"/>
        <v>1.2551032467088832</v>
      </c>
      <c r="E125" t="b">
        <f t="shared" si="3"/>
        <v>1</v>
      </c>
    </row>
    <row r="126" spans="1:5" x14ac:dyDescent="0.25">
      <c r="A126">
        <v>7137332.0007137796</v>
      </c>
      <c r="B126">
        <v>356.6</v>
      </c>
      <c r="C126">
        <v>355.44196978526901</v>
      </c>
      <c r="D126">
        <f t="shared" si="2"/>
        <v>1.3410339782299574</v>
      </c>
      <c r="E126" t="b">
        <f t="shared" si="3"/>
        <v>1</v>
      </c>
    </row>
    <row r="127" spans="1:5" x14ac:dyDescent="0.25">
      <c r="A127">
        <v>7137332.0007137796</v>
      </c>
      <c r="B127">
        <v>356.6</v>
      </c>
      <c r="C127">
        <v>355.44196978526901</v>
      </c>
      <c r="D127">
        <f t="shared" si="2"/>
        <v>1.3410339782299574</v>
      </c>
      <c r="E127" t="b">
        <f t="shared" si="3"/>
        <v>1</v>
      </c>
    </row>
    <row r="128" spans="1:5" x14ac:dyDescent="0.25">
      <c r="A128">
        <v>7137411.7647058796</v>
      </c>
      <c r="B128">
        <v>356.153896890559</v>
      </c>
      <c r="C128">
        <v>355.31696662540202</v>
      </c>
      <c r="D128">
        <f t="shared" si="2"/>
        <v>0.7004522687357323</v>
      </c>
      <c r="E128" t="b">
        <f t="shared" si="3"/>
        <v>0</v>
      </c>
    </row>
    <row r="129" spans="1:5" x14ac:dyDescent="0.25">
      <c r="A129">
        <v>7137531.8627450904</v>
      </c>
      <c r="B129">
        <v>343.55133545469101</v>
      </c>
      <c r="C129">
        <v>350.21504414068397</v>
      </c>
      <c r="D129">
        <f t="shared" si="2"/>
        <v>44.405013451777997</v>
      </c>
      <c r="E129" t="b">
        <f t="shared" si="3"/>
        <v>0</v>
      </c>
    </row>
    <row r="130" spans="1:5" x14ac:dyDescent="0.25">
      <c r="A130">
        <v>7137651.9607843095</v>
      </c>
      <c r="B130">
        <v>338.52336197753101</v>
      </c>
      <c r="C130">
        <v>333.92224225675</v>
      </c>
      <c r="D130">
        <f t="shared" si="2"/>
        <v>21.170302684959957</v>
      </c>
      <c r="E130" t="b">
        <f t="shared" si="3"/>
        <v>0</v>
      </c>
    </row>
    <row r="131" spans="1:5" x14ac:dyDescent="0.25">
      <c r="A131">
        <v>7137772.0588235296</v>
      </c>
      <c r="B131">
        <v>337.17849647060001</v>
      </c>
      <c r="C131">
        <v>330.15341522851401</v>
      </c>
      <c r="D131">
        <f t="shared" ref="D131:D194" si="4">(C131-B131)^2</f>
        <v>49.351766457908617</v>
      </c>
      <c r="E131" t="b">
        <f t="shared" ref="E131:E194" si="5">AND(A131&gt;=$H$2,A131&lt;=$H$3)</f>
        <v>0</v>
      </c>
    </row>
    <row r="132" spans="1:5" x14ac:dyDescent="0.25">
      <c r="A132">
        <v>7137892.1568627404</v>
      </c>
      <c r="B132">
        <v>335.80932137254598</v>
      </c>
      <c r="C132">
        <v>328.86332337147201</v>
      </c>
      <c r="D132">
        <f t="shared" si="4"/>
        <v>48.246888230923645</v>
      </c>
      <c r="E132" t="b">
        <f t="shared" si="5"/>
        <v>0</v>
      </c>
    </row>
    <row r="133" spans="1:5" x14ac:dyDescent="0.25">
      <c r="A133">
        <v>7138012.2549019596</v>
      </c>
      <c r="B133">
        <v>335.4</v>
      </c>
      <c r="C133">
        <v>326.23649285883499</v>
      </c>
      <c r="D133">
        <f t="shared" si="4"/>
        <v>83.969863126181664</v>
      </c>
      <c r="E133" t="b">
        <f t="shared" si="5"/>
        <v>0</v>
      </c>
    </row>
    <row r="134" spans="1:5" x14ac:dyDescent="0.25">
      <c r="A134">
        <v>7138132.3529411703</v>
      </c>
      <c r="B134">
        <v>335.4</v>
      </c>
      <c r="C134">
        <v>325.43164047295301</v>
      </c>
      <c r="D134">
        <f t="shared" si="4"/>
        <v>99.368191660468113</v>
      </c>
      <c r="E134" t="b">
        <f t="shared" si="5"/>
        <v>0</v>
      </c>
    </row>
    <row r="135" spans="1:5" x14ac:dyDescent="0.25">
      <c r="A135">
        <v>7138252.4509803904</v>
      </c>
      <c r="B135">
        <v>335.4</v>
      </c>
      <c r="C135">
        <v>325.35777618635399</v>
      </c>
      <c r="D135">
        <f t="shared" si="4"/>
        <v>100.84625912335861</v>
      </c>
      <c r="E135" t="b">
        <f t="shared" si="5"/>
        <v>0</v>
      </c>
    </row>
    <row r="136" spans="1:5" x14ac:dyDescent="0.25">
      <c r="A136">
        <v>7138372.5490196003</v>
      </c>
      <c r="B136">
        <v>335.4</v>
      </c>
      <c r="C136">
        <v>325.354111062632</v>
      </c>
      <c r="D136">
        <f t="shared" si="4"/>
        <v>100.91988454193229</v>
      </c>
      <c r="E136" t="b">
        <f t="shared" si="5"/>
        <v>0</v>
      </c>
    </row>
    <row r="137" spans="1:5" x14ac:dyDescent="0.25">
      <c r="A137">
        <v>7138492.6470588204</v>
      </c>
      <c r="B137">
        <v>335.4</v>
      </c>
      <c r="C137">
        <v>325.34978635170501</v>
      </c>
      <c r="D137">
        <f t="shared" si="4"/>
        <v>101.00679437637451</v>
      </c>
      <c r="E137" t="b">
        <f t="shared" si="5"/>
        <v>0</v>
      </c>
    </row>
    <row r="138" spans="1:5" x14ac:dyDescent="0.25">
      <c r="A138">
        <v>7138612.7450980404</v>
      </c>
      <c r="B138">
        <v>335.4</v>
      </c>
      <c r="C138">
        <v>325.34249951313302</v>
      </c>
      <c r="D138">
        <f t="shared" si="4"/>
        <v>101.15331604332907</v>
      </c>
      <c r="E138" t="b">
        <f t="shared" si="5"/>
        <v>0</v>
      </c>
    </row>
    <row r="139" spans="1:5" x14ac:dyDescent="0.25">
      <c r="A139">
        <v>7138732.8431372503</v>
      </c>
      <c r="B139">
        <v>335.4</v>
      </c>
      <c r="C139">
        <v>325.33466524430497</v>
      </c>
      <c r="D139">
        <f t="shared" si="4"/>
        <v>101.31096374420183</v>
      </c>
      <c r="E139" t="b">
        <f t="shared" si="5"/>
        <v>0</v>
      </c>
    </row>
    <row r="140" spans="1:5" x14ac:dyDescent="0.25">
      <c r="A140">
        <v>7138852.9411764704</v>
      </c>
      <c r="B140">
        <v>335.4</v>
      </c>
      <c r="C140">
        <v>325.32663636461899</v>
      </c>
      <c r="D140">
        <f t="shared" si="4"/>
        <v>101.47265493061603</v>
      </c>
      <c r="E140" t="b">
        <f t="shared" si="5"/>
        <v>0</v>
      </c>
    </row>
    <row r="141" spans="1:5" x14ac:dyDescent="0.25">
      <c r="A141">
        <v>7138973.0392156802</v>
      </c>
      <c r="B141">
        <v>335.4</v>
      </c>
      <c r="C141">
        <v>325.31848358007801</v>
      </c>
      <c r="D141">
        <f t="shared" si="4"/>
        <v>101.63697332515625</v>
      </c>
      <c r="E141" t="b">
        <f t="shared" si="5"/>
        <v>0</v>
      </c>
    </row>
    <row r="142" spans="1:5" x14ac:dyDescent="0.25">
      <c r="A142">
        <v>7139093.1372549003</v>
      </c>
      <c r="B142">
        <v>335.4</v>
      </c>
      <c r="C142">
        <v>325.31050126385702</v>
      </c>
      <c r="D142">
        <f t="shared" si="4"/>
        <v>101.79798474663033</v>
      </c>
      <c r="E142" t="b">
        <f t="shared" si="5"/>
        <v>0</v>
      </c>
    </row>
    <row r="143" spans="1:5" x14ac:dyDescent="0.25">
      <c r="A143">
        <v>7139213.2352941101</v>
      </c>
      <c r="B143">
        <v>335.4</v>
      </c>
      <c r="C143">
        <v>325.30651559834899</v>
      </c>
      <c r="D143">
        <f t="shared" si="4"/>
        <v>101.8784273663717</v>
      </c>
      <c r="E143" t="b">
        <f t="shared" si="5"/>
        <v>0</v>
      </c>
    </row>
    <row r="144" spans="1:5" x14ac:dyDescent="0.25">
      <c r="A144">
        <v>7139333.3333333302</v>
      </c>
      <c r="B144">
        <v>335.4</v>
      </c>
      <c r="C144">
        <v>325.30558429721299</v>
      </c>
      <c r="D144">
        <f t="shared" si="4"/>
        <v>101.89722838067254</v>
      </c>
      <c r="E144" t="b">
        <f t="shared" si="5"/>
        <v>0</v>
      </c>
    </row>
    <row r="145" spans="1:5" x14ac:dyDescent="0.25">
      <c r="A145">
        <v>7139453.4313725401</v>
      </c>
      <c r="B145">
        <v>335.4</v>
      </c>
      <c r="C145">
        <v>325.30554619809698</v>
      </c>
      <c r="D145">
        <f t="shared" si="4"/>
        <v>101.89799755875394</v>
      </c>
      <c r="E145" t="b">
        <f t="shared" si="5"/>
        <v>0</v>
      </c>
    </row>
    <row r="146" spans="1:5" x14ac:dyDescent="0.25">
      <c r="A146">
        <v>7139573.5294117602</v>
      </c>
      <c r="B146">
        <v>335.4</v>
      </c>
      <c r="C146">
        <v>325.30558462141602</v>
      </c>
      <c r="D146">
        <f t="shared" si="4"/>
        <v>101.89722183539236</v>
      </c>
      <c r="E146" t="b">
        <f t="shared" si="5"/>
        <v>0</v>
      </c>
    </row>
    <row r="147" spans="1:5" x14ac:dyDescent="0.25">
      <c r="A147">
        <v>7139693.6274509802</v>
      </c>
      <c r="B147">
        <v>335.4</v>
      </c>
      <c r="C147">
        <v>325.305597314686</v>
      </c>
      <c r="D147">
        <f t="shared" si="4"/>
        <v>101.8969655732741</v>
      </c>
      <c r="E147" t="b">
        <f t="shared" si="5"/>
        <v>0</v>
      </c>
    </row>
    <row r="148" spans="1:5" x14ac:dyDescent="0.25">
      <c r="A148">
        <v>7139813.7254901901</v>
      </c>
      <c r="B148">
        <v>335.4</v>
      </c>
      <c r="C148">
        <v>325.30559996472499</v>
      </c>
      <c r="D148">
        <f t="shared" si="4"/>
        <v>101.89691207215965</v>
      </c>
      <c r="E148" t="b">
        <f t="shared" si="5"/>
        <v>0</v>
      </c>
    </row>
    <row r="149" spans="1:5" x14ac:dyDescent="0.25">
      <c r="A149">
        <v>7139933.8235294102</v>
      </c>
      <c r="B149">
        <v>335.4</v>
      </c>
      <c r="C149">
        <v>325.30560261476302</v>
      </c>
      <c r="D149">
        <f t="shared" si="4"/>
        <v>101.89685857107877</v>
      </c>
      <c r="E149" t="b">
        <f t="shared" si="5"/>
        <v>0</v>
      </c>
    </row>
    <row r="150" spans="1:5" x14ac:dyDescent="0.25">
      <c r="A150">
        <v>7140053.92156862</v>
      </c>
      <c r="B150">
        <v>335.4</v>
      </c>
      <c r="C150">
        <v>325.30560310913501</v>
      </c>
      <c r="D150">
        <f t="shared" si="4"/>
        <v>101.89684859030439</v>
      </c>
      <c r="E150" t="b">
        <f t="shared" si="5"/>
        <v>0</v>
      </c>
    </row>
    <row r="151" spans="1:5" x14ac:dyDescent="0.25">
      <c r="A151">
        <v>7140174.0196078401</v>
      </c>
      <c r="B151">
        <v>335.4</v>
      </c>
      <c r="C151">
        <v>325.30560329865699</v>
      </c>
      <c r="D151">
        <f t="shared" si="4"/>
        <v>101.89684476408418</v>
      </c>
      <c r="E151" t="b">
        <f t="shared" si="5"/>
        <v>0</v>
      </c>
    </row>
    <row r="152" spans="1:5" x14ac:dyDescent="0.25">
      <c r="A152">
        <v>7140294.1176470499</v>
      </c>
      <c r="B152">
        <v>335.4</v>
      </c>
      <c r="C152">
        <v>325.30560348817897</v>
      </c>
      <c r="D152">
        <f t="shared" si="4"/>
        <v>101.89684093786403</v>
      </c>
      <c r="E152" t="b">
        <f t="shared" si="5"/>
        <v>0</v>
      </c>
    </row>
    <row r="153" spans="1:5" x14ac:dyDescent="0.25">
      <c r="A153">
        <v>7140414.21568627</v>
      </c>
      <c r="B153">
        <v>335.4</v>
      </c>
      <c r="C153">
        <v>325.30560367770101</v>
      </c>
      <c r="D153">
        <f t="shared" si="4"/>
        <v>101.89683711164281</v>
      </c>
      <c r="E153" t="b">
        <f t="shared" si="5"/>
        <v>0</v>
      </c>
    </row>
    <row r="154" spans="1:5" x14ac:dyDescent="0.25">
      <c r="A154">
        <v>7140534.3137254901</v>
      </c>
      <c r="B154">
        <v>335.4</v>
      </c>
      <c r="C154">
        <v>325.305603867223</v>
      </c>
      <c r="D154">
        <f t="shared" si="4"/>
        <v>101.89683328542282</v>
      </c>
      <c r="E154" t="b">
        <f t="shared" si="5"/>
        <v>0</v>
      </c>
    </row>
    <row r="155" spans="1:5" x14ac:dyDescent="0.25">
      <c r="A155">
        <v>7140654.4117647</v>
      </c>
      <c r="B155">
        <v>335.4</v>
      </c>
      <c r="C155">
        <v>325.30560389795801</v>
      </c>
      <c r="D155">
        <f t="shared" si="4"/>
        <v>101.8968326649201</v>
      </c>
      <c r="E155" t="b">
        <f t="shared" si="5"/>
        <v>0</v>
      </c>
    </row>
    <row r="156" spans="1:5" x14ac:dyDescent="0.25">
      <c r="A156">
        <v>7140673.0007141903</v>
      </c>
      <c r="B156">
        <v>335.4</v>
      </c>
      <c r="C156">
        <v>325.30560389899898</v>
      </c>
      <c r="D156">
        <f t="shared" si="4"/>
        <v>101.8968326439041</v>
      </c>
      <c r="E156" t="b">
        <f t="shared" si="5"/>
        <v>0</v>
      </c>
    </row>
    <row r="157" spans="1:5" x14ac:dyDescent="0.25">
      <c r="A157">
        <v>7140673.0007141903</v>
      </c>
      <c r="B157">
        <v>335.4</v>
      </c>
      <c r="C157">
        <v>325.30560389899898</v>
      </c>
      <c r="D157">
        <f t="shared" si="4"/>
        <v>101.8968326439041</v>
      </c>
      <c r="E157" t="b">
        <f t="shared" si="5"/>
        <v>0</v>
      </c>
    </row>
    <row r="158" spans="1:5" x14ac:dyDescent="0.25">
      <c r="A158">
        <v>7140774.5098039201</v>
      </c>
      <c r="B158">
        <v>335.4</v>
      </c>
      <c r="C158">
        <v>325.30560396023202</v>
      </c>
      <c r="D158">
        <f t="shared" si="4"/>
        <v>101.89683140768302</v>
      </c>
      <c r="E158" t="b">
        <f t="shared" si="5"/>
        <v>0</v>
      </c>
    </row>
    <row r="159" spans="1:5" x14ac:dyDescent="0.25">
      <c r="A159">
        <v>7140894.6078431299</v>
      </c>
      <c r="B159">
        <v>335.4</v>
      </c>
      <c r="C159">
        <v>325.30560396822699</v>
      </c>
      <c r="D159">
        <f t="shared" si="4"/>
        <v>101.89683124627423</v>
      </c>
      <c r="E159" t="b">
        <f t="shared" si="5"/>
        <v>0</v>
      </c>
    </row>
    <row r="160" spans="1:5" x14ac:dyDescent="0.25">
      <c r="A160">
        <v>7141014.70588235</v>
      </c>
      <c r="B160">
        <v>335.4</v>
      </c>
      <c r="C160">
        <v>325.30560396500698</v>
      </c>
      <c r="D160">
        <f t="shared" si="4"/>
        <v>101.89683131128233</v>
      </c>
      <c r="E160" t="b">
        <f t="shared" si="5"/>
        <v>0</v>
      </c>
    </row>
    <row r="161" spans="1:5" x14ac:dyDescent="0.25">
      <c r="A161">
        <v>7141134.8039215598</v>
      </c>
      <c r="B161">
        <v>335.4</v>
      </c>
      <c r="C161">
        <v>325.30560396290798</v>
      </c>
      <c r="D161">
        <f t="shared" si="4"/>
        <v>101.89683135365861</v>
      </c>
      <c r="E161" t="b">
        <f t="shared" si="5"/>
        <v>0</v>
      </c>
    </row>
    <row r="162" spans="1:5" x14ac:dyDescent="0.25">
      <c r="A162">
        <v>7141254.9019607799</v>
      </c>
      <c r="B162">
        <v>335.4</v>
      </c>
      <c r="C162">
        <v>325.30560396260398</v>
      </c>
      <c r="D162">
        <f t="shared" si="4"/>
        <v>101.89683135979597</v>
      </c>
      <c r="E162" t="b">
        <f t="shared" si="5"/>
        <v>0</v>
      </c>
    </row>
    <row r="163" spans="1:5" x14ac:dyDescent="0.25">
      <c r="A163">
        <v>7141375</v>
      </c>
      <c r="B163">
        <v>335.4</v>
      </c>
      <c r="C163">
        <v>325.30560396229998</v>
      </c>
      <c r="D163">
        <f t="shared" si="4"/>
        <v>101.89683136593334</v>
      </c>
      <c r="E163" t="b">
        <f t="shared" si="5"/>
        <v>0</v>
      </c>
    </row>
    <row r="164" spans="1:5" x14ac:dyDescent="0.25">
      <c r="A164">
        <v>7141495.0980392098</v>
      </c>
      <c r="B164">
        <v>335.4</v>
      </c>
      <c r="C164">
        <v>325.30560396199701</v>
      </c>
      <c r="D164">
        <f t="shared" si="4"/>
        <v>101.89683137205004</v>
      </c>
      <c r="E164" t="b">
        <f t="shared" si="5"/>
        <v>0</v>
      </c>
    </row>
    <row r="165" spans="1:5" x14ac:dyDescent="0.25">
      <c r="A165">
        <v>7141543.0007141503</v>
      </c>
      <c r="B165">
        <v>335.4</v>
      </c>
      <c r="C165">
        <v>325.30560396196802</v>
      </c>
      <c r="D165">
        <f t="shared" si="4"/>
        <v>101.89683137263532</v>
      </c>
      <c r="E165" t="b">
        <f t="shared" si="5"/>
        <v>0</v>
      </c>
    </row>
    <row r="166" spans="1:5" x14ac:dyDescent="0.25">
      <c r="A166">
        <v>7141543.0007141503</v>
      </c>
      <c r="B166">
        <v>335.4</v>
      </c>
      <c r="C166">
        <v>325.30560396196802</v>
      </c>
      <c r="D166">
        <f t="shared" si="4"/>
        <v>101.89683137263532</v>
      </c>
      <c r="E166" t="b">
        <f t="shared" si="5"/>
        <v>0</v>
      </c>
    </row>
    <row r="167" spans="1:5" x14ac:dyDescent="0.25">
      <c r="A167">
        <v>7141615.1960784299</v>
      </c>
      <c r="B167">
        <v>335.4</v>
      </c>
      <c r="C167">
        <v>325.30560396189202</v>
      </c>
      <c r="D167">
        <f t="shared" si="4"/>
        <v>101.89683137416966</v>
      </c>
      <c r="E167" t="b">
        <f t="shared" si="5"/>
        <v>0</v>
      </c>
    </row>
    <row r="168" spans="1:5" x14ac:dyDescent="0.25">
      <c r="A168">
        <v>7141735.2941176398</v>
      </c>
      <c r="B168">
        <v>335.4</v>
      </c>
      <c r="C168">
        <v>325.305603961874</v>
      </c>
      <c r="D168">
        <f t="shared" si="4"/>
        <v>101.89683137453345</v>
      </c>
      <c r="E168" t="b">
        <f t="shared" si="5"/>
        <v>0</v>
      </c>
    </row>
    <row r="169" spans="1:5" x14ac:dyDescent="0.25">
      <c r="A169">
        <v>7141855.3921568599</v>
      </c>
      <c r="B169">
        <v>335.4</v>
      </c>
      <c r="C169">
        <v>325.305603961869</v>
      </c>
      <c r="D169">
        <f t="shared" si="4"/>
        <v>101.89683137463444</v>
      </c>
      <c r="E169" t="b">
        <f t="shared" si="5"/>
        <v>0</v>
      </c>
    </row>
    <row r="170" spans="1:5" x14ac:dyDescent="0.25">
      <c r="A170">
        <v>7141975.4901960697</v>
      </c>
      <c r="B170">
        <v>335.4</v>
      </c>
      <c r="C170">
        <v>325.30560396186797</v>
      </c>
      <c r="D170">
        <f t="shared" si="4"/>
        <v>101.89683137465509</v>
      </c>
      <c r="E170" t="b">
        <f t="shared" si="5"/>
        <v>0</v>
      </c>
    </row>
    <row r="171" spans="1:5" x14ac:dyDescent="0.25">
      <c r="A171">
        <v>7142095.5882352898</v>
      </c>
      <c r="B171">
        <v>335.4</v>
      </c>
      <c r="C171">
        <v>325.30560396186797</v>
      </c>
      <c r="D171">
        <f t="shared" si="4"/>
        <v>101.89683137465509</v>
      </c>
      <c r="E171" t="b">
        <f t="shared" si="5"/>
        <v>0</v>
      </c>
    </row>
    <row r="172" spans="1:5" x14ac:dyDescent="0.25">
      <c r="A172">
        <v>7142215.6862745099</v>
      </c>
      <c r="B172">
        <v>335.4</v>
      </c>
      <c r="C172">
        <v>325.30560396186701</v>
      </c>
      <c r="D172">
        <f t="shared" si="4"/>
        <v>101.8968313746746</v>
      </c>
      <c r="E172" t="b">
        <f t="shared" si="5"/>
        <v>0</v>
      </c>
    </row>
    <row r="173" spans="1:5" x14ac:dyDescent="0.25">
      <c r="A173">
        <v>7142335.7843137197</v>
      </c>
      <c r="B173">
        <v>335.4</v>
      </c>
      <c r="C173">
        <v>325.30560396186701</v>
      </c>
      <c r="D173">
        <f t="shared" si="4"/>
        <v>101.8968313746746</v>
      </c>
      <c r="E173" t="b">
        <f t="shared" si="5"/>
        <v>0</v>
      </c>
    </row>
    <row r="174" spans="1:5" x14ac:dyDescent="0.25">
      <c r="A174">
        <v>7142455.8823529398</v>
      </c>
      <c r="B174">
        <v>335.4</v>
      </c>
      <c r="C174">
        <v>325.30560396186701</v>
      </c>
      <c r="D174">
        <f t="shared" si="4"/>
        <v>101.8968313746746</v>
      </c>
      <c r="E174" t="b">
        <f t="shared" si="5"/>
        <v>0</v>
      </c>
    </row>
    <row r="175" spans="1:5" x14ac:dyDescent="0.25">
      <c r="A175">
        <v>7142575.9803921496</v>
      </c>
      <c r="B175">
        <v>335.4</v>
      </c>
      <c r="C175">
        <v>325.30560396186701</v>
      </c>
      <c r="D175">
        <f t="shared" si="4"/>
        <v>101.8968313746746</v>
      </c>
      <c r="E175" t="b">
        <f t="shared" si="5"/>
        <v>0</v>
      </c>
    </row>
    <row r="176" spans="1:5" x14ac:dyDescent="0.25">
      <c r="A176">
        <v>7142696.0784313697</v>
      </c>
      <c r="B176">
        <v>335.4</v>
      </c>
      <c r="C176">
        <v>325.30560396186701</v>
      </c>
      <c r="D176">
        <f t="shared" si="4"/>
        <v>101.8968313746746</v>
      </c>
      <c r="E176" t="b">
        <f t="shared" si="5"/>
        <v>0</v>
      </c>
    </row>
    <row r="177" spans="1:5" x14ac:dyDescent="0.25">
      <c r="A177">
        <v>7142816.1764705796</v>
      </c>
      <c r="B177">
        <v>335.4</v>
      </c>
      <c r="C177">
        <v>325.30560396186701</v>
      </c>
      <c r="D177">
        <f t="shared" si="4"/>
        <v>101.8968313746746</v>
      </c>
      <c r="E177" t="b">
        <f t="shared" si="5"/>
        <v>0</v>
      </c>
    </row>
    <row r="178" spans="1:5" x14ac:dyDescent="0.25">
      <c r="A178">
        <v>7142936.2745097997</v>
      </c>
      <c r="B178">
        <v>335.4</v>
      </c>
      <c r="C178">
        <v>325.30560396186701</v>
      </c>
      <c r="D178">
        <f t="shared" si="4"/>
        <v>101.8968313746746</v>
      </c>
      <c r="E178" t="b">
        <f t="shared" si="5"/>
        <v>0</v>
      </c>
    </row>
    <row r="179" spans="1:5" x14ac:dyDescent="0.25">
      <c r="A179">
        <v>7143056.3725490198</v>
      </c>
      <c r="B179">
        <v>335.4</v>
      </c>
      <c r="C179">
        <v>325.30560396186701</v>
      </c>
      <c r="D179">
        <f t="shared" si="4"/>
        <v>101.8968313746746</v>
      </c>
      <c r="E179" t="b">
        <f t="shared" si="5"/>
        <v>0</v>
      </c>
    </row>
    <row r="180" spans="1:5" x14ac:dyDescent="0.25">
      <c r="A180">
        <v>7143176.4705882296</v>
      </c>
      <c r="B180">
        <v>335.4</v>
      </c>
      <c r="C180">
        <v>325.30560396186701</v>
      </c>
      <c r="D180">
        <f t="shared" si="4"/>
        <v>101.8968313746746</v>
      </c>
      <c r="E180" t="b">
        <f t="shared" si="5"/>
        <v>0</v>
      </c>
    </row>
    <row r="181" spans="1:5" x14ac:dyDescent="0.25">
      <c r="A181">
        <v>7143296.5686274497</v>
      </c>
      <c r="B181">
        <v>335.4</v>
      </c>
      <c r="C181">
        <v>325.30560396186701</v>
      </c>
      <c r="D181">
        <f t="shared" si="4"/>
        <v>101.8968313746746</v>
      </c>
      <c r="E181" t="b">
        <f t="shared" si="5"/>
        <v>0</v>
      </c>
    </row>
    <row r="182" spans="1:5" x14ac:dyDescent="0.25">
      <c r="A182">
        <v>7143416.6666666605</v>
      </c>
      <c r="B182">
        <v>335.4</v>
      </c>
      <c r="C182">
        <v>325.30560396186701</v>
      </c>
      <c r="D182">
        <f t="shared" si="4"/>
        <v>101.8968313746746</v>
      </c>
      <c r="E182" t="b">
        <f t="shared" si="5"/>
        <v>0</v>
      </c>
    </row>
    <row r="183" spans="1:5" x14ac:dyDescent="0.25">
      <c r="A183">
        <v>7143536.7647058796</v>
      </c>
      <c r="B183">
        <v>335.4</v>
      </c>
      <c r="C183">
        <v>325.30560396186701</v>
      </c>
      <c r="D183">
        <f t="shared" si="4"/>
        <v>101.8968313746746</v>
      </c>
      <c r="E183" t="b">
        <f t="shared" si="5"/>
        <v>0</v>
      </c>
    </row>
    <row r="184" spans="1:5" x14ac:dyDescent="0.25">
      <c r="A184">
        <v>7143656.8627450904</v>
      </c>
      <c r="B184">
        <v>335.4</v>
      </c>
      <c r="C184">
        <v>325.30560396186701</v>
      </c>
      <c r="D184">
        <f t="shared" si="4"/>
        <v>101.8968313746746</v>
      </c>
      <c r="E184" t="b">
        <f t="shared" si="5"/>
        <v>0</v>
      </c>
    </row>
    <row r="185" spans="1:5" x14ac:dyDescent="0.25">
      <c r="A185">
        <v>7143776.9607843095</v>
      </c>
      <c r="B185">
        <v>335.4</v>
      </c>
      <c r="C185">
        <v>325.30560396186701</v>
      </c>
      <c r="D185">
        <f t="shared" si="4"/>
        <v>101.8968313746746</v>
      </c>
      <c r="E185" t="b">
        <f t="shared" si="5"/>
        <v>0</v>
      </c>
    </row>
    <row r="186" spans="1:5" x14ac:dyDescent="0.25">
      <c r="A186">
        <v>7143897.0588235296</v>
      </c>
      <c r="B186">
        <v>335.4</v>
      </c>
      <c r="C186">
        <v>325.30560396186701</v>
      </c>
      <c r="D186">
        <f t="shared" si="4"/>
        <v>101.8968313746746</v>
      </c>
      <c r="E186" t="b">
        <f t="shared" si="5"/>
        <v>0</v>
      </c>
    </row>
    <row r="187" spans="1:5" x14ac:dyDescent="0.25">
      <c r="A187">
        <v>7144017.1568627404</v>
      </c>
      <c r="B187">
        <v>335.4</v>
      </c>
      <c r="C187">
        <v>325.30560396186701</v>
      </c>
      <c r="D187">
        <f t="shared" si="4"/>
        <v>101.8968313746746</v>
      </c>
      <c r="E187" t="b">
        <f t="shared" si="5"/>
        <v>0</v>
      </c>
    </row>
    <row r="188" spans="1:5" x14ac:dyDescent="0.25">
      <c r="A188">
        <v>7144137.2549019596</v>
      </c>
      <c r="B188">
        <v>335.4</v>
      </c>
      <c r="C188">
        <v>325.30560396186701</v>
      </c>
      <c r="D188">
        <f t="shared" si="4"/>
        <v>101.8968313746746</v>
      </c>
      <c r="E188" t="b">
        <f t="shared" si="5"/>
        <v>0</v>
      </c>
    </row>
    <row r="189" spans="1:5" x14ac:dyDescent="0.25">
      <c r="A189">
        <v>7144257.3529411703</v>
      </c>
      <c r="B189">
        <v>335.4</v>
      </c>
      <c r="C189">
        <v>325.30560396186701</v>
      </c>
      <c r="D189">
        <f t="shared" si="4"/>
        <v>101.8968313746746</v>
      </c>
      <c r="E189" t="b">
        <f t="shared" si="5"/>
        <v>0</v>
      </c>
    </row>
    <row r="190" spans="1:5" x14ac:dyDescent="0.25">
      <c r="A190">
        <v>7144377.4509803904</v>
      </c>
      <c r="B190">
        <v>335.4</v>
      </c>
      <c r="C190">
        <v>325.30560396186701</v>
      </c>
      <c r="D190">
        <f t="shared" si="4"/>
        <v>101.8968313746746</v>
      </c>
      <c r="E190" t="b">
        <f t="shared" si="5"/>
        <v>0</v>
      </c>
    </row>
    <row r="191" spans="1:5" x14ac:dyDescent="0.25">
      <c r="A191">
        <v>7144497.5490196003</v>
      </c>
      <c r="B191">
        <v>335.4</v>
      </c>
      <c r="C191">
        <v>325.30560396186701</v>
      </c>
      <c r="D191">
        <f t="shared" si="4"/>
        <v>101.8968313746746</v>
      </c>
      <c r="E191" t="b">
        <f t="shared" si="5"/>
        <v>0</v>
      </c>
    </row>
    <row r="192" spans="1:5" x14ac:dyDescent="0.25">
      <c r="A192">
        <v>7144617.6470588204</v>
      </c>
      <c r="B192">
        <v>335.4</v>
      </c>
      <c r="C192">
        <v>325.30560396186701</v>
      </c>
      <c r="D192">
        <f t="shared" si="4"/>
        <v>101.8968313746746</v>
      </c>
      <c r="E192" t="b">
        <f t="shared" si="5"/>
        <v>0</v>
      </c>
    </row>
    <row r="193" spans="1:5" x14ac:dyDescent="0.25">
      <c r="A193">
        <v>7144737.7450980404</v>
      </c>
      <c r="B193">
        <v>335.4</v>
      </c>
      <c r="C193">
        <v>325.30560396186701</v>
      </c>
      <c r="D193">
        <f t="shared" si="4"/>
        <v>101.8968313746746</v>
      </c>
      <c r="E193" t="b">
        <f t="shared" si="5"/>
        <v>0</v>
      </c>
    </row>
    <row r="194" spans="1:5" x14ac:dyDescent="0.25">
      <c r="A194">
        <v>7144857.8431372503</v>
      </c>
      <c r="B194">
        <v>335.4</v>
      </c>
      <c r="C194">
        <v>325.30560396186701</v>
      </c>
      <c r="D194">
        <f t="shared" si="4"/>
        <v>101.8968313746746</v>
      </c>
      <c r="E194" t="b">
        <f t="shared" si="5"/>
        <v>0</v>
      </c>
    </row>
    <row r="195" spans="1:5" x14ac:dyDescent="0.25">
      <c r="A195">
        <v>7144977.9411764704</v>
      </c>
      <c r="B195">
        <v>335.4</v>
      </c>
      <c r="C195">
        <v>325.30560396186701</v>
      </c>
      <c r="D195">
        <f t="shared" ref="D195:D217" si="6">(C195-B195)^2</f>
        <v>101.8968313746746</v>
      </c>
      <c r="E195" t="b">
        <f t="shared" ref="E195:E217" si="7">AND(A195&gt;=$H$2,A195&lt;=$H$3)</f>
        <v>0</v>
      </c>
    </row>
    <row r="196" spans="1:5" x14ac:dyDescent="0.25">
      <c r="A196">
        <v>7145098.0392156802</v>
      </c>
      <c r="B196">
        <v>335.4</v>
      </c>
      <c r="C196">
        <v>325.30560396186701</v>
      </c>
      <c r="D196">
        <f t="shared" si="6"/>
        <v>101.8968313746746</v>
      </c>
      <c r="E196" t="b">
        <f t="shared" si="7"/>
        <v>0</v>
      </c>
    </row>
    <row r="197" spans="1:5" x14ac:dyDescent="0.25">
      <c r="A197">
        <v>7145218.1372549003</v>
      </c>
      <c r="B197">
        <v>335.4</v>
      </c>
      <c r="C197">
        <v>325.30560396186701</v>
      </c>
      <c r="D197">
        <f t="shared" si="6"/>
        <v>101.8968313746746</v>
      </c>
      <c r="E197" t="b">
        <f t="shared" si="7"/>
        <v>0</v>
      </c>
    </row>
    <row r="198" spans="1:5" x14ac:dyDescent="0.25">
      <c r="A198">
        <v>7145338.2352941101</v>
      </c>
      <c r="B198">
        <v>335.4</v>
      </c>
      <c r="C198">
        <v>325.30560396186701</v>
      </c>
      <c r="D198">
        <f t="shared" si="6"/>
        <v>101.8968313746746</v>
      </c>
      <c r="E198" t="b">
        <f t="shared" si="7"/>
        <v>0</v>
      </c>
    </row>
    <row r="199" spans="1:5" x14ac:dyDescent="0.25">
      <c r="A199">
        <v>7145458.3333333302</v>
      </c>
      <c r="B199">
        <v>335.4</v>
      </c>
      <c r="C199">
        <v>325.30560396186701</v>
      </c>
      <c r="D199">
        <f t="shared" si="6"/>
        <v>101.8968313746746</v>
      </c>
      <c r="E199" t="b">
        <f t="shared" si="7"/>
        <v>0</v>
      </c>
    </row>
    <row r="200" spans="1:5" x14ac:dyDescent="0.25">
      <c r="A200">
        <v>7145578.4313725401</v>
      </c>
      <c r="B200">
        <v>335.4</v>
      </c>
      <c r="C200">
        <v>325.30560396186701</v>
      </c>
      <c r="D200">
        <f t="shared" si="6"/>
        <v>101.8968313746746</v>
      </c>
      <c r="E200" t="b">
        <f t="shared" si="7"/>
        <v>0</v>
      </c>
    </row>
    <row r="201" spans="1:5" x14ac:dyDescent="0.25">
      <c r="A201">
        <v>7145698.5294117602</v>
      </c>
      <c r="B201">
        <v>335.4</v>
      </c>
      <c r="C201">
        <v>325.30560396186701</v>
      </c>
      <c r="D201">
        <f t="shared" si="6"/>
        <v>101.8968313746746</v>
      </c>
      <c r="E201" t="b">
        <f t="shared" si="7"/>
        <v>0</v>
      </c>
    </row>
    <row r="202" spans="1:5" x14ac:dyDescent="0.25">
      <c r="A202">
        <v>7145818.6274509802</v>
      </c>
      <c r="B202">
        <v>335.4</v>
      </c>
      <c r="C202">
        <v>325.30560396186701</v>
      </c>
      <c r="D202">
        <f t="shared" si="6"/>
        <v>101.8968313746746</v>
      </c>
      <c r="E202" t="b">
        <f t="shared" si="7"/>
        <v>0</v>
      </c>
    </row>
    <row r="203" spans="1:5" x14ac:dyDescent="0.25">
      <c r="A203">
        <v>7145938.7254901901</v>
      </c>
      <c r="B203">
        <v>335.4</v>
      </c>
      <c r="C203">
        <v>325.30560396186701</v>
      </c>
      <c r="D203">
        <f t="shared" si="6"/>
        <v>101.8968313746746</v>
      </c>
      <c r="E203" t="b">
        <f t="shared" si="7"/>
        <v>0</v>
      </c>
    </row>
    <row r="204" spans="1:5" x14ac:dyDescent="0.25">
      <c r="A204">
        <v>7146058.8235294102</v>
      </c>
      <c r="B204">
        <v>335.4</v>
      </c>
      <c r="C204">
        <v>325.30560396186701</v>
      </c>
      <c r="D204">
        <f t="shared" si="6"/>
        <v>101.8968313746746</v>
      </c>
      <c r="E204" t="b">
        <f t="shared" si="7"/>
        <v>0</v>
      </c>
    </row>
    <row r="205" spans="1:5" x14ac:dyDescent="0.25">
      <c r="A205">
        <v>7146178.92156862</v>
      </c>
      <c r="B205">
        <v>335.4</v>
      </c>
      <c r="C205">
        <v>325.30560396186701</v>
      </c>
      <c r="D205">
        <f t="shared" si="6"/>
        <v>101.8968313746746</v>
      </c>
      <c r="E205" t="b">
        <f t="shared" si="7"/>
        <v>0</v>
      </c>
    </row>
    <row r="206" spans="1:5" x14ac:dyDescent="0.25">
      <c r="A206">
        <v>7146299.0196078401</v>
      </c>
      <c r="B206">
        <v>335.4</v>
      </c>
      <c r="C206">
        <v>325.30560396186701</v>
      </c>
      <c r="D206">
        <f t="shared" si="6"/>
        <v>101.8968313746746</v>
      </c>
      <c r="E206" t="b">
        <f t="shared" si="7"/>
        <v>0</v>
      </c>
    </row>
    <row r="207" spans="1:5" x14ac:dyDescent="0.25">
      <c r="A207">
        <v>7146419.1176470499</v>
      </c>
      <c r="B207">
        <v>335.4</v>
      </c>
      <c r="C207">
        <v>325.30560396186701</v>
      </c>
      <c r="D207">
        <f t="shared" si="6"/>
        <v>101.8968313746746</v>
      </c>
      <c r="E207" t="b">
        <f t="shared" si="7"/>
        <v>0</v>
      </c>
    </row>
    <row r="208" spans="1:5" x14ac:dyDescent="0.25">
      <c r="A208">
        <v>7146539.21568627</v>
      </c>
      <c r="B208">
        <v>335.4</v>
      </c>
      <c r="C208">
        <v>325.30560396186701</v>
      </c>
      <c r="D208">
        <f t="shared" si="6"/>
        <v>101.8968313746746</v>
      </c>
      <c r="E208" t="b">
        <f t="shared" si="7"/>
        <v>0</v>
      </c>
    </row>
    <row r="209" spans="1:5" x14ac:dyDescent="0.25">
      <c r="A209">
        <v>7146659.3137254901</v>
      </c>
      <c r="B209">
        <v>335.4</v>
      </c>
      <c r="C209">
        <v>325.30560396186701</v>
      </c>
      <c r="D209">
        <f t="shared" si="6"/>
        <v>101.8968313746746</v>
      </c>
      <c r="E209" t="b">
        <f t="shared" si="7"/>
        <v>0</v>
      </c>
    </row>
    <row r="210" spans="1:5" x14ac:dyDescent="0.25">
      <c r="A210">
        <v>7146779.4117647</v>
      </c>
      <c r="B210">
        <v>335.4</v>
      </c>
      <c r="C210">
        <v>325.30560396186701</v>
      </c>
      <c r="D210">
        <f t="shared" si="6"/>
        <v>101.8968313746746</v>
      </c>
      <c r="E210" t="b">
        <f t="shared" si="7"/>
        <v>0</v>
      </c>
    </row>
    <row r="211" spans="1:5" x14ac:dyDescent="0.25">
      <c r="A211">
        <v>7146899.5098039201</v>
      </c>
      <c r="B211">
        <v>335.4</v>
      </c>
      <c r="C211">
        <v>325.30560396186701</v>
      </c>
      <c r="D211">
        <f t="shared" si="6"/>
        <v>101.8968313746746</v>
      </c>
      <c r="E211" t="b">
        <f t="shared" si="7"/>
        <v>0</v>
      </c>
    </row>
    <row r="212" spans="1:5" x14ac:dyDescent="0.25">
      <c r="A212">
        <v>7147019.6078431299</v>
      </c>
      <c r="B212">
        <v>335.4</v>
      </c>
      <c r="C212">
        <v>325.30560396186701</v>
      </c>
      <c r="D212">
        <f t="shared" si="6"/>
        <v>101.8968313746746</v>
      </c>
      <c r="E212" t="b">
        <f t="shared" si="7"/>
        <v>0</v>
      </c>
    </row>
    <row r="213" spans="1:5" x14ac:dyDescent="0.25">
      <c r="A213">
        <v>7147139.70588235</v>
      </c>
      <c r="B213">
        <v>335.4</v>
      </c>
      <c r="C213">
        <v>325.30560396186701</v>
      </c>
      <c r="D213">
        <f t="shared" si="6"/>
        <v>101.8968313746746</v>
      </c>
      <c r="E213" t="b">
        <f t="shared" si="7"/>
        <v>0</v>
      </c>
    </row>
    <row r="214" spans="1:5" x14ac:dyDescent="0.25">
      <c r="A214">
        <v>7147259.8039215598</v>
      </c>
      <c r="B214">
        <v>335.4</v>
      </c>
      <c r="C214">
        <v>325.30560396186701</v>
      </c>
      <c r="D214">
        <f t="shared" si="6"/>
        <v>101.8968313746746</v>
      </c>
      <c r="E214" t="b">
        <f t="shared" si="7"/>
        <v>0</v>
      </c>
    </row>
    <row r="215" spans="1:5" x14ac:dyDescent="0.25">
      <c r="A215">
        <v>7147379.9019607799</v>
      </c>
      <c r="B215">
        <v>335.4</v>
      </c>
      <c r="C215">
        <v>325.30560396186701</v>
      </c>
      <c r="D215">
        <f t="shared" si="6"/>
        <v>101.8968313746746</v>
      </c>
      <c r="E215" t="b">
        <f t="shared" si="7"/>
        <v>0</v>
      </c>
    </row>
    <row r="216" spans="1:5" x14ac:dyDescent="0.25">
      <c r="A216">
        <v>7147500</v>
      </c>
      <c r="B216">
        <v>335.4</v>
      </c>
      <c r="C216">
        <v>325.30560396186701</v>
      </c>
      <c r="D216">
        <f t="shared" si="6"/>
        <v>101.8968313746746</v>
      </c>
      <c r="E216" t="b">
        <f t="shared" si="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DAY 1 (5.3.15)</vt:lpstr>
      <vt:lpstr>DAY 2 (5.4.15)</vt:lpstr>
      <vt:lpstr>RMSE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Kenton</dc:creator>
  <cp:lastModifiedBy>kenton.phillips</cp:lastModifiedBy>
  <dcterms:created xsi:type="dcterms:W3CDTF">2015-05-03T15:42:15Z</dcterms:created>
  <dcterms:modified xsi:type="dcterms:W3CDTF">2015-05-05T00:42:07Z</dcterms:modified>
</cp:coreProperties>
</file>