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stin\Desktop\Project\BB_parks\data\"/>
    </mc:Choice>
  </mc:AlternateContent>
  <xr:revisionPtr revIDLastSave="0" documentId="13_ncr:1_{119E025C-F8DB-4394-9D08-279221324C4F}" xr6:coauthVersionLast="47" xr6:coauthVersionMax="47" xr10:uidLastSave="{00000000-0000-0000-0000-000000000000}"/>
  <bookViews>
    <workbookView minimized="1" xWindow="-21150" yWindow="1410" windowWidth="18900" windowHeight="11025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53" i="1" l="1"/>
  <c r="H53" i="1"/>
  <c r="G53" i="1"/>
  <c r="G65" i="1"/>
  <c r="I65" i="1"/>
  <c r="H65" i="1"/>
  <c r="I33" i="1"/>
  <c r="H33" i="1"/>
  <c r="G33" i="1"/>
  <c r="I64" i="1"/>
  <c r="H64" i="1"/>
  <c r="G64" i="1"/>
  <c r="I193" i="1"/>
  <c r="H193" i="1"/>
  <c r="G193" i="1"/>
  <c r="I172" i="1"/>
  <c r="H172" i="1"/>
  <c r="G172" i="1"/>
  <c r="I143" i="1"/>
  <c r="H143" i="1"/>
  <c r="G143" i="1"/>
  <c r="I72" i="1"/>
  <c r="H72" i="1"/>
  <c r="G72" i="1"/>
  <c r="I52" i="1"/>
  <c r="H52" i="1"/>
  <c r="G52" i="1"/>
  <c r="I149" i="1"/>
  <c r="H149" i="1"/>
  <c r="G149" i="1"/>
  <c r="I2" i="1"/>
  <c r="H2" i="1"/>
  <c r="G2" i="1"/>
  <c r="I75" i="1"/>
  <c r="H75" i="1"/>
  <c r="G75" i="1"/>
  <c r="I77" i="1"/>
  <c r="H77" i="1"/>
  <c r="G77" i="1"/>
  <c r="I134" i="1"/>
  <c r="H134" i="1"/>
  <c r="G134" i="1"/>
  <c r="I88" i="1"/>
  <c r="H88" i="1"/>
  <c r="G88" i="1"/>
  <c r="I87" i="1"/>
  <c r="H87" i="1"/>
  <c r="G87" i="1"/>
  <c r="I117" i="1"/>
  <c r="H117" i="1"/>
  <c r="G117" i="1"/>
  <c r="I11" i="1"/>
  <c r="H11" i="1"/>
  <c r="G11" i="1"/>
  <c r="I195" i="1"/>
  <c r="H195" i="1"/>
  <c r="G195" i="1"/>
  <c r="I74" i="1"/>
  <c r="H74" i="1"/>
  <c r="G74" i="1"/>
  <c r="I194" i="1"/>
  <c r="H194" i="1"/>
  <c r="G194" i="1"/>
  <c r="I144" i="1"/>
  <c r="H144" i="1"/>
  <c r="G144" i="1"/>
  <c r="I45" i="1"/>
  <c r="H45" i="1"/>
  <c r="G45" i="1"/>
  <c r="I185" i="1"/>
  <c r="H185" i="1"/>
  <c r="G185" i="1"/>
  <c r="I213" i="1"/>
  <c r="H213" i="1"/>
  <c r="G213" i="1"/>
  <c r="I56" i="1"/>
  <c r="H56" i="1"/>
  <c r="G56" i="1"/>
  <c r="I86" i="1"/>
  <c r="H86" i="1"/>
  <c r="G86" i="1"/>
  <c r="I221" i="1"/>
  <c r="H221" i="1"/>
  <c r="G221" i="1"/>
  <c r="I38" i="1"/>
  <c r="H38" i="1"/>
  <c r="G38" i="1"/>
  <c r="I63" i="1"/>
  <c r="H63" i="1"/>
  <c r="G63" i="1"/>
  <c r="I204" i="1"/>
  <c r="H204" i="1"/>
  <c r="G204" i="1"/>
  <c r="I112" i="1"/>
  <c r="H112" i="1"/>
  <c r="G112" i="1"/>
  <c r="I115" i="1"/>
  <c r="H115" i="1"/>
  <c r="G115" i="1"/>
  <c r="I130" i="1"/>
  <c r="H130" i="1"/>
  <c r="G130" i="1"/>
  <c r="I22" i="1"/>
  <c r="H22" i="1"/>
  <c r="G22" i="1"/>
  <c r="I131" i="1"/>
  <c r="H131" i="1"/>
  <c r="G131" i="1"/>
  <c r="I106" i="1"/>
  <c r="H106" i="1"/>
  <c r="G106" i="1"/>
  <c r="I176" i="1"/>
  <c r="H176" i="1"/>
  <c r="G176" i="1"/>
  <c r="I178" i="1"/>
  <c r="H178" i="1"/>
  <c r="G178" i="1"/>
  <c r="I129" i="1"/>
  <c r="H129" i="1"/>
  <c r="G129" i="1"/>
  <c r="I180" i="1"/>
  <c r="H180" i="1"/>
  <c r="G180" i="1"/>
  <c r="I179" i="1"/>
  <c r="H179" i="1"/>
  <c r="G179" i="1"/>
  <c r="I16" i="1"/>
  <c r="H16" i="1"/>
  <c r="G16" i="1"/>
  <c r="I110" i="1"/>
  <c r="H110" i="1"/>
  <c r="G110" i="1"/>
  <c r="I8" i="1"/>
  <c r="H8" i="1"/>
  <c r="G8" i="1"/>
  <c r="I209" i="1"/>
  <c r="H209" i="1"/>
  <c r="G209" i="1"/>
  <c r="I23" i="1"/>
  <c r="H23" i="1"/>
  <c r="G23" i="1"/>
  <c r="I150" i="1"/>
  <c r="H150" i="1"/>
  <c r="G150" i="1"/>
  <c r="I196" i="1"/>
  <c r="H196" i="1"/>
  <c r="G196" i="1"/>
  <c r="I34" i="1"/>
  <c r="H34" i="1"/>
  <c r="G34" i="1"/>
  <c r="I93" i="1"/>
  <c r="H93" i="1"/>
  <c r="G93" i="1"/>
  <c r="I26" i="1"/>
  <c r="H26" i="1"/>
  <c r="G26" i="1"/>
  <c r="I85" i="1"/>
  <c r="H85" i="1"/>
  <c r="G85" i="1"/>
  <c r="I203" i="1"/>
  <c r="H203" i="1"/>
  <c r="G203" i="1"/>
  <c r="I214" i="1"/>
  <c r="H214" i="1"/>
  <c r="G214" i="1"/>
  <c r="I17" i="1"/>
  <c r="H17" i="1"/>
  <c r="G17" i="1"/>
  <c r="I98" i="1"/>
  <c r="H98" i="1"/>
  <c r="G98" i="1"/>
  <c r="I54" i="1"/>
  <c r="H54" i="1"/>
  <c r="G54" i="1"/>
  <c r="I101" i="1"/>
  <c r="H101" i="1"/>
  <c r="G101" i="1"/>
  <c r="I25" i="1"/>
  <c r="H25" i="1"/>
  <c r="G25" i="1"/>
  <c r="I121" i="1"/>
  <c r="H121" i="1"/>
  <c r="G121" i="1"/>
  <c r="I174" i="1"/>
  <c r="H174" i="1"/>
  <c r="G174" i="1"/>
  <c r="I79" i="1"/>
  <c r="H79" i="1"/>
  <c r="G79" i="1"/>
  <c r="I73" i="1"/>
  <c r="H73" i="1"/>
  <c r="G73" i="1"/>
  <c r="I147" i="1"/>
  <c r="H147" i="1"/>
  <c r="G147" i="1"/>
  <c r="I151" i="1"/>
  <c r="H151" i="1"/>
  <c r="G151" i="1"/>
  <c r="I161" i="1"/>
  <c r="H161" i="1"/>
  <c r="G161" i="1"/>
  <c r="I108" i="1"/>
  <c r="H108" i="1"/>
  <c r="G108" i="1"/>
  <c r="I39" i="1"/>
  <c r="H39" i="1"/>
  <c r="G39" i="1"/>
  <c r="I171" i="1"/>
  <c r="H171" i="1"/>
  <c r="G171" i="1"/>
  <c r="I68" i="1"/>
  <c r="H68" i="1"/>
  <c r="G68" i="1"/>
  <c r="I107" i="1"/>
  <c r="H107" i="1"/>
  <c r="G107" i="1"/>
  <c r="I170" i="1"/>
  <c r="H170" i="1"/>
  <c r="G170" i="1"/>
  <c r="I159" i="1"/>
  <c r="H159" i="1"/>
  <c r="G159" i="1"/>
  <c r="I142" i="1"/>
  <c r="H142" i="1"/>
  <c r="G142" i="1"/>
  <c r="I158" i="1"/>
  <c r="H158" i="1"/>
  <c r="G158" i="1"/>
  <c r="I146" i="1"/>
  <c r="H146" i="1"/>
  <c r="G146" i="1"/>
  <c r="I76" i="1"/>
  <c r="H76" i="1"/>
  <c r="G76" i="1"/>
  <c r="I136" i="1"/>
  <c r="H136" i="1"/>
  <c r="G136" i="1"/>
  <c r="I10" i="1"/>
  <c r="H10" i="1"/>
  <c r="G10" i="1"/>
  <c r="I57" i="1"/>
  <c r="H57" i="1"/>
  <c r="G57" i="1"/>
  <c r="I92" i="1"/>
  <c r="H92" i="1"/>
  <c r="G92" i="1"/>
  <c r="I191" i="1"/>
  <c r="H191" i="1"/>
  <c r="G191" i="1"/>
  <c r="I219" i="1"/>
  <c r="H219" i="1"/>
  <c r="G219" i="1"/>
  <c r="I210" i="1"/>
  <c r="H210" i="1"/>
  <c r="G210" i="1"/>
  <c r="I192" i="1"/>
  <c r="H192" i="1"/>
  <c r="G192" i="1"/>
  <c r="I122" i="1"/>
  <c r="H122" i="1"/>
  <c r="G122" i="1"/>
  <c r="I96" i="1"/>
  <c r="H96" i="1"/>
  <c r="G96" i="1"/>
  <c r="I95" i="1"/>
  <c r="H95" i="1"/>
  <c r="G95" i="1"/>
  <c r="I66" i="1"/>
  <c r="H66" i="1"/>
  <c r="G66" i="1"/>
  <c r="I60" i="1"/>
  <c r="H60" i="1"/>
  <c r="G60" i="1"/>
  <c r="I59" i="1"/>
  <c r="H59" i="1"/>
  <c r="G59" i="1"/>
  <c r="I58" i="1"/>
  <c r="H58" i="1"/>
  <c r="G58" i="1"/>
  <c r="I55" i="1"/>
  <c r="H55" i="1"/>
  <c r="G55" i="1"/>
  <c r="I32" i="1"/>
  <c r="H32" i="1"/>
  <c r="G32" i="1"/>
</calcChain>
</file>

<file path=xl/sharedStrings.xml><?xml version="1.0" encoding="utf-8"?>
<sst xmlns="http://schemas.openxmlformats.org/spreadsheetml/2006/main" count="705" uniqueCount="265">
  <si>
    <t>School</t>
  </si>
  <si>
    <t>FOP_GE_area</t>
  </si>
  <si>
    <t>FOP_perim</t>
  </si>
  <si>
    <t>Foul_GE_area</t>
  </si>
  <si>
    <t>Foul_perim</t>
  </si>
  <si>
    <t>FOP_ratio</t>
  </si>
  <si>
    <t>Foul-ratio</t>
  </si>
  <si>
    <t>Foul_pct_of_whole</t>
  </si>
  <si>
    <t>Level</t>
  </si>
  <si>
    <t>Div</t>
  </si>
  <si>
    <t>YE_2022_rank</t>
  </si>
  <si>
    <t>Conf</t>
  </si>
  <si>
    <t>Conf_level</t>
  </si>
  <si>
    <t>Region Host?</t>
  </si>
  <si>
    <t>Region_div</t>
  </si>
  <si>
    <t>Charlotte High School</t>
  </si>
  <si>
    <t>high school</t>
  </si>
  <si>
    <t>CAAC</t>
  </si>
  <si>
    <t>white</t>
  </si>
  <si>
    <t>Dewitt HS</t>
  </si>
  <si>
    <t>blue</t>
  </si>
  <si>
    <t>Eastern HS</t>
  </si>
  <si>
    <t>red</t>
  </si>
  <si>
    <t>Eaton Rapids 1</t>
  </si>
  <si>
    <t>Eaton Rapids 2</t>
  </si>
  <si>
    <t>Everett HS</t>
  </si>
  <si>
    <t>Holt HS 1</t>
  </si>
  <si>
    <t>Holt HS 2</t>
  </si>
  <si>
    <t>Lansing Catholic HS</t>
  </si>
  <si>
    <t>St Johns HS</t>
  </si>
  <si>
    <t xml:space="preserve">Waverly HS </t>
  </si>
  <si>
    <t>Willianston HS</t>
  </si>
  <si>
    <t>Sexton HS</t>
  </si>
  <si>
    <t>Haslett HS</t>
  </si>
  <si>
    <t>East Lansing HS</t>
  </si>
  <si>
    <t>Bath HS</t>
  </si>
  <si>
    <t>Mason HS</t>
  </si>
  <si>
    <t>Grand Ledge HS</t>
  </si>
  <si>
    <t>Muni Park</t>
  </si>
  <si>
    <t>muni</t>
  </si>
  <si>
    <t>Okemos HS</t>
  </si>
  <si>
    <t>Michigan State (Old College Field)</t>
  </si>
  <si>
    <t>college</t>
  </si>
  <si>
    <t>D1</t>
  </si>
  <si>
    <t>Olds Park</t>
  </si>
  <si>
    <t>pro</t>
  </si>
  <si>
    <t>A</t>
  </si>
  <si>
    <t>Portland HS</t>
  </si>
  <si>
    <t>Ionia HS</t>
  </si>
  <si>
    <t>Fowlerville HS</t>
  </si>
  <si>
    <t>Portland St Pats</t>
  </si>
  <si>
    <t>Comerica Park</t>
  </si>
  <si>
    <t>Ionia HS Practice Field</t>
  </si>
  <si>
    <t>Orchard Lake St. Mary</t>
  </si>
  <si>
    <t>Northville</t>
  </si>
  <si>
    <t>Muskegon Mona Shores</t>
  </si>
  <si>
    <t>Grand Blanc</t>
  </si>
  <si>
    <t>Grand Rapids Kenowa Hills</t>
  </si>
  <si>
    <t>Rochester Adams</t>
  </si>
  <si>
    <t>Lake Orion</t>
  </si>
  <si>
    <t>Brownstown Woodhaven</t>
  </si>
  <si>
    <t>Howell</t>
  </si>
  <si>
    <t>Detroit Western</t>
  </si>
  <si>
    <t>Homer High School</t>
  </si>
  <si>
    <t>Blissfield High School</t>
  </si>
  <si>
    <t>Westside Park - Lansing</t>
  </si>
  <si>
    <t>Turtle Creek Stadium - Traverse City</t>
  </si>
  <si>
    <t>Marine City Cardinal Mooney - PRACTICE</t>
  </si>
  <si>
    <t>Jimmy John's Stadium - Utica</t>
  </si>
  <si>
    <t>U of M</t>
  </si>
  <si>
    <t>EMU</t>
  </si>
  <si>
    <t>CMU</t>
  </si>
  <si>
    <t>WMU</t>
  </si>
  <si>
    <t>GVSU</t>
  </si>
  <si>
    <t>D2</t>
  </si>
  <si>
    <t>Dow Diamond - Midland</t>
  </si>
  <si>
    <t>West Michigan Whitecaps</t>
  </si>
  <si>
    <t>Davenport University</t>
  </si>
  <si>
    <t>Moose Lodge - Lansing</t>
  </si>
  <si>
    <t>youth</t>
  </si>
  <si>
    <t>14u</t>
  </si>
  <si>
    <t>St. Gerrard 1 - Lansing</t>
  </si>
  <si>
    <t>Grand Ledge Bridge Park - 10u</t>
  </si>
  <si>
    <t>10u</t>
  </si>
  <si>
    <t>St. Gerrard 2 - Lansing</t>
  </si>
  <si>
    <t>Battle Creek - Bailey</t>
  </si>
  <si>
    <t>Kalamazoo Growlers</t>
  </si>
  <si>
    <t>Hamtramck Historical</t>
  </si>
  <si>
    <t>Hamtramck Park 2 - school</t>
  </si>
  <si>
    <t>Marsh Field - Muskegon</t>
  </si>
  <si>
    <t>Grand Ledge MS - 14u</t>
  </si>
  <si>
    <t>Grand Ledge Hayes - 12u</t>
  </si>
  <si>
    <t>12u</t>
  </si>
  <si>
    <t>yes</t>
  </si>
  <si>
    <t>Owosso HS</t>
  </si>
  <si>
    <t>x</t>
  </si>
  <si>
    <t>Pewamo Westphalia</t>
  </si>
  <si>
    <t>Ovid-Elsie HS</t>
  </si>
  <si>
    <t>Laingsburg HS</t>
  </si>
  <si>
    <t xml:space="preserve">Borden Field  Coldwater </t>
  </si>
  <si>
    <t>Wayne State University - Harwell Field</t>
  </si>
  <si>
    <t>Mt Pleasant High School</t>
  </si>
  <si>
    <t>Novi High School</t>
  </si>
  <si>
    <t>West Bloomfield High School</t>
  </si>
  <si>
    <t>Rochester High School</t>
  </si>
  <si>
    <t>Joe Pitack Field Klenk Park — Alma Scots Baseball Field</t>
  </si>
  <si>
    <t>Cornerstone Baseball Field - Grand Rapids</t>
  </si>
  <si>
    <t>Jenison High School</t>
  </si>
  <si>
    <t>Portage Northern High School</t>
  </si>
  <si>
    <t>Troy Athens High School</t>
  </si>
  <si>
    <t>Gross Point North High School</t>
  </si>
  <si>
    <t>Stevenson High School</t>
  </si>
  <si>
    <t>Allen Park High School</t>
  </si>
  <si>
    <t>Borden Field  Coldwater (Heritage Park)</t>
  </si>
  <si>
    <t>Clarenceville High School - Livonia (Stadium</t>
  </si>
  <si>
    <t>Airport High School - Carleton (Varsity Baseball Field)</t>
  </si>
  <si>
    <t>Hope College - Holland</t>
  </si>
  <si>
    <t>?</t>
  </si>
  <si>
    <t>John C. Huizenga Field - Whitehall</t>
  </si>
  <si>
    <t>Wilmot Field (Wilmot) - Gladwin</t>
  </si>
  <si>
    <t>Clare HS</t>
  </si>
  <si>
    <t>Saginaw Swan Valley</t>
  </si>
  <si>
    <t>Richmond Baseball Facility</t>
  </si>
  <si>
    <t>Ecorse High School</t>
  </si>
  <si>
    <t>Whaley Park - Flint</t>
  </si>
  <si>
    <t>University Liggett School</t>
  </si>
  <si>
    <t>Sanborn Park - Port Huron</t>
  </si>
  <si>
    <t>Davenport University - Grand Rapids</t>
  </si>
  <si>
    <t>Bangor High School - Baseball</t>
  </si>
  <si>
    <t>Centreville High School - Baseball</t>
  </si>
  <si>
    <t>Sand Creek High School - Baseball</t>
  </si>
  <si>
    <t>Bronson High School - Baseball</t>
  </si>
  <si>
    <t>Adrian College</t>
  </si>
  <si>
    <t>Mason County Central - Baseball - Scottville</t>
  </si>
  <si>
    <t>Traverse City St Francis</t>
  </si>
  <si>
    <t>Harbor Springs High School</t>
  </si>
  <si>
    <t>Kalamazoo College</t>
  </si>
  <si>
    <t>Camden-Frontier High School</t>
  </si>
  <si>
    <t>Concord Baseball Field</t>
  </si>
  <si>
    <t>Decatur High School - Baseball</t>
  </si>
  <si>
    <t>Merrill High School</t>
  </si>
  <si>
    <t>Dansville Baseball Field</t>
  </si>
  <si>
    <t>Holton High sChool - Baseball</t>
  </si>
  <si>
    <t>Gabriel Richard HS - Baseball</t>
  </si>
  <si>
    <t>USA Baseball Field - Sebewaing</t>
  </si>
  <si>
    <t>Mayville High School</t>
  </si>
  <si>
    <t>Parkway Christian School - Baseball - Sterling Heights</t>
  </si>
  <si>
    <t>Lorenson Field - Ironwood</t>
  </si>
  <si>
    <t xml:space="preserve">Whittemore-Prescott High School </t>
  </si>
  <si>
    <t>Pioneer Park - Baseball - Pellston</t>
  </si>
  <si>
    <t>Holland Christian High School</t>
  </si>
  <si>
    <t>14u?</t>
  </si>
  <si>
    <t>Saginaw heritage high School Field 1</t>
  </si>
  <si>
    <t>Saginaw heritage high School Field 2</t>
  </si>
  <si>
    <t>Lincoln Baseball - Ypsi - Field 1</t>
  </si>
  <si>
    <t>Lincoln Baseball - Ypsi - Field 2</t>
  </si>
  <si>
    <t>Lincoln - Ypsi - youth 1</t>
  </si>
  <si>
    <t>Lincoln - Ypsi - youth 2</t>
  </si>
  <si>
    <t>Calvin College</t>
  </si>
  <si>
    <t>Calvin_2 - Gainey Athletic Complex - Baseball - Grand Rapids</t>
  </si>
  <si>
    <t>Turcott Field - Petoskey High School</t>
  </si>
  <si>
    <t>Saginaw Swan Valley -Youth</t>
  </si>
  <si>
    <t>Sanborn Park - Port Huron - Field 2</t>
  </si>
  <si>
    <t>Gladstone Sports Park - Youth</t>
  </si>
  <si>
    <t>Lockhart Field - Frankfort High School</t>
  </si>
  <si>
    <t>Detroit Catholic Central - Varsity Field - Novi</t>
  </si>
  <si>
    <t>Detroit Catholic Central Field 2 - Novi</t>
  </si>
  <si>
    <t>Cranbrook High School</t>
  </si>
  <si>
    <t>Coor 's Field - Denver (Largest MLB Park)</t>
  </si>
  <si>
    <t>Fenway Park - Boston (Smallest MLB Park)</t>
  </si>
  <si>
    <t>MLB</t>
  </si>
  <si>
    <t>high school - practice</t>
  </si>
  <si>
    <t>Trenton High School</t>
  </si>
  <si>
    <t>Livonia Franklin High School</t>
  </si>
  <si>
    <t>Edwardsburg High School</t>
  </si>
  <si>
    <t>Ironwood High School</t>
  </si>
  <si>
    <t>Alden Lakeside Field - Antrim County</t>
  </si>
  <si>
    <t>Boyne County - Youth Field (14u?)</t>
  </si>
  <si>
    <t>Boyne County High School Field (?)</t>
  </si>
  <si>
    <t>Unionville (USA) Youth Field 1</t>
  </si>
  <si>
    <t>Unionville (USA) Youth Field 2</t>
  </si>
  <si>
    <t>Grosse Pointe Woods University Liggett</t>
  </si>
  <si>
    <t>Buchanan</t>
  </si>
  <si>
    <t>Oakland University</t>
  </si>
  <si>
    <t>Gross Pointe South</t>
  </si>
  <si>
    <t>Grand Rapids West Catholic</t>
  </si>
  <si>
    <t>Bay City John Glenn</t>
  </si>
  <si>
    <t>Grosse Ile</t>
  </si>
  <si>
    <t>Hudson</t>
  </si>
  <si>
    <t>Sandusky</t>
  </si>
  <si>
    <t>Muskegon Western Michigan Christian</t>
  </si>
  <si>
    <t>Whitmore Lake</t>
  </si>
  <si>
    <t>Kalamazoo Hackett</t>
  </si>
  <si>
    <t>Kingston</t>
  </si>
  <si>
    <t>Bay City All Saints</t>
  </si>
  <si>
    <t>Grand Rapids Christian High School - PLAY AT CALVIN COLLEGE (Gainey Athletic Facility)</t>
  </si>
  <si>
    <t>Stevensville Lakeshore - IN LAYER WITH OTHER FIELD</t>
  </si>
  <si>
    <t>Onsted Community High School</t>
  </si>
  <si>
    <t>Clinton High School - Clinton MI</t>
  </si>
  <si>
    <t>Houghton High School</t>
  </si>
  <si>
    <t>Algonac High School</t>
  </si>
  <si>
    <t>Gladstone Sports Park - Gladsetone High School</t>
  </si>
  <si>
    <t>Detroit Edison - NNO HOME FIELD - They host a few games a year at Detroit PAL Field "The Corner"</t>
  </si>
  <si>
    <t>Mendon HS</t>
  </si>
  <si>
    <t>Mendon Youth - 2</t>
  </si>
  <si>
    <t>Mendon Youth - 1</t>
  </si>
  <si>
    <t>Decatur High School</t>
  </si>
  <si>
    <t>Decatur Youth Field</t>
  </si>
  <si>
    <t>Norway High School</t>
  </si>
  <si>
    <t>Norway Youth Field 2</t>
  </si>
  <si>
    <t>Norway Youth Field 3</t>
  </si>
  <si>
    <t>Norway Youth Field 1 - Old One north of town</t>
  </si>
  <si>
    <t>Marion High School</t>
  </si>
  <si>
    <t>Marlette High School</t>
  </si>
  <si>
    <t>Bay City All Saints Youth Field</t>
  </si>
  <si>
    <t>Grand Rapids West Catholic Youth Field</t>
  </si>
  <si>
    <t>Whiteford High School - Ottawa Lake (No Fence)</t>
  </si>
  <si>
    <t>Essexville Garber High School</t>
  </si>
  <si>
    <t>Plymouth High School - Livonia</t>
  </si>
  <si>
    <t>Salem High School - Livonia</t>
  </si>
  <si>
    <t>Hudsonville High School (Pulbic)</t>
  </si>
  <si>
    <t>Hudsonville Christian High School</t>
  </si>
  <si>
    <t>Hudsonville High School - Field 2 (Practice?)</t>
  </si>
  <si>
    <t>Rockford High School</t>
  </si>
  <si>
    <t>Battle Creek Lakeview High School</t>
  </si>
  <si>
    <t>Canton High School - Livonia</t>
  </si>
  <si>
    <t>Saginaw Valley State</t>
  </si>
  <si>
    <t>Harbor Springs - Youth 1</t>
  </si>
  <si>
    <t>Harbor Springs - Youth 2</t>
  </si>
  <si>
    <t>12u?</t>
  </si>
  <si>
    <t>Ada Forest Hills Eastern</t>
  </si>
  <si>
    <t>New Boston Huron</t>
  </si>
  <si>
    <t>Detroit Country Day</t>
  </si>
  <si>
    <t>Goodrich</t>
  </si>
  <si>
    <t>Midland Bullock Creek</t>
  </si>
  <si>
    <t>Richmond</t>
  </si>
  <si>
    <t>St. Clair</t>
  </si>
  <si>
    <t>Essexville Garber - Youth Field?</t>
  </si>
  <si>
    <t>Cheboygan</t>
  </si>
  <si>
    <t>Hemlock</t>
  </si>
  <si>
    <t>Chesaning</t>
  </si>
  <si>
    <t>Standish-Sterling</t>
  </si>
  <si>
    <t>New Lothrop</t>
  </si>
  <si>
    <t>Bridgman</t>
  </si>
  <si>
    <t>Watervliet</t>
  </si>
  <si>
    <t>Bad Axe</t>
  </si>
  <si>
    <t>Jackson Lumen Christi</t>
  </si>
  <si>
    <t>Beal City</t>
  </si>
  <si>
    <t>Royal Oak Shrine</t>
  </si>
  <si>
    <t>Rudyard</t>
  </si>
  <si>
    <t>Maple City Glen Lake</t>
  </si>
  <si>
    <t>Rogers City</t>
  </si>
  <si>
    <t>Rochester Hills Lutheran Northwest</t>
  </si>
  <si>
    <t>Indian River Inland Lakes</t>
  </si>
  <si>
    <t>Breckenridge</t>
  </si>
  <si>
    <t>Marine City Cardinal Mooney</t>
  </si>
  <si>
    <t>Kalamazoo Christian</t>
  </si>
  <si>
    <t>ICON</t>
  </si>
  <si>
    <t>MSU</t>
  </si>
  <si>
    <t>UofM</t>
  </si>
  <si>
    <t>oakland</t>
  </si>
  <si>
    <t>detroit_mlb</t>
  </si>
  <si>
    <t>boston_mlb</t>
  </si>
  <si>
    <t>colorado_mlb</t>
  </si>
  <si>
    <t>semi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</si>
</sst>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3" x14ac:knownFonts="1">
    <font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9C57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9" fontId="1" fillId="0" borderId="0" applyBorder="0" applyProtection="0"/>
  </cellStyleXfs>
  <cellXfs count="8">
    <xf numFmtId="0" fontId="0" fillId="0" borderId="0" xfId="0"/>
    <xf numFmtId="1" fontId="0" fillId="0" borderId="0" xfId="0" applyNumberFormat="1"/>
    <xf numFmtId="164" fontId="0" fillId="0" borderId="0" xfId="0" applyNumberFormat="1"/>
    <xf numFmtId="165" fontId="0" fillId="0" borderId="0" xfId="2" applyNumberFormat="1" applyFont="1" applyBorder="1" applyProtection="1"/>
    <xf numFmtId="0" fontId="2" fillId="2" borderId="0" xfId="1"/>
    <xf numFmtId="1" fontId="2" fillId="2" borderId="0" xfId="1" applyNumberFormat="1"/>
    <xf numFmtId="164" fontId="2" fillId="2" borderId="0" xfId="1" applyNumberFormat="1"/>
    <xf numFmtId="165" fontId="2" fillId="2" borderId="0" xfId="1" applyNumberFormat="1" applyBorder="1" applyAlignment="1" applyProtection="1"/>
  </cellXfs>
  <cellStyles count="3">
    <cellStyle name="Neutral" xfId="1" builtinId="2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29"/>
  <sheetViews>
    <sheetView tabSelected="1" zoomScaleNormal="100" workbookViewId="0">
      <pane ySplit="1" topLeftCell="A2" activePane="bottomLeft" state="frozen"/>
      <selection pane="bottomLeft" activeCell="C10" sqref="C10"/>
    </sheetView>
  </sheetViews>
  <sheetFormatPr defaultRowHeight="15" x14ac:dyDescent="0.25"/>
  <cols>
    <col min="1" max="1" width="19.7109375" bestFit="1" customWidth="1"/>
    <col min="2" max="2" width="57.140625" bestFit="1" customWidth="1"/>
    <col min="3" max="3" width="12.7109375" style="1" customWidth="1"/>
    <col min="4" max="4" width="10.85546875" style="1" customWidth="1"/>
    <col min="5" max="5" width="13.140625" style="1" customWidth="1"/>
    <col min="6" max="6" width="11.140625" style="1" customWidth="1"/>
    <col min="7" max="8" width="9.140625" style="2" hidden="1" customWidth="1"/>
    <col min="9" max="9" width="18.28515625" style="3" hidden="1" customWidth="1"/>
    <col min="10" max="10" width="19.85546875" bestFit="1" customWidth="1"/>
    <col min="11" max="12" width="9.140625" customWidth="1"/>
    <col min="13" max="14" width="8.42578125" customWidth="1"/>
    <col min="15" max="15" width="12.5703125" bestFit="1" customWidth="1"/>
    <col min="16" max="1025" width="8.42578125" customWidth="1"/>
  </cols>
  <sheetData>
    <row r="1" spans="1:17" x14ac:dyDescent="0.25">
      <c r="B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2" t="s">
        <v>5</v>
      </c>
      <c r="H1" s="2" t="s">
        <v>6</v>
      </c>
      <c r="I1" s="3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257</v>
      </c>
    </row>
    <row r="2" spans="1:17" x14ac:dyDescent="0.25">
      <c r="B2" t="s">
        <v>230</v>
      </c>
      <c r="C2" s="1">
        <v>98025</v>
      </c>
      <c r="D2" s="1">
        <v>1220</v>
      </c>
      <c r="E2" s="1">
        <v>34450</v>
      </c>
      <c r="F2" s="1">
        <v>1453</v>
      </c>
      <c r="G2" s="2">
        <f>C2/D2</f>
        <v>80.348360655737707</v>
      </c>
      <c r="H2" s="2">
        <f>E2/F2</f>
        <v>23.709566414315209</v>
      </c>
      <c r="I2" s="3">
        <f>E2/(E2+C2)</f>
        <v>0.2600490658614833</v>
      </c>
      <c r="J2" t="s">
        <v>16</v>
      </c>
      <c r="K2">
        <v>2</v>
      </c>
      <c r="L2">
        <v>1</v>
      </c>
    </row>
    <row r="3" spans="1:17" x14ac:dyDescent="0.25">
      <c r="B3" t="s">
        <v>132</v>
      </c>
      <c r="C3" s="1">
        <v>105763</v>
      </c>
      <c r="D3" s="1">
        <v>1242</v>
      </c>
      <c r="E3" s="1">
        <v>14248</v>
      </c>
      <c r="F3" s="1">
        <v>1405</v>
      </c>
      <c r="J3" t="s">
        <v>42</v>
      </c>
      <c r="O3" t="s">
        <v>93</v>
      </c>
      <c r="P3">
        <v>3</v>
      </c>
      <c r="Q3" t="s">
        <v>95</v>
      </c>
    </row>
    <row r="4" spans="1:17" x14ac:dyDescent="0.25">
      <c r="B4" t="s">
        <v>115</v>
      </c>
      <c r="C4" s="1">
        <v>87877</v>
      </c>
      <c r="D4" s="1">
        <v>1161</v>
      </c>
      <c r="E4" s="1">
        <v>21214</v>
      </c>
      <c r="F4" s="1">
        <v>1372</v>
      </c>
      <c r="J4" t="s">
        <v>16</v>
      </c>
      <c r="K4">
        <v>2</v>
      </c>
      <c r="O4" t="s">
        <v>93</v>
      </c>
      <c r="P4">
        <v>2</v>
      </c>
      <c r="Q4" t="s">
        <v>95</v>
      </c>
    </row>
    <row r="5" spans="1:17" x14ac:dyDescent="0.25">
      <c r="B5" t="s">
        <v>176</v>
      </c>
      <c r="C5" s="1">
        <v>106688</v>
      </c>
      <c r="D5" s="1">
        <v>1394</v>
      </c>
      <c r="E5" s="1">
        <v>21488</v>
      </c>
      <c r="F5" s="1">
        <v>1322</v>
      </c>
      <c r="J5" t="s">
        <v>79</v>
      </c>
    </row>
    <row r="6" spans="1:17" x14ac:dyDescent="0.25">
      <c r="B6" t="s">
        <v>200</v>
      </c>
      <c r="C6">
        <v>83176</v>
      </c>
      <c r="D6" s="1">
        <v>1131</v>
      </c>
      <c r="E6" s="1">
        <v>30359</v>
      </c>
      <c r="F6" s="1">
        <v>1360</v>
      </c>
      <c r="J6" t="s">
        <v>16</v>
      </c>
      <c r="K6">
        <v>3</v>
      </c>
      <c r="L6" s="1">
        <v>14</v>
      </c>
    </row>
    <row r="7" spans="1:17" x14ac:dyDescent="0.25">
      <c r="B7" t="s">
        <v>112</v>
      </c>
      <c r="C7" s="1">
        <v>94443</v>
      </c>
      <c r="D7" s="1">
        <v>1186</v>
      </c>
      <c r="E7" s="1">
        <v>21884</v>
      </c>
      <c r="F7" s="1">
        <v>1369</v>
      </c>
      <c r="J7" t="s">
        <v>16</v>
      </c>
      <c r="K7">
        <v>1</v>
      </c>
      <c r="O7" t="s">
        <v>93</v>
      </c>
      <c r="P7">
        <v>1</v>
      </c>
      <c r="Q7" t="s">
        <v>95</v>
      </c>
    </row>
    <row r="8" spans="1:17" x14ac:dyDescent="0.25">
      <c r="B8" t="s">
        <v>245</v>
      </c>
      <c r="C8" s="1">
        <v>86081</v>
      </c>
      <c r="D8" s="1">
        <v>1150</v>
      </c>
      <c r="E8" s="1">
        <v>38759</v>
      </c>
      <c r="F8" s="1">
        <v>1441</v>
      </c>
      <c r="G8" s="2">
        <f>C8/D8</f>
        <v>74.853043478260872</v>
      </c>
      <c r="H8" s="2">
        <f>E8/F8</f>
        <v>26.897293546148507</v>
      </c>
      <c r="I8" s="3">
        <f>E8/(E8+C8)</f>
        <v>0.31046940083306634</v>
      </c>
      <c r="J8" t="s">
        <v>16</v>
      </c>
      <c r="K8">
        <v>3</v>
      </c>
      <c r="L8">
        <v>9</v>
      </c>
      <c r="O8" t="s">
        <v>93</v>
      </c>
      <c r="P8">
        <v>3</v>
      </c>
    </row>
    <row r="9" spans="1:17" x14ac:dyDescent="0.25">
      <c r="B9" t="s">
        <v>128</v>
      </c>
      <c r="C9" s="1">
        <v>103406</v>
      </c>
      <c r="D9" s="1">
        <v>1229</v>
      </c>
      <c r="E9" s="1">
        <v>39743</v>
      </c>
      <c r="F9" s="1">
        <v>1505</v>
      </c>
      <c r="J9" t="s">
        <v>16</v>
      </c>
      <c r="O9" t="s">
        <v>93</v>
      </c>
      <c r="P9">
        <v>3</v>
      </c>
      <c r="Q9" t="s">
        <v>95</v>
      </c>
    </row>
    <row r="10" spans="1:17" x14ac:dyDescent="0.25">
      <c r="A10">
        <v>15</v>
      </c>
      <c r="B10" t="s">
        <v>35</v>
      </c>
      <c r="C10" s="1">
        <v>102125</v>
      </c>
      <c r="D10" s="1">
        <v>1229</v>
      </c>
      <c r="E10" s="1">
        <v>17194</v>
      </c>
      <c r="F10" s="1">
        <v>1369</v>
      </c>
      <c r="G10" s="2">
        <f>C10/D10</f>
        <v>83.096013018714402</v>
      </c>
      <c r="H10" s="2">
        <f>E10/F10</f>
        <v>12.559532505478451</v>
      </c>
      <c r="I10" s="3">
        <f>E10/(E10+C10)</f>
        <v>0.14410110711621787</v>
      </c>
      <c r="J10" t="s">
        <v>16</v>
      </c>
      <c r="K10">
        <v>3</v>
      </c>
    </row>
    <row r="11" spans="1:17" x14ac:dyDescent="0.25">
      <c r="B11" t="s">
        <v>85</v>
      </c>
      <c r="C11" s="1">
        <v>103396</v>
      </c>
      <c r="D11" s="1">
        <v>1247</v>
      </c>
      <c r="E11" s="1">
        <v>32158</v>
      </c>
      <c r="F11" s="1">
        <v>1450</v>
      </c>
      <c r="G11" s="2">
        <f>C11/D11</f>
        <v>82.915797914995991</v>
      </c>
      <c r="H11" s="2">
        <f>E11/F11</f>
        <v>22.177931034482757</v>
      </c>
      <c r="I11" s="3">
        <f>E11/(E11+C11)</f>
        <v>0.23723386989686768</v>
      </c>
      <c r="J11" t="s">
        <v>45</v>
      </c>
      <c r="K11" t="s">
        <v>264</v>
      </c>
    </row>
    <row r="12" spans="1:17" x14ac:dyDescent="0.25">
      <c r="B12" t="s">
        <v>224</v>
      </c>
      <c r="C12">
        <v>95209</v>
      </c>
      <c r="D12" s="1">
        <v>1199</v>
      </c>
      <c r="E12" s="1">
        <v>38982</v>
      </c>
      <c r="F12" s="1">
        <v>1499</v>
      </c>
      <c r="J12" t="s">
        <v>16</v>
      </c>
      <c r="K12">
        <v>1</v>
      </c>
      <c r="L12" s="1">
        <v>15</v>
      </c>
    </row>
    <row r="13" spans="1:17" x14ac:dyDescent="0.25">
      <c r="B13" t="s">
        <v>194</v>
      </c>
      <c r="C13">
        <v>86860</v>
      </c>
      <c r="D13" s="1">
        <v>1155</v>
      </c>
      <c r="E13" s="1">
        <v>25708</v>
      </c>
      <c r="F13" s="1">
        <v>1416</v>
      </c>
      <c r="J13" t="s">
        <v>16</v>
      </c>
      <c r="K13">
        <v>4</v>
      </c>
      <c r="L13" s="1">
        <v>20</v>
      </c>
    </row>
    <row r="14" spans="1:17" x14ac:dyDescent="0.25">
      <c r="B14" t="s">
        <v>214</v>
      </c>
      <c r="C14">
        <v>31400</v>
      </c>
      <c r="D14" s="1">
        <v>712</v>
      </c>
      <c r="E14" s="1">
        <v>12828</v>
      </c>
      <c r="F14" s="1">
        <v>913</v>
      </c>
      <c r="J14" t="s">
        <v>79</v>
      </c>
      <c r="L14" s="1"/>
    </row>
    <row r="15" spans="1:17" x14ac:dyDescent="0.25">
      <c r="A15" t="s">
        <v>95</v>
      </c>
      <c r="B15" t="s">
        <v>186</v>
      </c>
      <c r="C15">
        <v>102711</v>
      </c>
      <c r="D15" s="1">
        <v>1234</v>
      </c>
      <c r="E15" s="1">
        <v>25726</v>
      </c>
      <c r="F15" s="1">
        <v>1414</v>
      </c>
      <c r="J15" t="s">
        <v>16</v>
      </c>
      <c r="K15">
        <v>2</v>
      </c>
      <c r="L15" s="1">
        <v>19</v>
      </c>
    </row>
    <row r="16" spans="1:17" x14ac:dyDescent="0.25">
      <c r="B16" t="s">
        <v>247</v>
      </c>
      <c r="C16" s="1">
        <v>89288</v>
      </c>
      <c r="D16" s="1">
        <v>1177</v>
      </c>
      <c r="E16" s="1">
        <v>25641</v>
      </c>
      <c r="F16" s="1">
        <v>1414</v>
      </c>
      <c r="G16" s="2">
        <f>C16/D16</f>
        <v>75.860662701784193</v>
      </c>
      <c r="H16" s="2">
        <f>E16/F16</f>
        <v>18.133663366336634</v>
      </c>
      <c r="I16" s="3">
        <f>E16/(E16+C16)</f>
        <v>0.22310295921830001</v>
      </c>
      <c r="J16" t="s">
        <v>16</v>
      </c>
      <c r="K16">
        <v>4</v>
      </c>
      <c r="L16">
        <v>1</v>
      </c>
    </row>
    <row r="17" spans="1:17" x14ac:dyDescent="0.25">
      <c r="B17" t="s">
        <v>64</v>
      </c>
      <c r="C17" s="1">
        <v>92143</v>
      </c>
      <c r="D17" s="1">
        <v>1190</v>
      </c>
      <c r="E17" s="1">
        <v>20350</v>
      </c>
      <c r="F17" s="1">
        <v>1371</v>
      </c>
      <c r="G17" s="2">
        <f>C17/D17</f>
        <v>77.431092436974794</v>
      </c>
      <c r="H17" s="2">
        <f>E17/F17</f>
        <v>14.843180160466813</v>
      </c>
      <c r="I17" s="3">
        <f>E17/(E17+C17)</f>
        <v>0.18090014489790476</v>
      </c>
      <c r="J17" t="s">
        <v>16</v>
      </c>
      <c r="K17">
        <v>3</v>
      </c>
    </row>
    <row r="18" spans="1:17" x14ac:dyDescent="0.25">
      <c r="B18" t="s">
        <v>99</v>
      </c>
      <c r="C18" s="1">
        <v>88005</v>
      </c>
      <c r="D18" s="1">
        <v>1170</v>
      </c>
      <c r="E18" s="1">
        <v>46286</v>
      </c>
      <c r="F18" s="1">
        <v>1584</v>
      </c>
      <c r="J18" t="s">
        <v>16</v>
      </c>
      <c r="K18">
        <v>1</v>
      </c>
      <c r="O18" t="s">
        <v>93</v>
      </c>
      <c r="P18">
        <v>1</v>
      </c>
      <c r="Q18" t="s">
        <v>95</v>
      </c>
    </row>
    <row r="19" spans="1:17" x14ac:dyDescent="0.25">
      <c r="B19" t="s">
        <v>113</v>
      </c>
      <c r="C19" s="1">
        <v>89292</v>
      </c>
      <c r="D19" s="1">
        <v>1178</v>
      </c>
      <c r="E19" s="1">
        <v>44381</v>
      </c>
      <c r="F19" s="1">
        <v>1560</v>
      </c>
      <c r="J19" t="s">
        <v>39</v>
      </c>
      <c r="O19" t="s">
        <v>93</v>
      </c>
      <c r="P19">
        <v>2</v>
      </c>
      <c r="Q19" t="s">
        <v>95</v>
      </c>
    </row>
    <row r="20" spans="1:17" x14ac:dyDescent="0.25">
      <c r="B20" t="s">
        <v>177</v>
      </c>
      <c r="C20" s="1">
        <v>83335</v>
      </c>
      <c r="D20" s="1">
        <v>1138</v>
      </c>
      <c r="E20" s="1">
        <v>18017</v>
      </c>
      <c r="F20" s="1">
        <v>1314</v>
      </c>
      <c r="J20" t="s">
        <v>79</v>
      </c>
    </row>
    <row r="21" spans="1:17" x14ac:dyDescent="0.25">
      <c r="B21" t="s">
        <v>178</v>
      </c>
      <c r="C21" s="1">
        <v>92380</v>
      </c>
      <c r="D21" s="1">
        <v>1178</v>
      </c>
      <c r="E21" s="1">
        <v>21350</v>
      </c>
      <c r="F21" s="1">
        <v>1356</v>
      </c>
      <c r="J21" t="s">
        <v>39</v>
      </c>
    </row>
    <row r="22" spans="1:17" x14ac:dyDescent="0.25">
      <c r="B22" t="s">
        <v>254</v>
      </c>
      <c r="C22" s="1">
        <v>82313</v>
      </c>
      <c r="D22" s="1">
        <v>1131</v>
      </c>
      <c r="E22" s="1">
        <v>22395</v>
      </c>
      <c r="F22" s="1">
        <v>1363</v>
      </c>
      <c r="G22" s="2">
        <f>C22/D22</f>
        <v>72.778956675508397</v>
      </c>
      <c r="H22" s="2">
        <f>E22/F22</f>
        <v>16.430667644900954</v>
      </c>
      <c r="I22" s="3">
        <f>E22/(E22+C22)</f>
        <v>0.21388050578752341</v>
      </c>
      <c r="J22" t="s">
        <v>16</v>
      </c>
      <c r="K22">
        <v>4</v>
      </c>
      <c r="L22">
        <v>8</v>
      </c>
    </row>
    <row r="23" spans="1:17" x14ac:dyDescent="0.25">
      <c r="B23" t="s">
        <v>243</v>
      </c>
      <c r="C23" s="1">
        <v>93886</v>
      </c>
      <c r="D23" s="1">
        <v>1206</v>
      </c>
      <c r="E23" s="1">
        <v>29234</v>
      </c>
      <c r="F23" s="1">
        <v>1416</v>
      </c>
      <c r="G23" s="2">
        <f>C23/D23</f>
        <v>77.849087893864009</v>
      </c>
      <c r="H23" s="2">
        <f>E23/F23</f>
        <v>20.645480225988699</v>
      </c>
      <c r="I23" s="3">
        <f>E23/(E23+C23)</f>
        <v>0.23744314489928525</v>
      </c>
      <c r="J23" t="s">
        <v>16</v>
      </c>
      <c r="K23">
        <v>3</v>
      </c>
      <c r="L23">
        <v>7</v>
      </c>
    </row>
    <row r="24" spans="1:17" x14ac:dyDescent="0.25">
      <c r="B24" t="s">
        <v>131</v>
      </c>
      <c r="C24" s="1">
        <v>90754</v>
      </c>
      <c r="D24" s="1">
        <v>1180</v>
      </c>
      <c r="E24" s="1">
        <v>25764</v>
      </c>
      <c r="F24" s="1">
        <v>1383</v>
      </c>
      <c r="J24" t="s">
        <v>16</v>
      </c>
      <c r="O24" t="s">
        <v>93</v>
      </c>
      <c r="P24">
        <v>3</v>
      </c>
      <c r="Q24" t="s">
        <v>117</v>
      </c>
    </row>
    <row r="25" spans="1:17" x14ac:dyDescent="0.25">
      <c r="A25">
        <v>35</v>
      </c>
      <c r="B25" t="s">
        <v>60</v>
      </c>
      <c r="C25" s="1">
        <v>85260</v>
      </c>
      <c r="D25" s="1">
        <v>1160</v>
      </c>
      <c r="E25" s="1">
        <v>35331</v>
      </c>
      <c r="F25" s="1">
        <v>1449</v>
      </c>
      <c r="G25" s="2">
        <f>C25/D25</f>
        <v>73.5</v>
      </c>
      <c r="H25" s="2">
        <f>E25/F25</f>
        <v>24.383022774327124</v>
      </c>
      <c r="I25" s="3">
        <f>E25/(E25+C25)</f>
        <v>0.29298206333806004</v>
      </c>
      <c r="J25" t="s">
        <v>16</v>
      </c>
      <c r="K25">
        <v>1</v>
      </c>
      <c r="L25">
        <v>8</v>
      </c>
    </row>
    <row r="26" spans="1:17" x14ac:dyDescent="0.25">
      <c r="B26" t="s">
        <v>182</v>
      </c>
      <c r="C26" s="1">
        <v>88278</v>
      </c>
      <c r="D26" s="1">
        <v>1197</v>
      </c>
      <c r="E26" s="1">
        <v>22609</v>
      </c>
      <c r="F26" s="1">
        <v>1623</v>
      </c>
      <c r="G26" s="2">
        <f>C26/D26</f>
        <v>73.749373433583955</v>
      </c>
      <c r="H26" s="2">
        <f>E26/F26</f>
        <v>13.930375847196549</v>
      </c>
      <c r="I26" s="3">
        <f>E26/(E26+C26)</f>
        <v>0.20389225066960059</v>
      </c>
      <c r="J26" t="s">
        <v>16</v>
      </c>
      <c r="K26">
        <v>3</v>
      </c>
      <c r="L26">
        <v>2</v>
      </c>
    </row>
    <row r="27" spans="1:17" x14ac:dyDescent="0.25">
      <c r="B27" t="s">
        <v>158</v>
      </c>
      <c r="C27" s="1">
        <v>103809</v>
      </c>
      <c r="D27" s="1">
        <v>1254</v>
      </c>
      <c r="E27" s="1">
        <v>35963</v>
      </c>
      <c r="F27" s="1">
        <v>1482</v>
      </c>
      <c r="J27" t="s">
        <v>42</v>
      </c>
      <c r="O27" t="s">
        <v>117</v>
      </c>
      <c r="P27">
        <v>2</v>
      </c>
    </row>
    <row r="28" spans="1:17" x14ac:dyDescent="0.25">
      <c r="B28" t="s">
        <v>159</v>
      </c>
      <c r="C28" s="1">
        <v>104338</v>
      </c>
      <c r="D28" s="1">
        <v>1256</v>
      </c>
      <c r="E28" s="1">
        <v>36686</v>
      </c>
      <c r="F28" s="1">
        <v>1487</v>
      </c>
      <c r="J28" t="s">
        <v>42</v>
      </c>
      <c r="O28" t="s">
        <v>117</v>
      </c>
      <c r="P28">
        <v>2</v>
      </c>
      <c r="Q28" t="s">
        <v>95</v>
      </c>
    </row>
    <row r="29" spans="1:17" x14ac:dyDescent="0.25">
      <c r="B29" t="s">
        <v>137</v>
      </c>
      <c r="C29" s="1">
        <v>76782</v>
      </c>
      <c r="D29" s="1">
        <v>1091</v>
      </c>
      <c r="E29" s="1">
        <v>30056</v>
      </c>
      <c r="F29" s="1">
        <v>1303</v>
      </c>
      <c r="J29" t="s">
        <v>16</v>
      </c>
      <c r="O29" t="s">
        <v>93</v>
      </c>
      <c r="P29">
        <v>4</v>
      </c>
      <c r="Q29" t="s">
        <v>95</v>
      </c>
    </row>
    <row r="30" spans="1:17" x14ac:dyDescent="0.25">
      <c r="A30" t="s">
        <v>95</v>
      </c>
      <c r="B30" t="s">
        <v>225</v>
      </c>
      <c r="C30">
        <v>96035</v>
      </c>
      <c r="D30" s="1">
        <v>1204</v>
      </c>
      <c r="E30" s="1">
        <v>34256</v>
      </c>
      <c r="F30" s="1">
        <v>1491</v>
      </c>
      <c r="J30" t="s">
        <v>16</v>
      </c>
      <c r="K30">
        <v>1</v>
      </c>
      <c r="L30" s="1">
        <v>20</v>
      </c>
    </row>
    <row r="31" spans="1:17" x14ac:dyDescent="0.25">
      <c r="B31" t="s">
        <v>129</v>
      </c>
      <c r="C31" s="1">
        <v>92887</v>
      </c>
      <c r="D31" s="1">
        <v>1198</v>
      </c>
      <c r="E31" s="1">
        <v>30725</v>
      </c>
      <c r="F31" s="1">
        <v>1433</v>
      </c>
      <c r="J31" t="s">
        <v>16</v>
      </c>
      <c r="O31" t="s">
        <v>93</v>
      </c>
      <c r="P31">
        <v>3</v>
      </c>
      <c r="Q31" t="s">
        <v>95</v>
      </c>
    </row>
    <row r="32" spans="1:17" x14ac:dyDescent="0.25">
      <c r="A32">
        <v>0</v>
      </c>
      <c r="B32" t="s">
        <v>15</v>
      </c>
      <c r="C32" s="1">
        <v>83315</v>
      </c>
      <c r="D32" s="1">
        <v>1153</v>
      </c>
      <c r="E32" s="1">
        <v>35599</v>
      </c>
      <c r="F32" s="1">
        <v>1438</v>
      </c>
      <c r="G32" s="2">
        <f>C32/D32</f>
        <v>72.259323503902863</v>
      </c>
      <c r="H32" s="2">
        <f>E32/F32</f>
        <v>24.755910987482615</v>
      </c>
      <c r="I32" s="3">
        <f>E32/(E32+C32)</f>
        <v>0.29936761020569486</v>
      </c>
      <c r="J32" t="s">
        <v>16</v>
      </c>
      <c r="K32">
        <v>2</v>
      </c>
      <c r="M32" t="s">
        <v>17</v>
      </c>
      <c r="N32" t="s">
        <v>18</v>
      </c>
    </row>
    <row r="33" spans="1:17" x14ac:dyDescent="0.25">
      <c r="B33" t="s">
        <v>238</v>
      </c>
      <c r="C33" s="1">
        <v>94029</v>
      </c>
      <c r="D33" s="1">
        <v>1211</v>
      </c>
      <c r="E33" s="1">
        <v>28865</v>
      </c>
      <c r="F33" s="1">
        <v>1447</v>
      </c>
      <c r="G33" s="2">
        <f>C33/D33</f>
        <v>77.645747316267546</v>
      </c>
      <c r="H33" s="2">
        <f>E33/F33</f>
        <v>19.948168624740845</v>
      </c>
      <c r="I33" s="3">
        <f>E33/(E33+C33)</f>
        <v>0.23487721125522809</v>
      </c>
      <c r="J33" t="s">
        <v>16</v>
      </c>
      <c r="K33">
        <v>2</v>
      </c>
      <c r="L33">
        <v>9</v>
      </c>
    </row>
    <row r="34" spans="1:17" x14ac:dyDescent="0.25">
      <c r="B34" t="s">
        <v>240</v>
      </c>
      <c r="C34" s="1">
        <v>93229</v>
      </c>
      <c r="D34" s="1">
        <v>1200</v>
      </c>
      <c r="E34" s="1">
        <v>42614</v>
      </c>
      <c r="F34" s="1">
        <v>1524</v>
      </c>
      <c r="G34" s="2">
        <f>C34/D34</f>
        <v>77.69083333333333</v>
      </c>
      <c r="H34" s="2">
        <f>E34/F34</f>
        <v>27.961942257217849</v>
      </c>
      <c r="I34" s="3">
        <f>E34/(E34+C34)</f>
        <v>0.31370037469726081</v>
      </c>
      <c r="J34" t="s">
        <v>16</v>
      </c>
      <c r="K34">
        <v>3</v>
      </c>
      <c r="L34">
        <v>4</v>
      </c>
      <c r="O34" t="s">
        <v>93</v>
      </c>
      <c r="P34">
        <v>3</v>
      </c>
    </row>
    <row r="35" spans="1:17" x14ac:dyDescent="0.25">
      <c r="B35" t="s">
        <v>120</v>
      </c>
      <c r="C35" s="1">
        <v>93564</v>
      </c>
      <c r="D35" s="1">
        <v>1211</v>
      </c>
      <c r="E35" s="1">
        <v>19677</v>
      </c>
      <c r="F35" s="1">
        <v>1441</v>
      </c>
      <c r="J35" t="s">
        <v>16</v>
      </c>
      <c r="O35" t="s">
        <v>93</v>
      </c>
      <c r="P35">
        <v>2</v>
      </c>
      <c r="Q35" t="s">
        <v>95</v>
      </c>
    </row>
    <row r="36" spans="1:17" x14ac:dyDescent="0.25">
      <c r="B36" t="s">
        <v>114</v>
      </c>
      <c r="C36" s="1">
        <v>82253</v>
      </c>
      <c r="D36" s="1">
        <v>1129</v>
      </c>
      <c r="E36" s="1">
        <v>19123</v>
      </c>
      <c r="F36" s="1">
        <v>1294</v>
      </c>
      <c r="J36" t="s">
        <v>16</v>
      </c>
      <c r="K36">
        <v>2</v>
      </c>
      <c r="O36" t="s">
        <v>93</v>
      </c>
      <c r="P36">
        <v>2</v>
      </c>
      <c r="Q36" t="s">
        <v>95</v>
      </c>
    </row>
    <row r="37" spans="1:17" x14ac:dyDescent="0.25">
      <c r="A37" t="s">
        <v>95</v>
      </c>
      <c r="B37" t="s">
        <v>198</v>
      </c>
      <c r="C37">
        <v>91373</v>
      </c>
      <c r="D37" s="1">
        <v>1179</v>
      </c>
      <c r="E37" s="1">
        <v>23689</v>
      </c>
      <c r="F37" s="1">
        <v>1392</v>
      </c>
      <c r="J37" t="s">
        <v>16</v>
      </c>
      <c r="K37">
        <v>3</v>
      </c>
      <c r="L37" s="1">
        <v>12</v>
      </c>
    </row>
    <row r="38" spans="1:17" x14ac:dyDescent="0.25">
      <c r="B38" t="s">
        <v>71</v>
      </c>
      <c r="C38" s="1">
        <v>107972</v>
      </c>
      <c r="D38" s="1">
        <v>1261</v>
      </c>
      <c r="E38" s="1">
        <v>22796</v>
      </c>
      <c r="F38" s="1">
        <v>1457</v>
      </c>
      <c r="G38" s="2">
        <f>C38/D38</f>
        <v>85.624107850911969</v>
      </c>
      <c r="H38" s="2">
        <f>E38/F38</f>
        <v>15.645847632120796</v>
      </c>
      <c r="I38" s="3">
        <f>E38/(E38+C38)</f>
        <v>0.17432399363758719</v>
      </c>
      <c r="J38" t="s">
        <v>42</v>
      </c>
      <c r="K38" t="s">
        <v>43</v>
      </c>
      <c r="Q38" t="s">
        <v>71</v>
      </c>
    </row>
    <row r="39" spans="1:17" x14ac:dyDescent="0.25">
      <c r="A39">
        <v>26</v>
      </c>
      <c r="B39" t="s">
        <v>51</v>
      </c>
      <c r="C39" s="1">
        <v>113388</v>
      </c>
      <c r="D39" s="1">
        <v>1319</v>
      </c>
      <c r="E39" s="1">
        <v>28092</v>
      </c>
      <c r="F39" s="1">
        <v>1462</v>
      </c>
      <c r="G39" s="2">
        <f>C39/D39</f>
        <v>85.965125094768766</v>
      </c>
      <c r="H39" s="2">
        <f>E39/F39</f>
        <v>19.214774281805745</v>
      </c>
      <c r="I39" s="3">
        <f>E39/(E39+C39)</f>
        <v>0.19855810008481764</v>
      </c>
      <c r="J39" t="s">
        <v>45</v>
      </c>
      <c r="K39" t="s">
        <v>170</v>
      </c>
      <c r="Q39" t="s">
        <v>261</v>
      </c>
    </row>
    <row r="40" spans="1:17" x14ac:dyDescent="0.25">
      <c r="B40" t="s">
        <v>138</v>
      </c>
      <c r="C40" s="1">
        <v>82190</v>
      </c>
      <c r="D40" s="1">
        <v>1123</v>
      </c>
      <c r="E40" s="1">
        <v>18546</v>
      </c>
      <c r="F40" s="1">
        <v>1300</v>
      </c>
      <c r="J40" t="s">
        <v>16</v>
      </c>
      <c r="O40" t="s">
        <v>93</v>
      </c>
      <c r="P40">
        <v>4</v>
      </c>
      <c r="Q40" t="s">
        <v>95</v>
      </c>
    </row>
    <row r="41" spans="1:17" x14ac:dyDescent="0.25">
      <c r="B41" t="s">
        <v>168</v>
      </c>
      <c r="C41" s="1">
        <v>116624</v>
      </c>
      <c r="D41" s="1">
        <v>1335</v>
      </c>
      <c r="E41" s="1">
        <v>24691</v>
      </c>
      <c r="F41" s="1">
        <v>1500</v>
      </c>
      <c r="J41" t="s">
        <v>45</v>
      </c>
      <c r="K41" t="s">
        <v>170</v>
      </c>
      <c r="Q41" t="s">
        <v>263</v>
      </c>
    </row>
    <row r="42" spans="1:17" x14ac:dyDescent="0.25">
      <c r="B42" t="s">
        <v>106</v>
      </c>
      <c r="C42" s="1">
        <v>102785</v>
      </c>
      <c r="D42" s="1">
        <v>1242</v>
      </c>
      <c r="E42" s="1">
        <v>21165</v>
      </c>
      <c r="F42" s="1">
        <v>1415</v>
      </c>
      <c r="J42" t="s">
        <v>42</v>
      </c>
      <c r="O42" t="s">
        <v>93</v>
      </c>
      <c r="P42">
        <v>1</v>
      </c>
      <c r="Q42" t="s">
        <v>95</v>
      </c>
    </row>
    <row r="43" spans="1:17" x14ac:dyDescent="0.25">
      <c r="B43" t="s">
        <v>167</v>
      </c>
      <c r="C43" s="1">
        <v>84622</v>
      </c>
      <c r="D43" s="1">
        <v>1130</v>
      </c>
      <c r="E43" s="1">
        <v>33288</v>
      </c>
      <c r="F43" s="1">
        <v>1379</v>
      </c>
      <c r="J43" t="s">
        <v>16</v>
      </c>
    </row>
    <row r="44" spans="1:17" x14ac:dyDescent="0.25">
      <c r="B44" t="s">
        <v>141</v>
      </c>
      <c r="C44" s="1">
        <v>101047</v>
      </c>
      <c r="D44" s="1">
        <v>1229</v>
      </c>
      <c r="E44" s="1">
        <v>38070</v>
      </c>
      <c r="F44" s="1">
        <v>1477</v>
      </c>
      <c r="J44" t="s">
        <v>16</v>
      </c>
      <c r="O44" t="s">
        <v>93</v>
      </c>
      <c r="P44">
        <v>4</v>
      </c>
      <c r="Q44" t="s">
        <v>95</v>
      </c>
    </row>
    <row r="45" spans="1:17" x14ac:dyDescent="0.25">
      <c r="B45" t="s">
        <v>77</v>
      </c>
      <c r="C45" s="1">
        <v>110869</v>
      </c>
      <c r="D45" s="1">
        <v>1271</v>
      </c>
      <c r="E45" s="1">
        <v>30191</v>
      </c>
      <c r="F45" s="1">
        <v>1435</v>
      </c>
      <c r="G45" s="2">
        <f>C45/D45</f>
        <v>87.229740361919752</v>
      </c>
      <c r="H45" s="2">
        <f>E45/F45</f>
        <v>21.039024390243902</v>
      </c>
      <c r="I45" s="3">
        <f>E45/(E45+C45)</f>
        <v>0.21402949099673899</v>
      </c>
      <c r="J45" t="s">
        <v>42</v>
      </c>
      <c r="K45" t="s">
        <v>74</v>
      </c>
    </row>
    <row r="46" spans="1:17" x14ac:dyDescent="0.25">
      <c r="B46" t="s">
        <v>127</v>
      </c>
      <c r="C46" s="1">
        <v>92777</v>
      </c>
      <c r="D46" s="1">
        <v>1198</v>
      </c>
      <c r="E46" s="1">
        <v>30548</v>
      </c>
      <c r="F46" s="1">
        <v>1432</v>
      </c>
      <c r="J46" t="s">
        <v>42</v>
      </c>
      <c r="O46" t="s">
        <v>93</v>
      </c>
      <c r="P46">
        <v>3</v>
      </c>
      <c r="Q46" t="s">
        <v>117</v>
      </c>
    </row>
    <row r="47" spans="1:17" x14ac:dyDescent="0.25">
      <c r="A47" t="s">
        <v>95</v>
      </c>
      <c r="B47" t="s">
        <v>206</v>
      </c>
      <c r="C47">
        <v>93222</v>
      </c>
      <c r="D47" s="1">
        <v>1176</v>
      </c>
      <c r="E47" s="1">
        <v>18799</v>
      </c>
      <c r="F47" s="1">
        <v>1354</v>
      </c>
      <c r="J47" t="s">
        <v>16</v>
      </c>
      <c r="K47">
        <v>4</v>
      </c>
      <c r="L47" s="1">
        <v>16</v>
      </c>
    </row>
    <row r="48" spans="1:17" x14ac:dyDescent="0.25">
      <c r="B48" t="s">
        <v>139</v>
      </c>
      <c r="C48" s="1">
        <v>92849</v>
      </c>
      <c r="D48" s="1">
        <v>1174</v>
      </c>
      <c r="E48" s="1">
        <v>18928</v>
      </c>
      <c r="F48" s="1">
        <v>1354</v>
      </c>
      <c r="J48" t="s">
        <v>16</v>
      </c>
      <c r="O48" t="s">
        <v>93</v>
      </c>
      <c r="P48">
        <v>4</v>
      </c>
      <c r="Q48" t="s">
        <v>95</v>
      </c>
    </row>
    <row r="49" spans="1:17" x14ac:dyDescent="0.25">
      <c r="B49" t="s">
        <v>207</v>
      </c>
      <c r="C49">
        <v>39230</v>
      </c>
      <c r="D49" s="1">
        <v>800</v>
      </c>
      <c r="E49" s="1">
        <v>10553</v>
      </c>
      <c r="F49" s="1">
        <v>966</v>
      </c>
      <c r="J49" t="s">
        <v>79</v>
      </c>
      <c r="L49" s="1"/>
    </row>
    <row r="50" spans="1:17" x14ac:dyDescent="0.25">
      <c r="B50" t="s">
        <v>165</v>
      </c>
      <c r="C50" s="1">
        <v>89986</v>
      </c>
      <c r="D50" s="1">
        <v>1179</v>
      </c>
      <c r="E50" s="1">
        <v>33409</v>
      </c>
      <c r="F50" s="1">
        <v>1417</v>
      </c>
      <c r="J50" t="s">
        <v>16</v>
      </c>
    </row>
    <row r="51" spans="1:17" x14ac:dyDescent="0.25">
      <c r="B51" t="s">
        <v>166</v>
      </c>
      <c r="C51" s="1">
        <v>96321</v>
      </c>
      <c r="D51" s="1">
        <v>1212</v>
      </c>
      <c r="E51" s="1">
        <v>18270</v>
      </c>
      <c r="F51" s="1">
        <v>1413</v>
      </c>
      <c r="J51" t="s">
        <v>171</v>
      </c>
    </row>
    <row r="52" spans="1:17" x14ac:dyDescent="0.25">
      <c r="B52" t="s">
        <v>232</v>
      </c>
      <c r="C52" s="1">
        <v>91385</v>
      </c>
      <c r="D52" s="1">
        <v>1201</v>
      </c>
      <c r="E52" s="1">
        <v>16991</v>
      </c>
      <c r="F52" s="1">
        <v>1376</v>
      </c>
      <c r="G52" s="2">
        <f>C52/D52</f>
        <v>76.090757701915066</v>
      </c>
      <c r="H52" s="2">
        <f>E52/F52</f>
        <v>12.34811046511628</v>
      </c>
      <c r="I52" s="3">
        <f>E52/(E52+C52)</f>
        <v>0.15677825348785709</v>
      </c>
      <c r="J52" t="s">
        <v>16</v>
      </c>
      <c r="K52">
        <v>2</v>
      </c>
      <c r="L52">
        <v>3</v>
      </c>
      <c r="O52" t="s">
        <v>93</v>
      </c>
      <c r="P52">
        <v>2</v>
      </c>
    </row>
    <row r="53" spans="1:17" x14ac:dyDescent="0.25">
      <c r="A53" t="s">
        <v>95</v>
      </c>
      <c r="B53" t="s">
        <v>202</v>
      </c>
      <c r="C53" s="1">
        <v>107785</v>
      </c>
      <c r="D53" s="1">
        <v>1295</v>
      </c>
      <c r="E53" s="1">
        <v>28725</v>
      </c>
      <c r="F53" s="1">
        <v>1431</v>
      </c>
      <c r="G53" s="2">
        <f>C53/D53</f>
        <v>83.231660231660229</v>
      </c>
      <c r="H53" s="2">
        <f>E53/F53</f>
        <v>20.073375262054508</v>
      </c>
      <c r="I53" s="3">
        <f>E53/(E53+C53)</f>
        <v>0.21042414475130028</v>
      </c>
      <c r="J53" t="s">
        <v>39</v>
      </c>
      <c r="K53">
        <v>3</v>
      </c>
      <c r="L53" s="1">
        <v>16</v>
      </c>
    </row>
    <row r="54" spans="1:17" x14ac:dyDescent="0.25">
      <c r="A54">
        <v>37</v>
      </c>
      <c r="B54" t="s">
        <v>62</v>
      </c>
      <c r="C54" s="1">
        <v>107785</v>
      </c>
      <c r="D54" s="1">
        <v>1295</v>
      </c>
      <c r="E54" s="1">
        <v>28725</v>
      </c>
      <c r="F54" s="1">
        <v>1431</v>
      </c>
      <c r="G54" s="2">
        <f>C54/D54</f>
        <v>83.231660231660229</v>
      </c>
      <c r="H54" s="2">
        <f>E54/F54</f>
        <v>20.073375262054508</v>
      </c>
      <c r="I54" s="3">
        <f>E54/(E54+C54)</f>
        <v>0.21042414475130028</v>
      </c>
      <c r="J54" t="s">
        <v>39</v>
      </c>
      <c r="K54">
        <v>1</v>
      </c>
      <c r="L54">
        <v>10</v>
      </c>
    </row>
    <row r="55" spans="1:17" x14ac:dyDescent="0.25">
      <c r="A55">
        <v>1</v>
      </c>
      <c r="B55" t="s">
        <v>19</v>
      </c>
      <c r="C55" s="1">
        <v>84637</v>
      </c>
      <c r="D55" s="1">
        <v>1145</v>
      </c>
      <c r="E55" s="1">
        <v>20395</v>
      </c>
      <c r="F55" s="1">
        <v>1332</v>
      </c>
      <c r="G55" s="2">
        <f>C55/D55</f>
        <v>73.918777292576422</v>
      </c>
      <c r="H55" s="2">
        <f>E55/F55</f>
        <v>15.311561561561561</v>
      </c>
      <c r="I55" s="3">
        <f>E55/(E55+C55)</f>
        <v>0.19417891690151573</v>
      </c>
      <c r="J55" t="s">
        <v>16</v>
      </c>
      <c r="K55">
        <v>1</v>
      </c>
      <c r="M55" t="s">
        <v>17</v>
      </c>
      <c r="N55" t="s">
        <v>20</v>
      </c>
    </row>
    <row r="56" spans="1:17" x14ac:dyDescent="0.25">
      <c r="B56" t="s">
        <v>75</v>
      </c>
      <c r="C56" s="1">
        <v>106230</v>
      </c>
      <c r="D56" s="1">
        <v>1264</v>
      </c>
      <c r="E56" s="1">
        <v>29036</v>
      </c>
      <c r="F56" s="1">
        <v>1452</v>
      </c>
      <c r="G56" s="2">
        <f>C56/D56</f>
        <v>84.042721518987335</v>
      </c>
      <c r="H56" s="2">
        <f>E56/F56</f>
        <v>19.997245179063359</v>
      </c>
      <c r="I56" s="3">
        <f>E56/(E56+C56)</f>
        <v>0.21465852468469535</v>
      </c>
      <c r="J56" t="s">
        <v>45</v>
      </c>
      <c r="K56" t="s">
        <v>46</v>
      </c>
      <c r="O56" t="s">
        <v>93</v>
      </c>
      <c r="P56">
        <v>4</v>
      </c>
    </row>
    <row r="57" spans="1:17" x14ac:dyDescent="0.25">
      <c r="A57">
        <v>14</v>
      </c>
      <c r="B57" t="s">
        <v>34</v>
      </c>
      <c r="C57" s="1">
        <v>89445</v>
      </c>
      <c r="D57" s="1">
        <v>1172</v>
      </c>
      <c r="E57" s="1">
        <v>28002</v>
      </c>
      <c r="F57" s="1">
        <v>1433</v>
      </c>
      <c r="G57" s="2">
        <f>C57/D57</f>
        <v>76.318259385665527</v>
      </c>
      <c r="H57" s="2">
        <f>E57/F57</f>
        <v>19.540823447313329</v>
      </c>
      <c r="I57" s="3">
        <f>E57/(E57+C57)</f>
        <v>0.23842243735472171</v>
      </c>
      <c r="J57" t="s">
        <v>16</v>
      </c>
      <c r="K57">
        <v>1</v>
      </c>
      <c r="M57" t="s">
        <v>17</v>
      </c>
      <c r="N57" t="s">
        <v>20</v>
      </c>
    </row>
    <row r="58" spans="1:17" x14ac:dyDescent="0.25">
      <c r="A58">
        <v>2</v>
      </c>
      <c r="B58" t="s">
        <v>21</v>
      </c>
      <c r="C58" s="1">
        <v>86703</v>
      </c>
      <c r="D58" s="1">
        <v>1155</v>
      </c>
      <c r="E58" s="1">
        <v>38243</v>
      </c>
      <c r="F58" s="1">
        <v>1445</v>
      </c>
      <c r="G58" s="2">
        <f>C58/D58</f>
        <v>75.067532467532473</v>
      </c>
      <c r="H58" s="2">
        <f>E58/F58</f>
        <v>26.465743944636678</v>
      </c>
      <c r="I58" s="3">
        <f>E58/(E58+C58)</f>
        <v>0.30607622492916942</v>
      </c>
      <c r="J58" t="s">
        <v>16</v>
      </c>
      <c r="K58">
        <v>2</v>
      </c>
      <c r="M58" t="s">
        <v>17</v>
      </c>
      <c r="N58" t="s">
        <v>22</v>
      </c>
    </row>
    <row r="59" spans="1:17" x14ac:dyDescent="0.25">
      <c r="A59">
        <v>3</v>
      </c>
      <c r="B59" t="s">
        <v>23</v>
      </c>
      <c r="C59" s="1">
        <v>101271</v>
      </c>
      <c r="D59" s="1">
        <v>1213</v>
      </c>
      <c r="E59" s="1">
        <v>37140</v>
      </c>
      <c r="F59" s="1">
        <v>1417</v>
      </c>
      <c r="G59" s="2">
        <f>C59/D59</f>
        <v>83.488046166529273</v>
      </c>
      <c r="H59" s="2">
        <f>E59/F59</f>
        <v>26.210303458009879</v>
      </c>
      <c r="I59" s="3">
        <f>E59/(E59+C59)</f>
        <v>0.268331274248434</v>
      </c>
      <c r="J59" t="s">
        <v>16</v>
      </c>
      <c r="K59">
        <v>2</v>
      </c>
      <c r="L59">
        <v>10</v>
      </c>
      <c r="M59" t="s">
        <v>17</v>
      </c>
      <c r="N59" t="s">
        <v>18</v>
      </c>
      <c r="O59" t="s">
        <v>93</v>
      </c>
      <c r="P59">
        <v>2</v>
      </c>
    </row>
    <row r="60" spans="1:17" x14ac:dyDescent="0.25">
      <c r="A60">
        <v>4</v>
      </c>
      <c r="B60" t="s">
        <v>24</v>
      </c>
      <c r="C60" s="1">
        <v>85206</v>
      </c>
      <c r="D60" s="1">
        <v>1106</v>
      </c>
      <c r="E60" s="1">
        <v>34031</v>
      </c>
      <c r="F60" s="1">
        <v>1285</v>
      </c>
      <c r="G60" s="2">
        <f>C60/D60</f>
        <v>77.039783001808317</v>
      </c>
      <c r="H60" s="2">
        <f>E60/F60</f>
        <v>26.483268482490271</v>
      </c>
      <c r="I60" s="3">
        <f>E60/(E60+C60)</f>
        <v>0.28540637553779447</v>
      </c>
      <c r="J60" t="s">
        <v>171</v>
      </c>
      <c r="K60">
        <v>2</v>
      </c>
      <c r="M60" t="s">
        <v>17</v>
      </c>
      <c r="N60" t="s">
        <v>18</v>
      </c>
    </row>
    <row r="61" spans="1:17" x14ac:dyDescent="0.25">
      <c r="B61" t="s">
        <v>123</v>
      </c>
      <c r="C61" s="1">
        <v>78611</v>
      </c>
      <c r="D61" s="1">
        <v>1136</v>
      </c>
      <c r="E61" s="1">
        <v>29345</v>
      </c>
      <c r="F61" s="1">
        <v>1417</v>
      </c>
      <c r="J61" t="s">
        <v>16</v>
      </c>
      <c r="O61" t="s">
        <v>93</v>
      </c>
      <c r="P61">
        <v>3</v>
      </c>
      <c r="Q61" t="s">
        <v>95</v>
      </c>
    </row>
    <row r="62" spans="1:17" x14ac:dyDescent="0.25">
      <c r="B62" t="s">
        <v>174</v>
      </c>
      <c r="C62" s="1">
        <v>85025</v>
      </c>
      <c r="D62" s="1">
        <v>1158</v>
      </c>
      <c r="E62" s="1">
        <v>30099</v>
      </c>
      <c r="F62" s="1">
        <v>1408</v>
      </c>
      <c r="J62" t="s">
        <v>16</v>
      </c>
      <c r="K62">
        <v>2</v>
      </c>
      <c r="L62">
        <v>13</v>
      </c>
      <c r="O62" t="s">
        <v>93</v>
      </c>
      <c r="P62">
        <v>2</v>
      </c>
      <c r="Q62" t="s">
        <v>95</v>
      </c>
    </row>
    <row r="63" spans="1:17" x14ac:dyDescent="0.25">
      <c r="B63" t="s">
        <v>70</v>
      </c>
      <c r="C63" s="1">
        <v>109308</v>
      </c>
      <c r="D63" s="1">
        <v>1276</v>
      </c>
      <c r="E63" s="1">
        <v>17003</v>
      </c>
      <c r="F63" s="1">
        <v>1482</v>
      </c>
      <c r="G63" s="2">
        <f>C63/D63</f>
        <v>85.664576802507838</v>
      </c>
      <c r="H63" s="2">
        <f>E63/F63</f>
        <v>11.473009446693657</v>
      </c>
      <c r="I63" s="3">
        <f>E63/(E63+C63)</f>
        <v>0.13461218737877145</v>
      </c>
      <c r="J63" t="s">
        <v>42</v>
      </c>
      <c r="K63" t="s">
        <v>43</v>
      </c>
      <c r="O63" t="s">
        <v>93</v>
      </c>
      <c r="P63">
        <v>2</v>
      </c>
      <c r="Q63" t="s">
        <v>70</v>
      </c>
    </row>
    <row r="64" spans="1:17" x14ac:dyDescent="0.25">
      <c r="B64" t="s">
        <v>237</v>
      </c>
      <c r="C64" s="1">
        <v>31081</v>
      </c>
      <c r="D64" s="1">
        <v>1186</v>
      </c>
      <c r="E64" s="1">
        <v>25148</v>
      </c>
      <c r="F64" s="1">
        <v>1383</v>
      </c>
      <c r="G64" s="2">
        <f>C64/D64</f>
        <v>26.206576728499158</v>
      </c>
      <c r="H64" s="2">
        <f>E64/F64</f>
        <v>18.183658712942879</v>
      </c>
      <c r="I64" s="3">
        <f>E64/(E64+C64)</f>
        <v>0.44724252609863235</v>
      </c>
      <c r="J64" t="s">
        <v>79</v>
      </c>
      <c r="K64" t="s">
        <v>229</v>
      </c>
    </row>
    <row r="65" spans="1:17" x14ac:dyDescent="0.25">
      <c r="B65" t="s">
        <v>217</v>
      </c>
      <c r="C65" s="1">
        <v>91200</v>
      </c>
      <c r="D65" s="1">
        <v>1188</v>
      </c>
      <c r="E65" s="1">
        <v>25611</v>
      </c>
      <c r="F65" s="1">
        <v>1394</v>
      </c>
      <c r="G65" s="2">
        <f>C65/D65</f>
        <v>76.767676767676761</v>
      </c>
      <c r="H65" s="2">
        <f>E65/F65</f>
        <v>18.372309899569583</v>
      </c>
      <c r="I65" s="3">
        <f>E65/(E65+C65)</f>
        <v>0.21925161157767675</v>
      </c>
      <c r="J65" t="s">
        <v>16</v>
      </c>
      <c r="K65">
        <v>2</v>
      </c>
      <c r="L65">
        <v>8</v>
      </c>
    </row>
    <row r="66" spans="1:17" x14ac:dyDescent="0.25">
      <c r="A66">
        <v>5</v>
      </c>
      <c r="B66" t="s">
        <v>25</v>
      </c>
      <c r="C66" s="1">
        <v>93239</v>
      </c>
      <c r="D66" s="1">
        <v>1200</v>
      </c>
      <c r="E66" s="1">
        <v>36794</v>
      </c>
      <c r="F66" s="1">
        <v>1598</v>
      </c>
      <c r="G66" s="2">
        <f>C66/D66</f>
        <v>77.69916666666667</v>
      </c>
      <c r="H66" s="2">
        <f>E66/F66</f>
        <v>23.025031289111389</v>
      </c>
      <c r="I66" s="3">
        <f>E66/(E66+C66)</f>
        <v>0.28295894119185128</v>
      </c>
      <c r="J66" t="s">
        <v>16</v>
      </c>
      <c r="K66">
        <v>1</v>
      </c>
      <c r="M66" t="s">
        <v>17</v>
      </c>
      <c r="N66" t="s">
        <v>20</v>
      </c>
    </row>
    <row r="67" spans="1:17" x14ac:dyDescent="0.25">
      <c r="B67" t="s">
        <v>169</v>
      </c>
      <c r="C67" s="1">
        <v>102516</v>
      </c>
      <c r="D67" s="1">
        <v>1272</v>
      </c>
      <c r="E67" s="1">
        <v>17705</v>
      </c>
      <c r="F67" s="1">
        <v>1331</v>
      </c>
      <c r="J67" t="s">
        <v>45</v>
      </c>
      <c r="K67" t="s">
        <v>170</v>
      </c>
      <c r="Q67" t="s">
        <v>262</v>
      </c>
    </row>
    <row r="68" spans="1:17" x14ac:dyDescent="0.25">
      <c r="A68">
        <v>24</v>
      </c>
      <c r="B68" t="s">
        <v>49</v>
      </c>
      <c r="C68" s="1">
        <v>94579</v>
      </c>
      <c r="D68" s="1">
        <v>1213</v>
      </c>
      <c r="E68" s="1">
        <v>19779</v>
      </c>
      <c r="F68" s="1">
        <v>1417</v>
      </c>
      <c r="G68" s="2">
        <f>C68/D68</f>
        <v>77.971145919208567</v>
      </c>
      <c r="H68" s="2">
        <f>E68/F68</f>
        <v>13.958362738179252</v>
      </c>
      <c r="I68" s="3">
        <f>E68/(E68+C68)</f>
        <v>0.17295685478934575</v>
      </c>
      <c r="J68" t="s">
        <v>16</v>
      </c>
      <c r="M68" t="s">
        <v>17</v>
      </c>
      <c r="N68" t="s">
        <v>22</v>
      </c>
    </row>
    <row r="69" spans="1:17" x14ac:dyDescent="0.25">
      <c r="B69" t="s">
        <v>143</v>
      </c>
      <c r="C69" s="1">
        <v>92438</v>
      </c>
      <c r="D69" s="1">
        <v>1194</v>
      </c>
      <c r="E69" s="1">
        <v>22661</v>
      </c>
      <c r="F69" s="1">
        <v>1348</v>
      </c>
      <c r="J69" t="s">
        <v>16</v>
      </c>
      <c r="O69" t="s">
        <v>93</v>
      </c>
      <c r="P69">
        <v>4</v>
      </c>
      <c r="Q69" t="s">
        <v>95</v>
      </c>
    </row>
    <row r="70" spans="1:17" x14ac:dyDescent="0.25">
      <c r="B70" t="s">
        <v>201</v>
      </c>
      <c r="C70" s="1">
        <v>84124</v>
      </c>
      <c r="D70" s="1">
        <v>1134</v>
      </c>
      <c r="E70" s="1">
        <v>22926</v>
      </c>
      <c r="F70" s="1">
        <v>1338</v>
      </c>
      <c r="J70" t="s">
        <v>39</v>
      </c>
      <c r="K70">
        <v>3</v>
      </c>
      <c r="L70">
        <v>15</v>
      </c>
      <c r="O70" t="s">
        <v>93</v>
      </c>
      <c r="P70">
        <v>3</v>
      </c>
      <c r="Q70" t="s">
        <v>95</v>
      </c>
    </row>
    <row r="71" spans="1:17" x14ac:dyDescent="0.25">
      <c r="B71" t="s">
        <v>163</v>
      </c>
      <c r="C71" s="1">
        <v>36352</v>
      </c>
      <c r="D71" s="1">
        <v>749</v>
      </c>
      <c r="E71" s="1">
        <v>10025</v>
      </c>
      <c r="F71" s="1">
        <v>887</v>
      </c>
      <c r="J71" t="s">
        <v>79</v>
      </c>
      <c r="K71" t="s">
        <v>151</v>
      </c>
    </row>
    <row r="72" spans="1:17" x14ac:dyDescent="0.25">
      <c r="B72" t="s">
        <v>233</v>
      </c>
      <c r="C72" s="1">
        <v>91435</v>
      </c>
      <c r="D72" s="1">
        <v>1182</v>
      </c>
      <c r="E72" s="1">
        <v>33613</v>
      </c>
      <c r="F72" s="1">
        <v>1419</v>
      </c>
      <c r="G72" s="2">
        <f>C72/D72</f>
        <v>77.356175972927247</v>
      </c>
      <c r="H72" s="2">
        <f>E72/F72</f>
        <v>23.687808315715291</v>
      </c>
      <c r="I72" s="3">
        <f>E72/(E72+C72)</f>
        <v>0.26880078050028788</v>
      </c>
      <c r="J72" t="s">
        <v>16</v>
      </c>
      <c r="K72">
        <v>2</v>
      </c>
      <c r="L72">
        <v>4</v>
      </c>
    </row>
    <row r="73" spans="1:17" x14ac:dyDescent="0.25">
      <c r="A73">
        <v>31</v>
      </c>
      <c r="B73" t="s">
        <v>56</v>
      </c>
      <c r="C73" s="1">
        <v>92988</v>
      </c>
      <c r="D73" s="1">
        <v>1187</v>
      </c>
      <c r="E73" s="1">
        <v>26463</v>
      </c>
      <c r="F73" s="1">
        <v>1395</v>
      </c>
      <c r="G73" s="2">
        <f>C73/D73</f>
        <v>78.338668913226627</v>
      </c>
      <c r="H73" s="2">
        <f>E73/F73</f>
        <v>18.969892473118279</v>
      </c>
      <c r="I73" s="3">
        <f>E73/(E73+C73)</f>
        <v>0.22153853881507898</v>
      </c>
      <c r="J73" t="s">
        <v>16</v>
      </c>
      <c r="K73">
        <v>1</v>
      </c>
      <c r="L73">
        <v>4</v>
      </c>
    </row>
    <row r="74" spans="1:17" x14ac:dyDescent="0.25">
      <c r="B74" t="s">
        <v>82</v>
      </c>
      <c r="C74" s="1">
        <v>37003</v>
      </c>
      <c r="D74" s="1">
        <v>790</v>
      </c>
      <c r="E74" s="1">
        <v>11505</v>
      </c>
      <c r="F74" s="1">
        <v>866</v>
      </c>
      <c r="G74" s="2">
        <f>C74/D74</f>
        <v>46.839240506329112</v>
      </c>
      <c r="H74" s="2">
        <f>E74/F74</f>
        <v>13.285219399538105</v>
      </c>
      <c r="I74" s="3">
        <f>E74/(E74+C74)</f>
        <v>0.23717737280448586</v>
      </c>
      <c r="J74" t="s">
        <v>79</v>
      </c>
      <c r="K74" t="s">
        <v>83</v>
      </c>
    </row>
    <row r="75" spans="1:17" x14ac:dyDescent="0.25">
      <c r="B75" t="s">
        <v>91</v>
      </c>
      <c r="C75" s="1">
        <v>43794</v>
      </c>
      <c r="D75" s="1">
        <v>822</v>
      </c>
      <c r="E75" s="1">
        <v>8433</v>
      </c>
      <c r="F75" s="1">
        <v>989</v>
      </c>
      <c r="G75" s="2">
        <f>C75/D75</f>
        <v>53.277372262773724</v>
      </c>
      <c r="H75" s="2">
        <f>E75/F75</f>
        <v>8.5267947421638013</v>
      </c>
      <c r="I75" s="3">
        <f>E75/(E75+C75)</f>
        <v>0.16146820610029294</v>
      </c>
      <c r="J75" t="s">
        <v>79</v>
      </c>
      <c r="K75" t="s">
        <v>92</v>
      </c>
    </row>
    <row r="76" spans="1:17" x14ac:dyDescent="0.25">
      <c r="A76">
        <v>17</v>
      </c>
      <c r="B76" t="s">
        <v>37</v>
      </c>
      <c r="C76" s="1">
        <v>79184</v>
      </c>
      <c r="D76" s="1">
        <v>1132</v>
      </c>
      <c r="E76" s="1">
        <v>28772</v>
      </c>
      <c r="F76" s="1">
        <v>1341</v>
      </c>
      <c r="G76" s="2">
        <f>C76/D76</f>
        <v>69.950530035335689</v>
      </c>
      <c r="H76" s="2">
        <f>E76/F76</f>
        <v>21.455630126771066</v>
      </c>
      <c r="I76" s="3">
        <f>E76/(E76+C76)</f>
        <v>0.26651598799510912</v>
      </c>
      <c r="J76" t="s">
        <v>16</v>
      </c>
      <c r="K76">
        <v>1</v>
      </c>
      <c r="M76" t="s">
        <v>17</v>
      </c>
      <c r="N76" t="s">
        <v>20</v>
      </c>
    </row>
    <row r="77" spans="1:17" x14ac:dyDescent="0.25">
      <c r="B77" t="s">
        <v>90</v>
      </c>
      <c r="C77" s="1">
        <v>39901</v>
      </c>
      <c r="D77" s="1">
        <v>1039</v>
      </c>
      <c r="E77" s="1">
        <v>23195</v>
      </c>
      <c r="F77" s="1">
        <v>1296</v>
      </c>
      <c r="G77" s="2">
        <f>C77/D77</f>
        <v>38.403272377285852</v>
      </c>
      <c r="H77" s="2">
        <f>E77/F77</f>
        <v>17.897376543209877</v>
      </c>
      <c r="I77" s="3">
        <f>E77/(E77+C77)</f>
        <v>0.36761442880689743</v>
      </c>
      <c r="J77" t="s">
        <v>79</v>
      </c>
      <c r="K77" t="s">
        <v>80</v>
      </c>
    </row>
    <row r="78" spans="1:17" x14ac:dyDescent="0.25">
      <c r="A78" t="s">
        <v>95</v>
      </c>
      <c r="B78" t="s">
        <v>195</v>
      </c>
      <c r="C78" s="1">
        <v>103809</v>
      </c>
      <c r="D78" s="1">
        <v>1254</v>
      </c>
      <c r="E78" s="1">
        <v>35963</v>
      </c>
      <c r="F78" s="1">
        <v>1482</v>
      </c>
      <c r="J78" t="s">
        <v>42</v>
      </c>
      <c r="K78">
        <v>2</v>
      </c>
      <c r="L78" s="1">
        <v>14</v>
      </c>
    </row>
    <row r="79" spans="1:17" x14ac:dyDescent="0.25">
      <c r="A79">
        <v>32</v>
      </c>
      <c r="B79" t="s">
        <v>57</v>
      </c>
      <c r="C79" s="1">
        <v>93101</v>
      </c>
      <c r="D79" s="1">
        <v>1185</v>
      </c>
      <c r="E79" s="1">
        <v>37674</v>
      </c>
      <c r="F79" s="1">
        <v>1426</v>
      </c>
      <c r="G79" s="2">
        <f>C79/D79</f>
        <v>78.5662447257384</v>
      </c>
      <c r="H79" s="2">
        <f>E79/F79</f>
        <v>26.419354838709676</v>
      </c>
      <c r="I79" s="3">
        <f>E79/(E79+C79)</f>
        <v>0.28808258459185626</v>
      </c>
      <c r="J79" t="s">
        <v>16</v>
      </c>
      <c r="K79">
        <v>1</v>
      </c>
      <c r="L79">
        <v>5</v>
      </c>
    </row>
    <row r="80" spans="1:17" x14ac:dyDescent="0.25">
      <c r="A80" t="s">
        <v>95</v>
      </c>
      <c r="B80" t="s">
        <v>185</v>
      </c>
      <c r="C80">
        <v>94617</v>
      </c>
      <c r="D80" s="1">
        <v>1202</v>
      </c>
      <c r="E80" s="1">
        <v>23812</v>
      </c>
      <c r="F80" s="1">
        <v>1363</v>
      </c>
      <c r="J80" t="s">
        <v>16</v>
      </c>
      <c r="K80">
        <v>2</v>
      </c>
      <c r="L80" s="1">
        <v>17</v>
      </c>
    </row>
    <row r="81" spans="1:17" x14ac:dyDescent="0.25">
      <c r="B81" t="s">
        <v>215</v>
      </c>
      <c r="C81">
        <v>34237</v>
      </c>
      <c r="D81" s="1">
        <v>747</v>
      </c>
      <c r="E81" s="1">
        <v>13281</v>
      </c>
      <c r="F81" s="1">
        <v>945</v>
      </c>
      <c r="J81" t="s">
        <v>79</v>
      </c>
      <c r="L81" s="1"/>
    </row>
    <row r="82" spans="1:17" x14ac:dyDescent="0.25">
      <c r="B82" t="s">
        <v>110</v>
      </c>
      <c r="C82" s="1">
        <v>80242</v>
      </c>
      <c r="D82" s="1">
        <v>1111</v>
      </c>
      <c r="E82" s="1">
        <v>19032</v>
      </c>
      <c r="F82" s="1">
        <v>1295</v>
      </c>
      <c r="J82" t="s">
        <v>16</v>
      </c>
      <c r="K82">
        <v>1</v>
      </c>
      <c r="O82" t="s">
        <v>93</v>
      </c>
      <c r="P82">
        <v>1</v>
      </c>
      <c r="Q82" t="s">
        <v>95</v>
      </c>
    </row>
    <row r="83" spans="1:17" x14ac:dyDescent="0.25">
      <c r="A83" t="s">
        <v>95</v>
      </c>
      <c r="B83" t="s">
        <v>184</v>
      </c>
      <c r="C83">
        <v>83598</v>
      </c>
      <c r="D83" s="1">
        <v>1204</v>
      </c>
      <c r="E83" s="1">
        <v>21478</v>
      </c>
      <c r="F83" s="1">
        <v>1428</v>
      </c>
      <c r="J83" t="s">
        <v>16</v>
      </c>
      <c r="K83">
        <v>1</v>
      </c>
      <c r="L83" s="1">
        <v>17</v>
      </c>
    </row>
    <row r="84" spans="1:17" x14ac:dyDescent="0.25">
      <c r="A84" t="s">
        <v>95</v>
      </c>
      <c r="B84" t="s">
        <v>187</v>
      </c>
      <c r="C84">
        <v>93707</v>
      </c>
      <c r="D84" s="1">
        <v>1213</v>
      </c>
      <c r="E84" s="1">
        <v>35984</v>
      </c>
      <c r="F84" s="1">
        <v>1507</v>
      </c>
      <c r="J84" t="s">
        <v>16</v>
      </c>
      <c r="K84">
        <v>2</v>
      </c>
      <c r="L84" s="1">
        <v>20</v>
      </c>
    </row>
    <row r="85" spans="1:17" x14ac:dyDescent="0.25">
      <c r="B85" t="s">
        <v>181</v>
      </c>
      <c r="C85" s="1">
        <v>82933</v>
      </c>
      <c r="D85" s="1">
        <v>1145</v>
      </c>
      <c r="E85" s="1">
        <v>22338</v>
      </c>
      <c r="F85" s="1">
        <v>1309</v>
      </c>
      <c r="G85" s="2">
        <f>C85/D85</f>
        <v>72.430567685589523</v>
      </c>
      <c r="H85" s="2">
        <f>E85/F85</f>
        <v>17.064935064935064</v>
      </c>
      <c r="I85" s="3">
        <f>E85/(E85+C85)</f>
        <v>0.21219519145823637</v>
      </c>
      <c r="J85" t="s">
        <v>16</v>
      </c>
      <c r="K85">
        <v>3</v>
      </c>
      <c r="L85">
        <v>1</v>
      </c>
    </row>
    <row r="86" spans="1:17" x14ac:dyDescent="0.25">
      <c r="B86" t="s">
        <v>73</v>
      </c>
      <c r="C86" s="1">
        <v>102297</v>
      </c>
      <c r="D86" s="1">
        <v>1246</v>
      </c>
      <c r="E86" s="1">
        <v>34946</v>
      </c>
      <c r="F86" s="1">
        <v>1490</v>
      </c>
      <c r="G86" s="2">
        <f>C86/D86</f>
        <v>82.100321027287322</v>
      </c>
      <c r="H86" s="2">
        <f>E86/F86</f>
        <v>23.453691275167785</v>
      </c>
      <c r="I86" s="3">
        <f>E86/(E86+C86)</f>
        <v>0.25462865137019741</v>
      </c>
      <c r="J86" t="s">
        <v>42</v>
      </c>
      <c r="K86" t="s">
        <v>74</v>
      </c>
    </row>
    <row r="87" spans="1:17" x14ac:dyDescent="0.25">
      <c r="B87" t="s">
        <v>87</v>
      </c>
      <c r="C87" s="1">
        <v>123714</v>
      </c>
      <c r="D87" s="1">
        <v>1407</v>
      </c>
      <c r="E87" s="1">
        <v>46399</v>
      </c>
      <c r="F87" s="1">
        <v>1628</v>
      </c>
      <c r="G87" s="2">
        <f>C87/D87</f>
        <v>87.927505330490405</v>
      </c>
      <c r="H87" s="2">
        <f>E87/F87</f>
        <v>28.500614250614252</v>
      </c>
      <c r="I87" s="3">
        <f>E87/(E87+C87)</f>
        <v>0.27275399293410851</v>
      </c>
      <c r="J87" t="s">
        <v>39</v>
      </c>
    </row>
    <row r="88" spans="1:17" x14ac:dyDescent="0.25">
      <c r="B88" t="s">
        <v>88</v>
      </c>
      <c r="C88" s="1">
        <v>81521</v>
      </c>
      <c r="D88" s="1">
        <v>1143</v>
      </c>
      <c r="E88" s="1">
        <v>14823</v>
      </c>
      <c r="F88" s="1">
        <v>1338</v>
      </c>
      <c r="G88" s="2">
        <f>C88/D88</f>
        <v>71.321959755030619</v>
      </c>
      <c r="H88" s="2">
        <f>E88/F88</f>
        <v>11.078475336322869</v>
      </c>
      <c r="I88" s="3">
        <f>E88/(E88+C88)</f>
        <v>0.15385493647762186</v>
      </c>
      <c r="J88" t="s">
        <v>171</v>
      </c>
    </row>
    <row r="89" spans="1:17" x14ac:dyDescent="0.25">
      <c r="B89" t="s">
        <v>227</v>
      </c>
      <c r="C89" s="1">
        <v>28848</v>
      </c>
      <c r="D89" s="1">
        <v>683</v>
      </c>
      <c r="E89" s="1">
        <v>6809</v>
      </c>
      <c r="F89" s="1">
        <v>803</v>
      </c>
      <c r="J89" t="s">
        <v>79</v>
      </c>
      <c r="K89" t="s">
        <v>229</v>
      </c>
    </row>
    <row r="90" spans="1:17" x14ac:dyDescent="0.25">
      <c r="B90" t="s">
        <v>228</v>
      </c>
      <c r="C90" s="1">
        <v>37001</v>
      </c>
      <c r="D90" s="1">
        <v>768</v>
      </c>
      <c r="E90" s="1">
        <v>9663</v>
      </c>
      <c r="F90" s="1">
        <v>908</v>
      </c>
      <c r="J90" t="s">
        <v>79</v>
      </c>
      <c r="K90" t="s">
        <v>151</v>
      </c>
    </row>
    <row r="91" spans="1:17" x14ac:dyDescent="0.25">
      <c r="B91" t="s">
        <v>135</v>
      </c>
      <c r="C91" s="1">
        <v>79553</v>
      </c>
      <c r="D91" s="1">
        <v>1119</v>
      </c>
      <c r="E91" s="1">
        <v>21334</v>
      </c>
      <c r="F91" s="1">
        <v>1306</v>
      </c>
      <c r="J91" t="s">
        <v>16</v>
      </c>
      <c r="O91" t="s">
        <v>93</v>
      </c>
      <c r="P91">
        <v>3</v>
      </c>
      <c r="Q91" t="s">
        <v>117</v>
      </c>
    </row>
    <row r="92" spans="1:17" x14ac:dyDescent="0.25">
      <c r="A92">
        <v>13</v>
      </c>
      <c r="B92" t="s">
        <v>33</v>
      </c>
      <c r="C92" s="1">
        <v>86207</v>
      </c>
      <c r="D92" s="1">
        <v>1145</v>
      </c>
      <c r="E92" s="1">
        <v>29972</v>
      </c>
      <c r="F92" s="1">
        <v>1356</v>
      </c>
      <c r="G92" s="2">
        <f>C92/D92</f>
        <v>75.289956331877733</v>
      </c>
      <c r="H92" s="2">
        <f>E92/F92</f>
        <v>22.103244837758112</v>
      </c>
      <c r="I92" s="3">
        <f>E92/(E92+C92)</f>
        <v>0.25798121863675877</v>
      </c>
      <c r="J92" t="s">
        <v>16</v>
      </c>
      <c r="K92">
        <v>2</v>
      </c>
      <c r="M92" t="s">
        <v>17</v>
      </c>
      <c r="N92" t="s">
        <v>22</v>
      </c>
    </row>
    <row r="93" spans="1:17" x14ac:dyDescent="0.25">
      <c r="B93" t="s">
        <v>239</v>
      </c>
      <c r="C93" s="1">
        <v>86966</v>
      </c>
      <c r="D93" s="1">
        <v>1149</v>
      </c>
      <c r="E93" s="1">
        <v>24774</v>
      </c>
      <c r="F93" s="1">
        <v>1354</v>
      </c>
      <c r="G93" s="2">
        <f>C93/D93</f>
        <v>75.688424717145338</v>
      </c>
      <c r="H93" s="2">
        <f>E93/F93</f>
        <v>18.296898079763665</v>
      </c>
      <c r="I93" s="3">
        <f>E93/(E93+C93)</f>
        <v>0.22171111508859853</v>
      </c>
      <c r="J93" t="s">
        <v>16</v>
      </c>
      <c r="K93">
        <v>3</v>
      </c>
      <c r="L93">
        <v>3</v>
      </c>
    </row>
    <row r="94" spans="1:17" x14ac:dyDescent="0.25">
      <c r="B94" t="s">
        <v>150</v>
      </c>
      <c r="C94" s="1">
        <v>95076</v>
      </c>
      <c r="D94" s="1">
        <v>1201</v>
      </c>
      <c r="E94" s="1">
        <v>32705</v>
      </c>
      <c r="F94" s="1">
        <v>1416</v>
      </c>
      <c r="J94" t="s">
        <v>16</v>
      </c>
      <c r="O94" t="s">
        <v>93</v>
      </c>
      <c r="P94">
        <v>2</v>
      </c>
      <c r="Q94" t="s">
        <v>95</v>
      </c>
    </row>
    <row r="95" spans="1:17" x14ac:dyDescent="0.25">
      <c r="A95">
        <v>6</v>
      </c>
      <c r="B95" t="s">
        <v>26</v>
      </c>
      <c r="C95" s="1">
        <v>95193</v>
      </c>
      <c r="D95" s="1">
        <v>1212</v>
      </c>
      <c r="E95" s="1">
        <v>38225</v>
      </c>
      <c r="F95" s="1">
        <v>1502</v>
      </c>
      <c r="G95" s="2">
        <f>C95/D95</f>
        <v>78.542079207920793</v>
      </c>
      <c r="H95" s="2">
        <f>E95/F95</f>
        <v>25.449400798934754</v>
      </c>
      <c r="I95" s="3">
        <f>E95/(E95+C95)</f>
        <v>0.28650556896370805</v>
      </c>
      <c r="J95" t="s">
        <v>16</v>
      </c>
      <c r="K95">
        <v>1</v>
      </c>
      <c r="M95" t="s">
        <v>17</v>
      </c>
      <c r="N95" t="s">
        <v>20</v>
      </c>
    </row>
    <row r="96" spans="1:17" x14ac:dyDescent="0.25">
      <c r="A96">
        <v>7</v>
      </c>
      <c r="B96" t="s">
        <v>27</v>
      </c>
      <c r="C96" s="1">
        <v>97835</v>
      </c>
      <c r="D96" s="1">
        <v>1227</v>
      </c>
      <c r="E96" s="1">
        <v>39652</v>
      </c>
      <c r="F96" s="1">
        <v>1543</v>
      </c>
      <c r="G96" s="2">
        <f>C96/D96</f>
        <v>79.73512632436838</v>
      </c>
      <c r="H96" s="2">
        <f>E96/F96</f>
        <v>25.697990926766039</v>
      </c>
      <c r="I96" s="3">
        <f>E96/(E96+C96)</f>
        <v>0.28840544924247385</v>
      </c>
      <c r="J96" t="s">
        <v>171</v>
      </c>
      <c r="K96">
        <v>1</v>
      </c>
      <c r="M96" t="s">
        <v>17</v>
      </c>
      <c r="N96" t="s">
        <v>20</v>
      </c>
    </row>
    <row r="97" spans="1:17" x14ac:dyDescent="0.25">
      <c r="B97" t="s">
        <v>142</v>
      </c>
      <c r="C97" s="1">
        <v>95698</v>
      </c>
      <c r="D97" s="1">
        <v>1224</v>
      </c>
      <c r="E97" s="1">
        <v>28813</v>
      </c>
      <c r="F97" s="1">
        <v>1440</v>
      </c>
      <c r="J97" t="s">
        <v>16</v>
      </c>
      <c r="O97" t="s">
        <v>93</v>
      </c>
      <c r="P97">
        <v>4</v>
      </c>
      <c r="Q97" t="s">
        <v>95</v>
      </c>
    </row>
    <row r="98" spans="1:17" x14ac:dyDescent="0.25">
      <c r="B98" t="s">
        <v>63</v>
      </c>
      <c r="C98" s="1">
        <v>71699</v>
      </c>
      <c r="D98" s="1">
        <v>1062</v>
      </c>
      <c r="E98" s="1">
        <v>20789</v>
      </c>
      <c r="F98" s="1">
        <v>1297</v>
      </c>
      <c r="G98" s="2">
        <f>C98/D98</f>
        <v>67.513182674199626</v>
      </c>
      <c r="H98" s="2">
        <f>E98/F98</f>
        <v>16.028527370855819</v>
      </c>
      <c r="I98" s="3">
        <f>E98/(E98+C98)</f>
        <v>0.22477510595969208</v>
      </c>
      <c r="J98" t="s">
        <v>16</v>
      </c>
      <c r="K98">
        <v>3</v>
      </c>
      <c r="L98">
        <v>19</v>
      </c>
    </row>
    <row r="99" spans="1:17" x14ac:dyDescent="0.25">
      <c r="B99" t="s">
        <v>116</v>
      </c>
      <c r="C99" s="1">
        <v>99451</v>
      </c>
      <c r="D99" s="1">
        <v>1238</v>
      </c>
      <c r="E99" s="1">
        <v>30654</v>
      </c>
      <c r="F99" s="1">
        <v>1444</v>
      </c>
      <c r="J99" t="s">
        <v>42</v>
      </c>
      <c r="O99" t="s">
        <v>93</v>
      </c>
      <c r="P99">
        <v>2</v>
      </c>
      <c r="Q99" t="s">
        <v>95</v>
      </c>
    </row>
    <row r="100" spans="1:17" x14ac:dyDescent="0.25">
      <c r="B100" t="s">
        <v>199</v>
      </c>
      <c r="C100">
        <v>92587</v>
      </c>
      <c r="D100" s="1">
        <v>1174</v>
      </c>
      <c r="E100" s="1">
        <v>32505</v>
      </c>
      <c r="F100" s="1">
        <v>1373</v>
      </c>
      <c r="J100" t="s">
        <v>16</v>
      </c>
      <c r="K100">
        <v>3</v>
      </c>
      <c r="L100" s="1">
        <v>13</v>
      </c>
    </row>
    <row r="101" spans="1:17" x14ac:dyDescent="0.25">
      <c r="A101">
        <v>36</v>
      </c>
      <c r="B101" t="s">
        <v>61</v>
      </c>
      <c r="C101" s="1">
        <v>92763</v>
      </c>
      <c r="D101" s="1">
        <v>1177</v>
      </c>
      <c r="E101" s="1">
        <v>21066</v>
      </c>
      <c r="F101" s="1">
        <v>1384</v>
      </c>
      <c r="G101" s="2">
        <f>C101/D101</f>
        <v>78.813084112149539</v>
      </c>
      <c r="H101" s="2">
        <f>E101/F101</f>
        <v>15.221098265895954</v>
      </c>
      <c r="I101" s="3">
        <f>E101/(E101+C101)</f>
        <v>0.185067074295654</v>
      </c>
      <c r="J101" t="s">
        <v>16</v>
      </c>
      <c r="K101">
        <v>1</v>
      </c>
      <c r="L101">
        <v>9</v>
      </c>
    </row>
    <row r="102" spans="1:17" x14ac:dyDescent="0.25">
      <c r="A102" t="s">
        <v>95</v>
      </c>
      <c r="B102" t="s">
        <v>188</v>
      </c>
      <c r="C102">
        <v>88135</v>
      </c>
      <c r="D102" s="1">
        <v>1164</v>
      </c>
      <c r="E102" s="1">
        <v>31876</v>
      </c>
      <c r="F102" s="1">
        <v>1390</v>
      </c>
      <c r="J102" t="s">
        <v>16</v>
      </c>
      <c r="K102">
        <v>3</v>
      </c>
      <c r="L102" s="1">
        <v>17</v>
      </c>
    </row>
    <row r="103" spans="1:17" x14ac:dyDescent="0.25">
      <c r="B103" t="s">
        <v>221</v>
      </c>
      <c r="C103">
        <v>97764</v>
      </c>
      <c r="D103" s="1">
        <v>1220</v>
      </c>
      <c r="E103" s="1">
        <v>33716</v>
      </c>
      <c r="F103" s="1">
        <v>1464</v>
      </c>
      <c r="J103" t="s">
        <v>16</v>
      </c>
      <c r="K103">
        <v>2</v>
      </c>
      <c r="L103" s="1">
        <v>16</v>
      </c>
    </row>
    <row r="104" spans="1:17" x14ac:dyDescent="0.25">
      <c r="B104" t="s">
        <v>222</v>
      </c>
      <c r="C104">
        <v>93207</v>
      </c>
      <c r="D104" s="1">
        <v>1192</v>
      </c>
      <c r="E104" s="1">
        <v>31005</v>
      </c>
      <c r="F104" s="1">
        <v>1386</v>
      </c>
      <c r="J104" t="s">
        <v>16</v>
      </c>
      <c r="L104" s="1"/>
    </row>
    <row r="105" spans="1:17" x14ac:dyDescent="0.25">
      <c r="A105" t="s">
        <v>95</v>
      </c>
      <c r="B105" t="s">
        <v>220</v>
      </c>
      <c r="C105">
        <v>96737</v>
      </c>
      <c r="D105" s="1">
        <v>1219</v>
      </c>
      <c r="E105" s="1">
        <v>30419</v>
      </c>
      <c r="F105" s="1">
        <v>1420</v>
      </c>
      <c r="J105" t="s">
        <v>16</v>
      </c>
      <c r="K105">
        <v>1</v>
      </c>
      <c r="L105" s="1">
        <v>19</v>
      </c>
    </row>
    <row r="106" spans="1:17" x14ac:dyDescent="0.25">
      <c r="B106" t="s">
        <v>253</v>
      </c>
      <c r="C106" s="1">
        <v>84447</v>
      </c>
      <c r="D106" s="1">
        <v>1146</v>
      </c>
      <c r="E106" s="1">
        <v>14803</v>
      </c>
      <c r="F106" s="1">
        <v>1346</v>
      </c>
      <c r="G106" s="2">
        <f>C106/D106</f>
        <v>73.688481675392666</v>
      </c>
      <c r="H106" s="2">
        <f>E106/F106</f>
        <v>10.99777117384844</v>
      </c>
      <c r="I106" s="3">
        <f>E106/(E106+C106)</f>
        <v>0.14914861460957179</v>
      </c>
      <c r="J106" t="s">
        <v>16</v>
      </c>
      <c r="K106">
        <v>4</v>
      </c>
      <c r="L106">
        <v>7</v>
      </c>
    </row>
    <row r="107" spans="1:17" x14ac:dyDescent="0.25">
      <c r="A107">
        <v>23</v>
      </c>
      <c r="B107" t="s">
        <v>48</v>
      </c>
      <c r="C107" s="1">
        <v>88265</v>
      </c>
      <c r="D107" s="1">
        <v>1157</v>
      </c>
      <c r="E107" s="1">
        <v>30608</v>
      </c>
      <c r="F107" s="1">
        <v>1393</v>
      </c>
      <c r="G107" s="2">
        <f>C107/D107</f>
        <v>76.287813310285216</v>
      </c>
      <c r="H107" s="2">
        <f>E107/F107</f>
        <v>21.972720746590092</v>
      </c>
      <c r="I107" s="3">
        <f>E107/(E107+C107)</f>
        <v>0.25748487882025356</v>
      </c>
      <c r="J107" t="s">
        <v>16</v>
      </c>
      <c r="K107">
        <v>2</v>
      </c>
      <c r="L107">
        <v>11</v>
      </c>
      <c r="M107" t="s">
        <v>17</v>
      </c>
      <c r="N107" t="s">
        <v>18</v>
      </c>
      <c r="O107" t="s">
        <v>93</v>
      </c>
      <c r="P107">
        <v>2</v>
      </c>
    </row>
    <row r="108" spans="1:17" x14ac:dyDescent="0.25">
      <c r="A108">
        <v>27</v>
      </c>
      <c r="B108" t="s">
        <v>52</v>
      </c>
      <c r="C108" s="1">
        <v>81634</v>
      </c>
      <c r="D108" s="1">
        <v>1128</v>
      </c>
      <c r="E108" s="1">
        <v>29315</v>
      </c>
      <c r="F108" s="1">
        <v>1369</v>
      </c>
      <c r="G108" s="2">
        <f>C108/D108</f>
        <v>72.370567375886523</v>
      </c>
      <c r="H108" s="2">
        <f>E108/F108</f>
        <v>21.413440467494521</v>
      </c>
      <c r="I108" s="3">
        <f>E108/(E108+C108)</f>
        <v>0.2642204977061533</v>
      </c>
      <c r="J108" t="s">
        <v>16</v>
      </c>
      <c r="K108">
        <v>2</v>
      </c>
    </row>
    <row r="109" spans="1:17" x14ac:dyDescent="0.25">
      <c r="B109" t="s">
        <v>175</v>
      </c>
      <c r="C109" s="1">
        <v>96724</v>
      </c>
      <c r="D109" s="1">
        <v>1217</v>
      </c>
      <c r="E109" s="1">
        <v>22934</v>
      </c>
      <c r="F109" s="1">
        <v>1425</v>
      </c>
      <c r="J109" t="s">
        <v>16</v>
      </c>
      <c r="K109">
        <v>4</v>
      </c>
      <c r="O109" t="s">
        <v>93</v>
      </c>
      <c r="P109">
        <v>4</v>
      </c>
    </row>
    <row r="110" spans="1:17" x14ac:dyDescent="0.25">
      <c r="B110" t="s">
        <v>246</v>
      </c>
      <c r="C110" s="1">
        <v>91826</v>
      </c>
      <c r="D110" s="1">
        <v>1167</v>
      </c>
      <c r="E110" s="1">
        <v>20452</v>
      </c>
      <c r="F110" s="1">
        <v>1318</v>
      </c>
      <c r="G110" s="2">
        <f>C110/D110</f>
        <v>78.685518423307627</v>
      </c>
      <c r="H110" s="2">
        <f>E110/F110</f>
        <v>15.517450682852807</v>
      </c>
      <c r="I110" s="3">
        <f>E110/(E110+C110)</f>
        <v>0.18215500810488253</v>
      </c>
      <c r="J110" t="s">
        <v>16</v>
      </c>
      <c r="K110">
        <v>3</v>
      </c>
      <c r="L110">
        <v>10</v>
      </c>
      <c r="O110" t="s">
        <v>93</v>
      </c>
      <c r="P110">
        <v>3</v>
      </c>
    </row>
    <row r="111" spans="1:17" x14ac:dyDescent="0.25">
      <c r="B111" t="s">
        <v>107</v>
      </c>
      <c r="C111" s="1">
        <v>98061</v>
      </c>
      <c r="D111" s="1">
        <v>1221</v>
      </c>
      <c r="E111" s="1">
        <v>31246</v>
      </c>
      <c r="F111" s="1">
        <v>1441</v>
      </c>
      <c r="J111" t="s">
        <v>16</v>
      </c>
      <c r="K111">
        <v>1</v>
      </c>
      <c r="O111" t="s">
        <v>93</v>
      </c>
      <c r="P111">
        <v>1</v>
      </c>
      <c r="Q111" t="s">
        <v>95</v>
      </c>
    </row>
    <row r="112" spans="1:17" x14ac:dyDescent="0.25">
      <c r="B112" t="s">
        <v>68</v>
      </c>
      <c r="C112" s="1">
        <v>95143</v>
      </c>
      <c r="D112" s="1">
        <v>1206</v>
      </c>
      <c r="E112" s="1">
        <v>35261</v>
      </c>
      <c r="F112" s="1">
        <v>1446</v>
      </c>
      <c r="G112" s="2">
        <f>C112/D112</f>
        <v>78.891376451077946</v>
      </c>
      <c r="H112" s="2">
        <f>E112/F112</f>
        <v>24.385200553250346</v>
      </c>
      <c r="I112" s="3">
        <f>E112/(E112+C112)</f>
        <v>0.27039814729609524</v>
      </c>
      <c r="J112" t="s">
        <v>45</v>
      </c>
      <c r="K112" t="s">
        <v>264</v>
      </c>
      <c r="O112" t="s">
        <v>93</v>
      </c>
      <c r="P112">
        <v>4</v>
      </c>
    </row>
    <row r="113" spans="1:17" x14ac:dyDescent="0.25">
      <c r="B113" t="s">
        <v>105</v>
      </c>
      <c r="C113" s="1">
        <v>109655</v>
      </c>
      <c r="D113" s="1">
        <v>1266</v>
      </c>
      <c r="E113" s="1">
        <v>35300</v>
      </c>
      <c r="F113" s="1">
        <v>1476</v>
      </c>
      <c r="J113" t="s">
        <v>42</v>
      </c>
      <c r="O113" t="s">
        <v>93</v>
      </c>
      <c r="P113">
        <v>1</v>
      </c>
      <c r="Q113" t="s">
        <v>95</v>
      </c>
    </row>
    <row r="114" spans="1:17" x14ac:dyDescent="0.25">
      <c r="B114" t="s">
        <v>118</v>
      </c>
      <c r="C114" s="1">
        <v>91314</v>
      </c>
      <c r="D114" s="1">
        <v>1169</v>
      </c>
      <c r="E114" s="1">
        <v>28153</v>
      </c>
      <c r="F114" s="1">
        <v>1361</v>
      </c>
      <c r="J114" t="s">
        <v>16</v>
      </c>
      <c r="O114" t="s">
        <v>93</v>
      </c>
      <c r="P114">
        <v>2</v>
      </c>
      <c r="Q114" t="s">
        <v>95</v>
      </c>
    </row>
    <row r="115" spans="1:17" x14ac:dyDescent="0.25">
      <c r="B115" t="s">
        <v>256</v>
      </c>
      <c r="C115" s="1">
        <v>92001</v>
      </c>
      <c r="D115" s="1">
        <v>1175</v>
      </c>
      <c r="E115" s="1">
        <v>23881</v>
      </c>
      <c r="F115" s="1">
        <v>1327</v>
      </c>
      <c r="G115" s="2">
        <f>C115/D115</f>
        <v>78.298723404255313</v>
      </c>
      <c r="H115" s="2">
        <f>E115/F115</f>
        <v>17.996232102486811</v>
      </c>
      <c r="I115" s="3">
        <f>E115/(E115+C115)</f>
        <v>0.20608032308727844</v>
      </c>
      <c r="J115" t="s">
        <v>16</v>
      </c>
      <c r="K115">
        <v>4</v>
      </c>
      <c r="L115">
        <v>10</v>
      </c>
    </row>
    <row r="116" spans="1:17" x14ac:dyDescent="0.25">
      <c r="B116" t="s">
        <v>136</v>
      </c>
      <c r="C116" s="1">
        <v>109526</v>
      </c>
      <c r="D116" s="1">
        <v>1265</v>
      </c>
      <c r="E116" s="1">
        <v>30665</v>
      </c>
      <c r="F116" s="1">
        <v>1438</v>
      </c>
      <c r="J116" t="s">
        <v>42</v>
      </c>
      <c r="O116" t="s">
        <v>93</v>
      </c>
      <c r="P116">
        <v>4</v>
      </c>
      <c r="Q116" t="s">
        <v>117</v>
      </c>
    </row>
    <row r="117" spans="1:17" x14ac:dyDescent="0.25">
      <c r="B117" t="s">
        <v>86</v>
      </c>
      <c r="C117" s="1">
        <v>99489</v>
      </c>
      <c r="D117" s="1">
        <v>1238</v>
      </c>
      <c r="E117" s="1">
        <v>28640</v>
      </c>
      <c r="F117" s="1">
        <v>1425</v>
      </c>
      <c r="G117" s="2">
        <f>C117/D117</f>
        <v>80.362681744749594</v>
      </c>
      <c r="H117" s="2">
        <f>E117/F117</f>
        <v>20.098245614035086</v>
      </c>
      <c r="I117" s="3">
        <f>E117/(E117+C117)</f>
        <v>0.22352472898407075</v>
      </c>
      <c r="J117" t="s">
        <v>45</v>
      </c>
      <c r="K117" t="s">
        <v>264</v>
      </c>
    </row>
    <row r="118" spans="1:17" x14ac:dyDescent="0.25">
      <c r="A118" t="s">
        <v>95</v>
      </c>
      <c r="B118" t="s">
        <v>192</v>
      </c>
      <c r="C118">
        <v>86900</v>
      </c>
      <c r="D118" s="1">
        <v>1159</v>
      </c>
      <c r="E118" s="1">
        <v>21888</v>
      </c>
      <c r="F118" s="1">
        <v>1339</v>
      </c>
      <c r="J118" t="s">
        <v>16</v>
      </c>
      <c r="K118">
        <v>4</v>
      </c>
      <c r="L118" s="1">
        <v>14</v>
      </c>
    </row>
    <row r="119" spans="1:17" x14ac:dyDescent="0.25">
      <c r="A119" t="s">
        <v>95</v>
      </c>
      <c r="B119" t="s">
        <v>193</v>
      </c>
      <c r="C119">
        <v>73861</v>
      </c>
      <c r="D119" s="1">
        <v>1058</v>
      </c>
      <c r="E119" s="1">
        <v>20641</v>
      </c>
      <c r="F119" s="1">
        <v>1242</v>
      </c>
      <c r="J119" t="s">
        <v>16</v>
      </c>
      <c r="K119">
        <v>4</v>
      </c>
      <c r="L119" s="1">
        <v>15</v>
      </c>
    </row>
    <row r="120" spans="1:17" x14ac:dyDescent="0.25">
      <c r="B120" t="s">
        <v>98</v>
      </c>
      <c r="C120" s="1">
        <v>98415</v>
      </c>
      <c r="D120" s="1">
        <v>1212</v>
      </c>
      <c r="E120" s="1">
        <v>28612</v>
      </c>
      <c r="F120" s="1">
        <v>1413</v>
      </c>
      <c r="J120" t="s">
        <v>16</v>
      </c>
      <c r="K120">
        <v>3</v>
      </c>
      <c r="Q120" t="s">
        <v>95</v>
      </c>
    </row>
    <row r="121" spans="1:17" x14ac:dyDescent="0.25">
      <c r="A121">
        <v>34</v>
      </c>
      <c r="B121" t="s">
        <v>59</v>
      </c>
      <c r="C121" s="1">
        <v>90012</v>
      </c>
      <c r="D121" s="1">
        <v>1171</v>
      </c>
      <c r="E121" s="1">
        <v>32884</v>
      </c>
      <c r="F121" s="1">
        <v>1402</v>
      </c>
      <c r="G121" s="2">
        <f>C121/D121</f>
        <v>76.867634500426988</v>
      </c>
      <c r="H121" s="2">
        <f>E121/F121</f>
        <v>23.45506419400856</v>
      </c>
      <c r="I121" s="3">
        <f>E121/(E121+C121)</f>
        <v>0.26757583647962507</v>
      </c>
      <c r="J121" t="s">
        <v>16</v>
      </c>
      <c r="K121">
        <v>1</v>
      </c>
      <c r="L121">
        <v>7</v>
      </c>
    </row>
    <row r="122" spans="1:17" x14ac:dyDescent="0.25">
      <c r="A122">
        <v>8</v>
      </c>
      <c r="B122" t="s">
        <v>28</v>
      </c>
      <c r="C122" s="1">
        <v>88172</v>
      </c>
      <c r="D122" s="1">
        <v>1149</v>
      </c>
      <c r="E122" s="1">
        <v>18417</v>
      </c>
      <c r="F122" s="1">
        <v>1344</v>
      </c>
      <c r="G122" s="2">
        <f>C122/D122</f>
        <v>76.738033072236732</v>
      </c>
      <c r="H122" s="2">
        <f>E122/F122</f>
        <v>13.703125</v>
      </c>
      <c r="I122" s="3">
        <f>E122/(E122+C122)</f>
        <v>0.17278518421225456</v>
      </c>
      <c r="J122" t="s">
        <v>16</v>
      </c>
      <c r="K122">
        <v>3</v>
      </c>
      <c r="M122" t="s">
        <v>17</v>
      </c>
      <c r="N122" t="s">
        <v>18</v>
      </c>
      <c r="O122" t="s">
        <v>93</v>
      </c>
      <c r="P122">
        <v>3</v>
      </c>
    </row>
    <row r="123" spans="1:17" x14ac:dyDescent="0.25">
      <c r="B123" t="s">
        <v>156</v>
      </c>
      <c r="C123" s="1">
        <v>31133</v>
      </c>
      <c r="D123" s="1">
        <v>712</v>
      </c>
      <c r="E123" s="1">
        <v>9855</v>
      </c>
      <c r="F123" s="1">
        <v>864</v>
      </c>
      <c r="J123" t="s">
        <v>79</v>
      </c>
      <c r="K123" t="s">
        <v>229</v>
      </c>
    </row>
    <row r="124" spans="1:17" x14ac:dyDescent="0.25">
      <c r="B124" t="s">
        <v>157</v>
      </c>
      <c r="C124" s="1">
        <v>31254</v>
      </c>
      <c r="D124" s="1">
        <v>714</v>
      </c>
      <c r="E124" s="1">
        <v>9903</v>
      </c>
      <c r="F124" s="1">
        <v>870</v>
      </c>
      <c r="J124" t="s">
        <v>79</v>
      </c>
      <c r="K124" t="s">
        <v>229</v>
      </c>
    </row>
    <row r="125" spans="1:17" x14ac:dyDescent="0.25">
      <c r="B125" t="s">
        <v>154</v>
      </c>
      <c r="C125" s="1">
        <v>92586</v>
      </c>
      <c r="D125" s="1">
        <v>1175</v>
      </c>
      <c r="E125" s="1">
        <v>26708</v>
      </c>
      <c r="F125" s="1">
        <v>1355</v>
      </c>
      <c r="J125" t="s">
        <v>16</v>
      </c>
      <c r="K125">
        <v>1</v>
      </c>
      <c r="O125" t="s">
        <v>93</v>
      </c>
      <c r="P125">
        <v>1</v>
      </c>
      <c r="Q125" t="s">
        <v>95</v>
      </c>
    </row>
    <row r="126" spans="1:17" x14ac:dyDescent="0.25">
      <c r="B126" t="s">
        <v>155</v>
      </c>
      <c r="C126" s="1">
        <v>91617</v>
      </c>
      <c r="D126" s="1">
        <v>1168</v>
      </c>
      <c r="E126" s="1">
        <v>28219</v>
      </c>
      <c r="F126" s="1">
        <v>1363</v>
      </c>
      <c r="J126" t="s">
        <v>16</v>
      </c>
      <c r="K126">
        <v>1</v>
      </c>
    </row>
    <row r="127" spans="1:17" x14ac:dyDescent="0.25">
      <c r="B127" t="s">
        <v>173</v>
      </c>
      <c r="C127" s="1">
        <v>87820</v>
      </c>
      <c r="D127" s="1">
        <v>1165</v>
      </c>
      <c r="E127" s="1">
        <v>19902</v>
      </c>
      <c r="F127" s="1">
        <v>1318</v>
      </c>
      <c r="J127" t="s">
        <v>16</v>
      </c>
      <c r="K127">
        <v>1</v>
      </c>
      <c r="L127">
        <v>18</v>
      </c>
      <c r="O127" t="s">
        <v>93</v>
      </c>
      <c r="P127">
        <v>2</v>
      </c>
      <c r="Q127" t="s">
        <v>95</v>
      </c>
    </row>
    <row r="128" spans="1:17" x14ac:dyDescent="0.25">
      <c r="B128" t="s">
        <v>164</v>
      </c>
      <c r="C128" s="1">
        <v>89006</v>
      </c>
      <c r="D128" s="1">
        <v>1174</v>
      </c>
      <c r="E128" s="1">
        <v>25855</v>
      </c>
      <c r="F128" s="1">
        <v>1373</v>
      </c>
      <c r="J128" t="s">
        <v>16</v>
      </c>
      <c r="O128" t="s">
        <v>93</v>
      </c>
      <c r="P128">
        <v>4</v>
      </c>
      <c r="Q128" t="s">
        <v>95</v>
      </c>
    </row>
    <row r="129" spans="1:17" x14ac:dyDescent="0.25">
      <c r="B129" t="s">
        <v>250</v>
      </c>
      <c r="C129" s="1">
        <v>92201</v>
      </c>
      <c r="D129" s="1">
        <v>1228</v>
      </c>
      <c r="E129" s="1">
        <v>23386</v>
      </c>
      <c r="F129" s="1">
        <v>1466</v>
      </c>
      <c r="G129" s="2">
        <f>C129/D129</f>
        <v>75.082247557003257</v>
      </c>
      <c r="H129" s="2">
        <f>E129/F129</f>
        <v>15.95225102319236</v>
      </c>
      <c r="I129" s="3">
        <f>E129/(E129+C129)</f>
        <v>0.20232379073771273</v>
      </c>
      <c r="J129" t="s">
        <v>16</v>
      </c>
      <c r="K129">
        <v>4</v>
      </c>
      <c r="L129">
        <v>4</v>
      </c>
      <c r="O129" t="s">
        <v>93</v>
      </c>
      <c r="P129">
        <v>4</v>
      </c>
    </row>
    <row r="130" spans="1:17" x14ac:dyDescent="0.25">
      <c r="B130" t="s">
        <v>255</v>
      </c>
      <c r="C130" s="1">
        <v>89029</v>
      </c>
      <c r="D130" s="1">
        <v>1207</v>
      </c>
      <c r="E130" s="1">
        <v>35180</v>
      </c>
      <c r="F130" s="1">
        <v>1571</v>
      </c>
      <c r="G130" s="2">
        <f>C130/D130</f>
        <v>73.760563380281695</v>
      </c>
      <c r="H130" s="2">
        <f>E130/F130</f>
        <v>22.393380012730745</v>
      </c>
      <c r="I130" s="3">
        <f>E130/(E130+C130)</f>
        <v>0.28323229395615457</v>
      </c>
      <c r="J130" t="s">
        <v>16</v>
      </c>
      <c r="K130">
        <v>4</v>
      </c>
      <c r="L130">
        <v>9</v>
      </c>
    </row>
    <row r="131" spans="1:17" x14ac:dyDescent="0.25">
      <c r="B131" t="s">
        <v>67</v>
      </c>
      <c r="C131" s="1">
        <v>93338</v>
      </c>
      <c r="D131" s="1">
        <v>1230</v>
      </c>
      <c r="E131" s="1">
        <v>16133</v>
      </c>
      <c r="F131" s="1">
        <v>1457</v>
      </c>
      <c r="G131" s="2">
        <f>C131/D131</f>
        <v>75.884552845528461</v>
      </c>
      <c r="H131" s="2">
        <f>E131/F131</f>
        <v>11.072752230610844</v>
      </c>
      <c r="I131" s="3">
        <f>E131/(E131+C131)</f>
        <v>0.14737236345698862</v>
      </c>
      <c r="J131" t="s">
        <v>16</v>
      </c>
    </row>
    <row r="132" spans="1:17" x14ac:dyDescent="0.25">
      <c r="A132" t="s">
        <v>95</v>
      </c>
      <c r="B132" t="s">
        <v>212</v>
      </c>
      <c r="C132">
        <v>84255</v>
      </c>
      <c r="D132" s="1">
        <v>1125</v>
      </c>
      <c r="E132" s="1">
        <v>28816</v>
      </c>
      <c r="F132" s="1">
        <v>1368</v>
      </c>
      <c r="J132" t="s">
        <v>16</v>
      </c>
      <c r="K132">
        <v>4</v>
      </c>
      <c r="L132" s="1">
        <v>18</v>
      </c>
    </row>
    <row r="133" spans="1:17" x14ac:dyDescent="0.25">
      <c r="B133" t="s">
        <v>213</v>
      </c>
      <c r="C133">
        <v>86791</v>
      </c>
      <c r="D133" s="1">
        <v>1155</v>
      </c>
      <c r="E133" s="1">
        <v>22578</v>
      </c>
      <c r="F133" s="1">
        <v>1333</v>
      </c>
      <c r="J133" t="s">
        <v>16</v>
      </c>
      <c r="K133">
        <v>4</v>
      </c>
      <c r="L133" s="1">
        <v>19</v>
      </c>
    </row>
    <row r="134" spans="1:17" x14ac:dyDescent="0.25">
      <c r="B134" t="s">
        <v>89</v>
      </c>
      <c r="C134" s="1">
        <v>93657</v>
      </c>
      <c r="D134" s="1">
        <v>1210</v>
      </c>
      <c r="E134" s="1">
        <v>44894</v>
      </c>
      <c r="F134" s="1">
        <v>1620</v>
      </c>
      <c r="G134" s="2">
        <f>C134/D134</f>
        <v>77.40247933884298</v>
      </c>
      <c r="H134" s="2">
        <f>E134/F134</f>
        <v>27.712345679012344</v>
      </c>
      <c r="I134" s="3">
        <f>E134/(E134+C134)</f>
        <v>0.32402508823465725</v>
      </c>
      <c r="J134" t="s">
        <v>39</v>
      </c>
    </row>
    <row r="135" spans="1:17" x14ac:dyDescent="0.25">
      <c r="B135" t="s">
        <v>133</v>
      </c>
      <c r="C135" s="1">
        <v>87759</v>
      </c>
      <c r="D135" s="1">
        <v>1161</v>
      </c>
      <c r="E135" s="1">
        <v>33708</v>
      </c>
      <c r="F135" s="1">
        <v>1414</v>
      </c>
      <c r="J135" t="s">
        <v>16</v>
      </c>
      <c r="O135" t="s">
        <v>93</v>
      </c>
      <c r="P135">
        <v>3</v>
      </c>
      <c r="Q135" t="s">
        <v>95</v>
      </c>
    </row>
    <row r="136" spans="1:17" x14ac:dyDescent="0.25">
      <c r="A136">
        <v>16</v>
      </c>
      <c r="B136" t="s">
        <v>36</v>
      </c>
      <c r="C136" s="1">
        <v>96376</v>
      </c>
      <c r="D136" s="1">
        <v>1194</v>
      </c>
      <c r="E136" s="1">
        <v>24818</v>
      </c>
      <c r="F136" s="1">
        <v>1380</v>
      </c>
      <c r="G136" s="2">
        <f>C136/D136</f>
        <v>80.71691792294807</v>
      </c>
      <c r="H136" s="2">
        <f>E136/F136</f>
        <v>17.984057971014494</v>
      </c>
      <c r="I136" s="3">
        <f>E136/(E136+C136)</f>
        <v>0.2047791144776144</v>
      </c>
      <c r="J136" t="s">
        <v>16</v>
      </c>
      <c r="K136">
        <v>1</v>
      </c>
      <c r="M136" t="s">
        <v>17</v>
      </c>
      <c r="N136" t="s">
        <v>22</v>
      </c>
    </row>
    <row r="137" spans="1:17" x14ac:dyDescent="0.25">
      <c r="B137" t="s">
        <v>145</v>
      </c>
      <c r="C137" s="1">
        <v>81520</v>
      </c>
      <c r="D137" s="1">
        <v>1107</v>
      </c>
      <c r="E137" s="1">
        <v>17898</v>
      </c>
      <c r="F137" s="1">
        <v>1284</v>
      </c>
      <c r="J137" t="s">
        <v>16</v>
      </c>
      <c r="O137" t="s">
        <v>93</v>
      </c>
      <c r="P137">
        <v>4</v>
      </c>
      <c r="Q137" t="s">
        <v>95</v>
      </c>
    </row>
    <row r="138" spans="1:17" x14ac:dyDescent="0.25">
      <c r="A138" t="s">
        <v>95</v>
      </c>
      <c r="B138" t="s">
        <v>203</v>
      </c>
      <c r="C138">
        <v>86116</v>
      </c>
      <c r="D138" s="1">
        <v>1150</v>
      </c>
      <c r="E138" s="1">
        <v>36274</v>
      </c>
      <c r="F138" s="1">
        <v>1423</v>
      </c>
      <c r="J138" t="s">
        <v>16</v>
      </c>
      <c r="K138">
        <v>4</v>
      </c>
      <c r="L138" s="1">
        <v>12</v>
      </c>
    </row>
    <row r="139" spans="1:17" x14ac:dyDescent="0.25">
      <c r="B139" t="s">
        <v>205</v>
      </c>
      <c r="C139">
        <v>23271</v>
      </c>
      <c r="D139" s="1">
        <v>612</v>
      </c>
      <c r="E139" s="1">
        <v>7515</v>
      </c>
      <c r="F139" s="1">
        <v>757</v>
      </c>
      <c r="J139" t="s">
        <v>79</v>
      </c>
      <c r="L139" s="1"/>
    </row>
    <row r="140" spans="1:17" x14ac:dyDescent="0.25">
      <c r="B140" t="s">
        <v>204</v>
      </c>
      <c r="C140">
        <v>32754</v>
      </c>
      <c r="D140" s="1">
        <v>731</v>
      </c>
      <c r="E140" s="1">
        <v>8944</v>
      </c>
      <c r="F140" s="1">
        <v>887</v>
      </c>
      <c r="J140" t="s">
        <v>79</v>
      </c>
      <c r="L140" s="1"/>
    </row>
    <row r="141" spans="1:17" x14ac:dyDescent="0.25">
      <c r="B141" t="s">
        <v>140</v>
      </c>
      <c r="C141" s="1">
        <v>89457</v>
      </c>
      <c r="D141" s="1">
        <v>1173</v>
      </c>
      <c r="E141" s="1">
        <v>28810</v>
      </c>
      <c r="F141" s="1">
        <v>1403</v>
      </c>
      <c r="J141" t="s">
        <v>16</v>
      </c>
      <c r="O141" t="s">
        <v>93</v>
      </c>
      <c r="P141">
        <v>4</v>
      </c>
      <c r="Q141" t="s">
        <v>95</v>
      </c>
    </row>
    <row r="142" spans="1:17" x14ac:dyDescent="0.25">
      <c r="B142" t="s">
        <v>41</v>
      </c>
      <c r="C142" s="1">
        <v>104676</v>
      </c>
      <c r="D142" s="1">
        <v>1241</v>
      </c>
      <c r="E142" s="1">
        <v>32969</v>
      </c>
      <c r="F142" s="1">
        <v>1462</v>
      </c>
      <c r="G142" s="2">
        <f>C142/D142</f>
        <v>84.348106365833999</v>
      </c>
      <c r="H142" s="2">
        <f>E142/F142</f>
        <v>22.550615595075239</v>
      </c>
      <c r="I142" s="3">
        <f>E142/(E142+C142)</f>
        <v>0.23952195866177486</v>
      </c>
      <c r="J142" t="s">
        <v>42</v>
      </c>
      <c r="K142" t="s">
        <v>43</v>
      </c>
      <c r="Q142" t="s">
        <v>258</v>
      </c>
    </row>
    <row r="143" spans="1:17" x14ac:dyDescent="0.25">
      <c r="B143" t="s">
        <v>234</v>
      </c>
      <c r="C143" s="1">
        <v>99038</v>
      </c>
      <c r="D143" s="1">
        <v>1228</v>
      </c>
      <c r="E143" s="1">
        <v>29008</v>
      </c>
      <c r="F143" s="1">
        <v>1485</v>
      </c>
      <c r="G143" s="2">
        <f>C143/D143</f>
        <v>80.649837133550491</v>
      </c>
      <c r="H143" s="2">
        <f>E143/F143</f>
        <v>19.534006734006734</v>
      </c>
      <c r="I143" s="3">
        <f>E143/(E143+C143)</f>
        <v>0.22654358589881762</v>
      </c>
      <c r="J143" t="s">
        <v>16</v>
      </c>
      <c r="K143">
        <v>2</v>
      </c>
      <c r="L143">
        <v>5</v>
      </c>
    </row>
    <row r="144" spans="1:17" x14ac:dyDescent="0.25">
      <c r="B144" t="s">
        <v>78</v>
      </c>
      <c r="C144" s="1">
        <v>48577</v>
      </c>
      <c r="D144" s="1">
        <v>873</v>
      </c>
      <c r="E144" s="1">
        <v>10319</v>
      </c>
      <c r="F144" s="1">
        <v>1038</v>
      </c>
      <c r="G144" s="2">
        <f>C144/D144</f>
        <v>55.643757159221074</v>
      </c>
      <c r="H144" s="2">
        <f>E144/F144</f>
        <v>9.9412331406551058</v>
      </c>
      <c r="I144" s="3">
        <f>E144/(E144+C144)</f>
        <v>0.17520714479760935</v>
      </c>
      <c r="J144" t="s">
        <v>79</v>
      </c>
      <c r="K144" t="s">
        <v>80</v>
      </c>
    </row>
    <row r="145" spans="1:17" x14ac:dyDescent="0.25">
      <c r="B145" t="s">
        <v>101</v>
      </c>
      <c r="C145" s="1">
        <v>94044</v>
      </c>
      <c r="D145" s="1">
        <v>1186</v>
      </c>
      <c r="E145" s="1">
        <v>28015</v>
      </c>
      <c r="F145" s="1">
        <v>1343</v>
      </c>
      <c r="J145" t="s">
        <v>16</v>
      </c>
      <c r="K145">
        <v>1</v>
      </c>
      <c r="O145" t="s">
        <v>93</v>
      </c>
      <c r="P145">
        <v>1</v>
      </c>
      <c r="Q145" t="s">
        <v>95</v>
      </c>
    </row>
    <row r="146" spans="1:17" x14ac:dyDescent="0.25">
      <c r="A146">
        <v>18</v>
      </c>
      <c r="B146" t="s">
        <v>38</v>
      </c>
      <c r="C146" s="1">
        <v>90783</v>
      </c>
      <c r="D146" s="1">
        <v>1199</v>
      </c>
      <c r="E146" s="1">
        <v>25413</v>
      </c>
      <c r="F146" s="1">
        <v>1501</v>
      </c>
      <c r="G146" s="2">
        <f>C146/D146</f>
        <v>75.715596330275233</v>
      </c>
      <c r="H146" s="2">
        <f>E146/F146</f>
        <v>16.930712858094605</v>
      </c>
      <c r="I146" s="3">
        <f>E146/(E146+C146)</f>
        <v>0.21870804502736754</v>
      </c>
      <c r="J146" t="s">
        <v>39</v>
      </c>
    </row>
    <row r="147" spans="1:17" x14ac:dyDescent="0.25">
      <c r="A147">
        <v>30</v>
      </c>
      <c r="B147" t="s">
        <v>55</v>
      </c>
      <c r="C147" s="1">
        <v>90623</v>
      </c>
      <c r="D147" s="1">
        <v>1188</v>
      </c>
      <c r="E147" s="1">
        <v>32745</v>
      </c>
      <c r="F147" s="1">
        <v>1425</v>
      </c>
      <c r="G147" s="2">
        <f>C147/D147</f>
        <v>76.281986531986533</v>
      </c>
      <c r="H147" s="2">
        <f>E147/F147</f>
        <v>22.978947368421053</v>
      </c>
      <c r="I147" s="3">
        <f>E147/(E147+C147)</f>
        <v>0.26542539394332404</v>
      </c>
      <c r="J147" t="s">
        <v>16</v>
      </c>
      <c r="K147">
        <v>1</v>
      </c>
      <c r="L147">
        <v>3</v>
      </c>
    </row>
    <row r="148" spans="1:17" x14ac:dyDescent="0.25">
      <c r="A148" t="s">
        <v>95</v>
      </c>
      <c r="B148" t="s">
        <v>190</v>
      </c>
      <c r="C148">
        <v>90305</v>
      </c>
      <c r="D148" s="1">
        <v>1175</v>
      </c>
      <c r="E148" s="1">
        <v>28923</v>
      </c>
      <c r="F148" s="1">
        <v>1372</v>
      </c>
      <c r="J148" t="s">
        <v>16</v>
      </c>
      <c r="K148">
        <v>4</v>
      </c>
      <c r="L148" s="1">
        <v>11</v>
      </c>
    </row>
    <row r="149" spans="1:17" x14ac:dyDescent="0.25">
      <c r="B149" t="s">
        <v>231</v>
      </c>
      <c r="C149" s="1">
        <v>82261</v>
      </c>
      <c r="D149" s="1">
        <v>1126</v>
      </c>
      <c r="E149" s="1">
        <v>27018</v>
      </c>
      <c r="F149" s="1">
        <v>1393</v>
      </c>
      <c r="G149" s="2">
        <f>C149/D149</f>
        <v>73.055950266429846</v>
      </c>
      <c r="H149" s="2">
        <f>E149/F149</f>
        <v>19.395549174443648</v>
      </c>
      <c r="I149" s="3">
        <f>E149/(E149+C149)</f>
        <v>0.24723871924157431</v>
      </c>
      <c r="J149" t="s">
        <v>16</v>
      </c>
      <c r="K149">
        <v>2</v>
      </c>
      <c r="L149">
        <v>2</v>
      </c>
      <c r="O149" t="s">
        <v>93</v>
      </c>
      <c r="P149">
        <v>2</v>
      </c>
    </row>
    <row r="150" spans="1:17" x14ac:dyDescent="0.25">
      <c r="B150" t="s">
        <v>242</v>
      </c>
      <c r="C150" s="1">
        <v>89268</v>
      </c>
      <c r="D150" s="1">
        <v>1168</v>
      </c>
      <c r="E150" s="1">
        <v>37330</v>
      </c>
      <c r="F150" s="1">
        <v>1417</v>
      </c>
      <c r="G150" s="2">
        <f>C150/D150</f>
        <v>76.428082191780817</v>
      </c>
      <c r="H150" s="2">
        <f>E150/F150</f>
        <v>26.344389555398731</v>
      </c>
      <c r="I150" s="3">
        <f>E150/(E150+C150)</f>
        <v>0.2948703770991643</v>
      </c>
      <c r="J150" t="s">
        <v>16</v>
      </c>
      <c r="K150">
        <v>3</v>
      </c>
      <c r="L150">
        <v>6</v>
      </c>
    </row>
    <row r="151" spans="1:17" x14ac:dyDescent="0.25">
      <c r="A151">
        <v>29</v>
      </c>
      <c r="B151" t="s">
        <v>54</v>
      </c>
      <c r="C151" s="1">
        <v>95712</v>
      </c>
      <c r="D151" s="1">
        <v>1193</v>
      </c>
      <c r="E151" s="1">
        <v>28719</v>
      </c>
      <c r="F151" s="1">
        <v>1383</v>
      </c>
      <c r="G151" s="2">
        <f>C151/D151</f>
        <v>80.227996647108128</v>
      </c>
      <c r="H151" s="2">
        <f>E151/F151</f>
        <v>20.765726681127983</v>
      </c>
      <c r="I151" s="3">
        <f>E151/(E151+C151)</f>
        <v>0.23080261349663669</v>
      </c>
      <c r="J151" t="s">
        <v>16</v>
      </c>
      <c r="K151">
        <v>1</v>
      </c>
      <c r="L151">
        <v>2</v>
      </c>
    </row>
    <row r="152" spans="1:17" x14ac:dyDescent="0.25">
      <c r="A152" t="s">
        <v>95</v>
      </c>
      <c r="B152" t="s">
        <v>208</v>
      </c>
      <c r="C152">
        <v>82039</v>
      </c>
      <c r="D152" s="1">
        <v>1121</v>
      </c>
      <c r="E152" s="1">
        <v>25599</v>
      </c>
      <c r="F152" s="1">
        <v>1341</v>
      </c>
      <c r="J152" t="s">
        <v>16</v>
      </c>
      <c r="K152">
        <v>4</v>
      </c>
      <c r="L152" s="1">
        <v>17</v>
      </c>
    </row>
    <row r="153" spans="1:17" x14ac:dyDescent="0.25">
      <c r="B153" t="s">
        <v>211</v>
      </c>
      <c r="C153">
        <v>64161</v>
      </c>
      <c r="D153" s="1">
        <v>1029</v>
      </c>
      <c r="E153" s="1">
        <v>17291</v>
      </c>
      <c r="F153" s="1">
        <v>1254</v>
      </c>
      <c r="J153" t="s">
        <v>79</v>
      </c>
      <c r="L153" s="1"/>
    </row>
    <row r="154" spans="1:17" x14ac:dyDescent="0.25">
      <c r="B154" t="s">
        <v>209</v>
      </c>
      <c r="C154">
        <v>32223</v>
      </c>
      <c r="D154" s="1">
        <v>735</v>
      </c>
      <c r="E154" s="1">
        <v>9665</v>
      </c>
      <c r="F154" s="1">
        <v>905</v>
      </c>
      <c r="J154" t="s">
        <v>79</v>
      </c>
      <c r="L154" s="1"/>
    </row>
    <row r="155" spans="1:17" x14ac:dyDescent="0.25">
      <c r="B155" t="s">
        <v>210</v>
      </c>
      <c r="C155">
        <v>31945</v>
      </c>
      <c r="D155" s="1">
        <v>720</v>
      </c>
      <c r="E155" s="1">
        <v>8338</v>
      </c>
      <c r="F155" s="1">
        <v>874</v>
      </c>
      <c r="J155" t="s">
        <v>79</v>
      </c>
      <c r="L155" s="1"/>
    </row>
    <row r="156" spans="1:17" x14ac:dyDescent="0.25">
      <c r="B156" t="s">
        <v>102</v>
      </c>
      <c r="C156" s="1">
        <v>89512</v>
      </c>
      <c r="D156" s="1">
        <v>1178</v>
      </c>
      <c r="E156" s="1">
        <v>23723</v>
      </c>
      <c r="F156" s="1">
        <v>1414</v>
      </c>
      <c r="J156" t="s">
        <v>16</v>
      </c>
      <c r="K156">
        <v>1</v>
      </c>
      <c r="O156" t="s">
        <v>93</v>
      </c>
      <c r="P156">
        <v>1</v>
      </c>
      <c r="Q156" t="s">
        <v>95</v>
      </c>
    </row>
    <row r="157" spans="1:17" x14ac:dyDescent="0.25">
      <c r="B157" t="s">
        <v>183</v>
      </c>
      <c r="C157">
        <v>98429</v>
      </c>
      <c r="D157" s="1">
        <v>1233</v>
      </c>
      <c r="E157" s="1">
        <v>40324</v>
      </c>
      <c r="F157" s="1">
        <v>1541</v>
      </c>
      <c r="J157" t="s">
        <v>42</v>
      </c>
      <c r="Q157" t="s">
        <v>260</v>
      </c>
    </row>
    <row r="158" spans="1:17" x14ac:dyDescent="0.25">
      <c r="A158">
        <v>19</v>
      </c>
      <c r="B158" t="s">
        <v>40</v>
      </c>
      <c r="C158" s="1">
        <v>88022</v>
      </c>
      <c r="D158" s="1">
        <v>1407</v>
      </c>
      <c r="E158" s="1">
        <v>27617</v>
      </c>
      <c r="F158" s="1">
        <v>1166</v>
      </c>
      <c r="G158" s="2">
        <f>C158/D158</f>
        <v>62.560056858564323</v>
      </c>
      <c r="H158" s="2">
        <f>E158/F158</f>
        <v>23.6852487135506</v>
      </c>
      <c r="I158" s="3">
        <f>E158/(E158+C158)</f>
        <v>0.23882081304750127</v>
      </c>
      <c r="J158" t="s">
        <v>16</v>
      </c>
      <c r="K158">
        <v>1</v>
      </c>
      <c r="L158">
        <v>14</v>
      </c>
      <c r="M158" t="s">
        <v>17</v>
      </c>
      <c r="N158" t="s">
        <v>20</v>
      </c>
    </row>
    <row r="159" spans="1:17" x14ac:dyDescent="0.25">
      <c r="A159">
        <v>21</v>
      </c>
      <c r="B159" t="s">
        <v>44</v>
      </c>
      <c r="C159" s="1">
        <v>104006</v>
      </c>
      <c r="D159" s="1">
        <v>1238</v>
      </c>
      <c r="E159" s="1">
        <v>22639</v>
      </c>
      <c r="F159" s="1">
        <v>1360</v>
      </c>
      <c r="G159" s="2">
        <f>C159/D159</f>
        <v>84.011308562197087</v>
      </c>
      <c r="H159" s="2">
        <f>E159/F159</f>
        <v>16.646323529411763</v>
      </c>
      <c r="I159" s="3">
        <f>E159/(E159+C159)</f>
        <v>0.17875952465553319</v>
      </c>
      <c r="J159" t="s">
        <v>45</v>
      </c>
      <c r="K159" t="s">
        <v>46</v>
      </c>
    </row>
    <row r="160" spans="1:17" x14ac:dyDescent="0.25">
      <c r="A160" t="s">
        <v>95</v>
      </c>
      <c r="B160" t="s">
        <v>197</v>
      </c>
      <c r="C160">
        <v>88433</v>
      </c>
      <c r="D160" s="1">
        <v>1151</v>
      </c>
      <c r="E160" s="1">
        <v>25118</v>
      </c>
      <c r="F160" s="1">
        <v>1376</v>
      </c>
      <c r="J160" t="s">
        <v>16</v>
      </c>
      <c r="K160">
        <v>3</v>
      </c>
      <c r="L160" s="1">
        <v>11</v>
      </c>
    </row>
    <row r="161" spans="1:17" x14ac:dyDescent="0.25">
      <c r="A161">
        <v>28</v>
      </c>
      <c r="B161" t="s">
        <v>53</v>
      </c>
      <c r="C161" s="1">
        <v>87774</v>
      </c>
      <c r="D161" s="1">
        <v>1160</v>
      </c>
      <c r="E161" s="1">
        <v>27330</v>
      </c>
      <c r="F161" s="1">
        <v>1424</v>
      </c>
      <c r="G161" s="2">
        <f>C161/D161</f>
        <v>75.66724137931034</v>
      </c>
      <c r="H161" s="2">
        <f>E161/F161</f>
        <v>19.192415730337078</v>
      </c>
      <c r="I161" s="3">
        <f>E161/(E161+C161)</f>
        <v>0.23743744787322768</v>
      </c>
      <c r="J161" t="s">
        <v>16</v>
      </c>
      <c r="K161">
        <v>1</v>
      </c>
      <c r="L161">
        <v>1</v>
      </c>
    </row>
    <row r="162" spans="1:17" x14ac:dyDescent="0.25">
      <c r="B162" t="s">
        <v>97</v>
      </c>
      <c r="C162" s="1">
        <v>83564</v>
      </c>
      <c r="D162" s="1">
        <v>1129</v>
      </c>
      <c r="E162" s="1">
        <v>24713</v>
      </c>
      <c r="F162" s="1">
        <v>1376</v>
      </c>
      <c r="J162" t="s">
        <v>16</v>
      </c>
      <c r="K162">
        <v>3</v>
      </c>
      <c r="Q162" t="s">
        <v>95</v>
      </c>
    </row>
    <row r="163" spans="1:17" x14ac:dyDescent="0.25">
      <c r="B163" t="s">
        <v>94</v>
      </c>
      <c r="C163" s="1">
        <v>79195</v>
      </c>
      <c r="D163" s="1">
        <v>1096</v>
      </c>
      <c r="E163" s="1">
        <v>20148</v>
      </c>
      <c r="F163" s="1">
        <v>1288</v>
      </c>
      <c r="J163" t="s">
        <v>16</v>
      </c>
      <c r="K163">
        <v>2</v>
      </c>
      <c r="Q163" t="s">
        <v>95</v>
      </c>
    </row>
    <row r="164" spans="1:17" x14ac:dyDescent="0.25">
      <c r="B164" t="s">
        <v>146</v>
      </c>
      <c r="C164" s="1">
        <v>92700</v>
      </c>
      <c r="D164" s="1">
        <v>1196</v>
      </c>
      <c r="E164" s="1">
        <v>18943</v>
      </c>
      <c r="F164" s="1">
        <v>1403</v>
      </c>
      <c r="J164" t="s">
        <v>16</v>
      </c>
      <c r="O164" t="s">
        <v>93</v>
      </c>
      <c r="P164">
        <v>4</v>
      </c>
      <c r="Q164" t="s">
        <v>95</v>
      </c>
    </row>
    <row r="165" spans="1:17" x14ac:dyDescent="0.25">
      <c r="B165" t="s">
        <v>96</v>
      </c>
      <c r="C165" s="1">
        <v>84769</v>
      </c>
      <c r="D165" s="1">
        <v>1148</v>
      </c>
      <c r="E165" s="1">
        <v>27893</v>
      </c>
      <c r="F165" s="1">
        <v>1386</v>
      </c>
      <c r="J165" t="s">
        <v>16</v>
      </c>
      <c r="K165">
        <v>3</v>
      </c>
      <c r="Q165" t="s">
        <v>95</v>
      </c>
    </row>
    <row r="166" spans="1:17" s="4" customFormat="1" hidden="1" x14ac:dyDescent="0.25">
      <c r="B166" s="4" t="s">
        <v>147</v>
      </c>
      <c r="C166" s="5">
        <v>96724</v>
      </c>
      <c r="D166" s="5">
        <v>1217</v>
      </c>
      <c r="E166" s="5">
        <v>22934</v>
      </c>
      <c r="F166" s="5">
        <v>1425</v>
      </c>
      <c r="G166" s="6"/>
      <c r="H166" s="6"/>
      <c r="I166" s="7"/>
      <c r="J166" s="4" t="s">
        <v>16</v>
      </c>
      <c r="K166"/>
      <c r="O166" s="4" t="s">
        <v>93</v>
      </c>
      <c r="P166" s="4">
        <v>4</v>
      </c>
      <c r="Q166" s="4" t="s">
        <v>95</v>
      </c>
    </row>
    <row r="167" spans="1:17" x14ac:dyDescent="0.25">
      <c r="B167" t="s">
        <v>149</v>
      </c>
      <c r="C167" s="1">
        <v>76155</v>
      </c>
      <c r="D167" s="1">
        <v>1086</v>
      </c>
      <c r="E167" s="1">
        <v>17020</v>
      </c>
      <c r="F167" s="1">
        <v>1222</v>
      </c>
      <c r="J167" t="s">
        <v>39</v>
      </c>
      <c r="O167" t="s">
        <v>93</v>
      </c>
      <c r="P167">
        <v>4</v>
      </c>
      <c r="Q167" t="s">
        <v>95</v>
      </c>
    </row>
    <row r="168" spans="1:17" x14ac:dyDescent="0.25">
      <c r="A168" t="s">
        <v>95</v>
      </c>
      <c r="B168" t="s">
        <v>218</v>
      </c>
      <c r="C168">
        <v>92773</v>
      </c>
      <c r="D168" s="1">
        <v>1194</v>
      </c>
      <c r="E168" s="1">
        <v>30502</v>
      </c>
      <c r="F168" s="1">
        <v>1355</v>
      </c>
      <c r="J168" t="s">
        <v>16</v>
      </c>
      <c r="K168">
        <v>1</v>
      </c>
      <c r="L168" s="1">
        <v>16</v>
      </c>
    </row>
    <row r="169" spans="1:17" x14ac:dyDescent="0.25">
      <c r="B169" t="s">
        <v>108</v>
      </c>
      <c r="C169" s="1">
        <v>88806</v>
      </c>
      <c r="D169" s="1">
        <v>1159</v>
      </c>
      <c r="E169" s="1">
        <v>23949</v>
      </c>
      <c r="F169" s="1">
        <v>1359</v>
      </c>
      <c r="J169" t="s">
        <v>16</v>
      </c>
      <c r="K169">
        <v>1</v>
      </c>
      <c r="L169">
        <v>12</v>
      </c>
      <c r="O169" t="s">
        <v>93</v>
      </c>
      <c r="P169">
        <v>1</v>
      </c>
      <c r="Q169" t="s">
        <v>95</v>
      </c>
    </row>
    <row r="170" spans="1:17" x14ac:dyDescent="0.25">
      <c r="A170">
        <v>22</v>
      </c>
      <c r="B170" t="s">
        <v>47</v>
      </c>
      <c r="C170" s="1">
        <v>88357</v>
      </c>
      <c r="D170" s="1">
        <v>1160</v>
      </c>
      <c r="E170" s="1">
        <v>39599</v>
      </c>
      <c r="F170" s="1">
        <v>1460</v>
      </c>
      <c r="G170" s="2">
        <f>C170/D170</f>
        <v>76.169827586206893</v>
      </c>
      <c r="H170" s="2">
        <f>E170/F170</f>
        <v>27.122602739726027</v>
      </c>
      <c r="I170" s="3">
        <f>E170/(E170+C170)</f>
        <v>0.3094735690393573</v>
      </c>
      <c r="J170" t="s">
        <v>16</v>
      </c>
      <c r="K170">
        <v>2</v>
      </c>
      <c r="M170" t="s">
        <v>17</v>
      </c>
      <c r="N170" t="s">
        <v>18</v>
      </c>
    </row>
    <row r="171" spans="1:17" x14ac:dyDescent="0.25">
      <c r="A171">
        <v>25</v>
      </c>
      <c r="B171" t="s">
        <v>50</v>
      </c>
      <c r="C171" s="1">
        <v>129559</v>
      </c>
      <c r="D171" s="1">
        <v>1416</v>
      </c>
      <c r="E171" s="1">
        <v>34176</v>
      </c>
      <c r="F171" s="1">
        <v>1396</v>
      </c>
      <c r="G171" s="2">
        <f>C171/D171</f>
        <v>91.496468926553675</v>
      </c>
      <c r="H171" s="2">
        <f>E171/F171</f>
        <v>24.48137535816619</v>
      </c>
      <c r="I171" s="3">
        <f>E171/(E171+C171)</f>
        <v>0.20872751702446027</v>
      </c>
      <c r="J171" t="s">
        <v>16</v>
      </c>
      <c r="K171">
        <v>2</v>
      </c>
    </row>
    <row r="172" spans="1:17" x14ac:dyDescent="0.25">
      <c r="B172" t="s">
        <v>235</v>
      </c>
      <c r="C172" s="1">
        <v>88027</v>
      </c>
      <c r="D172" s="1">
        <v>1194</v>
      </c>
      <c r="E172" s="1">
        <v>32674</v>
      </c>
      <c r="F172" s="1">
        <v>1503</v>
      </c>
      <c r="G172" s="2">
        <f>C172/D172</f>
        <v>73.724455611390283</v>
      </c>
      <c r="H172" s="2">
        <f>E172/F172</f>
        <v>21.739188290086492</v>
      </c>
      <c r="I172" s="3">
        <f>E172/(E172+C172)</f>
        <v>0.27070198258506556</v>
      </c>
      <c r="J172" t="s">
        <v>16</v>
      </c>
      <c r="K172">
        <v>2</v>
      </c>
      <c r="L172">
        <v>6</v>
      </c>
    </row>
    <row r="173" spans="1:17" x14ac:dyDescent="0.25">
      <c r="B173" t="s">
        <v>122</v>
      </c>
      <c r="C173" s="1">
        <v>88154</v>
      </c>
      <c r="D173" s="1">
        <v>1193</v>
      </c>
      <c r="E173" s="1">
        <v>34045</v>
      </c>
      <c r="F173" s="1">
        <v>1497</v>
      </c>
      <c r="J173" t="s">
        <v>16</v>
      </c>
      <c r="O173" t="s">
        <v>93</v>
      </c>
      <c r="P173">
        <v>2</v>
      </c>
      <c r="Q173" t="s">
        <v>117</v>
      </c>
    </row>
    <row r="174" spans="1:17" x14ac:dyDescent="0.25">
      <c r="A174">
        <v>33</v>
      </c>
      <c r="B174" t="s">
        <v>58</v>
      </c>
      <c r="C174" s="1">
        <v>93138</v>
      </c>
      <c r="D174" s="1">
        <v>1191</v>
      </c>
      <c r="E174" s="1">
        <v>29323</v>
      </c>
      <c r="F174" s="1">
        <v>1439</v>
      </c>
      <c r="G174" s="2">
        <f>C174/D174</f>
        <v>78.201511335012597</v>
      </c>
      <c r="H174" s="2">
        <f>E174/F174</f>
        <v>20.377345378735232</v>
      </c>
      <c r="I174" s="3">
        <f>E174/(E174+C174)</f>
        <v>0.23944766088795616</v>
      </c>
      <c r="J174" t="s">
        <v>16</v>
      </c>
      <c r="K174">
        <v>1</v>
      </c>
      <c r="L174">
        <v>6</v>
      </c>
    </row>
    <row r="175" spans="1:17" x14ac:dyDescent="0.25">
      <c r="B175" t="s">
        <v>104</v>
      </c>
      <c r="C175" s="1">
        <v>88384</v>
      </c>
      <c r="D175" s="1">
        <v>1161</v>
      </c>
      <c r="E175" s="1">
        <v>29465</v>
      </c>
      <c r="F175" s="1">
        <v>1367</v>
      </c>
      <c r="J175" t="s">
        <v>16</v>
      </c>
      <c r="K175">
        <v>1</v>
      </c>
      <c r="O175" t="s">
        <v>93</v>
      </c>
      <c r="P175">
        <v>1</v>
      </c>
      <c r="Q175" t="s">
        <v>95</v>
      </c>
    </row>
    <row r="176" spans="1:17" x14ac:dyDescent="0.25">
      <c r="B176" t="s">
        <v>252</v>
      </c>
      <c r="C176" s="1">
        <v>70894</v>
      </c>
      <c r="D176" s="1">
        <v>1046</v>
      </c>
      <c r="E176" s="1">
        <v>19743</v>
      </c>
      <c r="F176" s="1">
        <v>1270</v>
      </c>
      <c r="G176" s="2">
        <f>C176/D176</f>
        <v>67.77629063097514</v>
      </c>
      <c r="H176" s="2">
        <f>E176/F176</f>
        <v>15.545669291338582</v>
      </c>
      <c r="I176" s="3">
        <f>E176/(E176+C176)</f>
        <v>0.2178249500755762</v>
      </c>
      <c r="J176" t="s">
        <v>16</v>
      </c>
      <c r="K176">
        <v>4</v>
      </c>
      <c r="L176">
        <v>6</v>
      </c>
    </row>
    <row r="177" spans="1:17" x14ac:dyDescent="0.25">
      <c r="B177" t="s">
        <v>223</v>
      </c>
      <c r="C177">
        <v>99262</v>
      </c>
      <c r="D177" s="1">
        <v>1228</v>
      </c>
      <c r="E177" s="1">
        <v>33435</v>
      </c>
      <c r="F177" s="1">
        <v>1454</v>
      </c>
      <c r="J177" t="s">
        <v>16</v>
      </c>
      <c r="K177">
        <v>1</v>
      </c>
      <c r="L177" s="1">
        <v>11</v>
      </c>
    </row>
    <row r="178" spans="1:17" x14ac:dyDescent="0.25">
      <c r="B178" t="s">
        <v>251</v>
      </c>
      <c r="C178" s="1">
        <v>71715</v>
      </c>
      <c r="D178" s="1">
        <v>1079</v>
      </c>
      <c r="E178" s="1">
        <v>18494</v>
      </c>
      <c r="F178" s="1">
        <v>1306</v>
      </c>
      <c r="G178" s="2">
        <f>C178/D178</f>
        <v>66.464318813716403</v>
      </c>
      <c r="H178" s="2">
        <f>E178/F178</f>
        <v>14.160796324655436</v>
      </c>
      <c r="I178" s="3">
        <f>E178/(E178+C178)</f>
        <v>0.20501280360052768</v>
      </c>
      <c r="J178" t="s">
        <v>16</v>
      </c>
      <c r="K178">
        <v>4</v>
      </c>
      <c r="L178">
        <v>5</v>
      </c>
    </row>
    <row r="179" spans="1:17" x14ac:dyDescent="0.25">
      <c r="B179" t="s">
        <v>248</v>
      </c>
      <c r="C179" s="1">
        <v>97285</v>
      </c>
      <c r="D179" s="1">
        <v>1243</v>
      </c>
      <c r="E179" s="1">
        <v>14680</v>
      </c>
      <c r="F179" s="1">
        <v>1381</v>
      </c>
      <c r="G179" s="2">
        <f>C179/D179</f>
        <v>78.266291230893003</v>
      </c>
      <c r="H179" s="2">
        <f>E179/F179</f>
        <v>10.629978276611151</v>
      </c>
      <c r="I179" s="3">
        <f>E179/(E179+C179)</f>
        <v>0.13111240119680256</v>
      </c>
      <c r="J179" t="s">
        <v>16</v>
      </c>
      <c r="K179">
        <v>4</v>
      </c>
      <c r="L179">
        <v>2</v>
      </c>
    </row>
    <row r="180" spans="1:17" x14ac:dyDescent="0.25">
      <c r="B180" t="s">
        <v>249</v>
      </c>
      <c r="C180" s="1">
        <v>85108</v>
      </c>
      <c r="D180" s="1">
        <v>1143</v>
      </c>
      <c r="E180" s="1">
        <v>26111</v>
      </c>
      <c r="F180" s="1">
        <v>1346</v>
      </c>
      <c r="G180" s="2">
        <f>C180/D180</f>
        <v>74.460192475940502</v>
      </c>
      <c r="H180" s="2">
        <f>E180/F180</f>
        <v>19.398959881129272</v>
      </c>
      <c r="I180" s="3">
        <f>E180/(E180+C180)</f>
        <v>0.23477103732275961</v>
      </c>
      <c r="J180" t="s">
        <v>16</v>
      </c>
      <c r="K180">
        <v>4</v>
      </c>
      <c r="L180">
        <v>3</v>
      </c>
      <c r="O180" t="s">
        <v>93</v>
      </c>
      <c r="P180">
        <v>4</v>
      </c>
    </row>
    <row r="181" spans="1:17" x14ac:dyDescent="0.25">
      <c r="B181" t="s">
        <v>152</v>
      </c>
      <c r="C181" s="1">
        <v>103071</v>
      </c>
      <c r="D181" s="1">
        <v>1238</v>
      </c>
      <c r="E181" s="1">
        <v>36449</v>
      </c>
      <c r="F181" s="1">
        <v>1492</v>
      </c>
      <c r="J181" t="s">
        <v>171</v>
      </c>
    </row>
    <row r="182" spans="1:17" x14ac:dyDescent="0.25">
      <c r="B182" t="s">
        <v>153</v>
      </c>
      <c r="C182" s="1">
        <v>98476</v>
      </c>
      <c r="D182" s="1">
        <v>1232</v>
      </c>
      <c r="E182" s="1">
        <v>20488</v>
      </c>
      <c r="F182" s="1">
        <v>1497</v>
      </c>
      <c r="J182" t="s">
        <v>16</v>
      </c>
      <c r="K182">
        <v>1</v>
      </c>
      <c r="O182" t="s">
        <v>93</v>
      </c>
      <c r="P182">
        <v>1</v>
      </c>
      <c r="Q182" t="s">
        <v>95</v>
      </c>
    </row>
    <row r="183" spans="1:17" x14ac:dyDescent="0.25">
      <c r="B183" t="s">
        <v>121</v>
      </c>
      <c r="C183" s="1">
        <v>86900</v>
      </c>
      <c r="D183" s="1">
        <v>1144</v>
      </c>
      <c r="E183" s="1">
        <v>21537</v>
      </c>
      <c r="F183" s="1">
        <v>1325</v>
      </c>
      <c r="J183" t="s">
        <v>16</v>
      </c>
      <c r="O183" t="s">
        <v>93</v>
      </c>
      <c r="P183">
        <v>2</v>
      </c>
      <c r="Q183" t="s">
        <v>95</v>
      </c>
    </row>
    <row r="184" spans="1:17" x14ac:dyDescent="0.25">
      <c r="B184" t="s">
        <v>161</v>
      </c>
      <c r="C184" s="1">
        <v>56051</v>
      </c>
      <c r="D184" s="1">
        <v>934</v>
      </c>
      <c r="E184" s="1">
        <v>14364</v>
      </c>
      <c r="F184" s="1">
        <v>1119</v>
      </c>
      <c r="J184" t="s">
        <v>79</v>
      </c>
      <c r="K184" t="s">
        <v>151</v>
      </c>
    </row>
    <row r="185" spans="1:17" x14ac:dyDescent="0.25">
      <c r="B185" t="s">
        <v>226</v>
      </c>
      <c r="C185" s="1">
        <v>106033</v>
      </c>
      <c r="D185" s="1">
        <v>1256</v>
      </c>
      <c r="E185" s="1">
        <v>39710</v>
      </c>
      <c r="F185" s="1">
        <v>1519</v>
      </c>
      <c r="G185" s="2">
        <f>C185/D185</f>
        <v>84.421178343949038</v>
      </c>
      <c r="H185" s="2">
        <f>E185/F185</f>
        <v>26.142198815009873</v>
      </c>
      <c r="I185" s="3">
        <f>E185/(E185+C185)</f>
        <v>0.27246591603027248</v>
      </c>
      <c r="J185" t="s">
        <v>42</v>
      </c>
      <c r="K185" t="s">
        <v>74</v>
      </c>
      <c r="O185" t="s">
        <v>93</v>
      </c>
      <c r="P185">
        <v>2</v>
      </c>
    </row>
    <row r="186" spans="1:17" x14ac:dyDescent="0.25">
      <c r="B186" t="s">
        <v>219</v>
      </c>
      <c r="C186">
        <v>88992</v>
      </c>
      <c r="D186" s="1">
        <v>1163</v>
      </c>
      <c r="E186" s="1">
        <v>30180</v>
      </c>
      <c r="F186" s="1">
        <v>1315</v>
      </c>
      <c r="J186" t="s">
        <v>16</v>
      </c>
      <c r="L186" s="1"/>
    </row>
    <row r="187" spans="1:17" x14ac:dyDescent="0.25">
      <c r="B187" t="s">
        <v>126</v>
      </c>
      <c r="C187" s="1">
        <v>93989</v>
      </c>
      <c r="D187" s="1">
        <v>1203</v>
      </c>
      <c r="E187" s="1">
        <v>42884</v>
      </c>
      <c r="F187" s="1">
        <v>1531</v>
      </c>
      <c r="J187" t="s">
        <v>39</v>
      </c>
      <c r="O187" t="s">
        <v>93</v>
      </c>
      <c r="P187">
        <v>3</v>
      </c>
      <c r="Q187" t="s">
        <v>95</v>
      </c>
    </row>
    <row r="188" spans="1:17" x14ac:dyDescent="0.25">
      <c r="B188" t="s">
        <v>162</v>
      </c>
      <c r="C188" s="1">
        <v>83081</v>
      </c>
      <c r="D188" s="1">
        <v>1122</v>
      </c>
      <c r="E188" s="1">
        <v>34615</v>
      </c>
      <c r="F188" s="1">
        <v>1393</v>
      </c>
      <c r="J188" t="s">
        <v>39</v>
      </c>
    </row>
    <row r="189" spans="1:17" x14ac:dyDescent="0.25">
      <c r="B189" t="s">
        <v>130</v>
      </c>
      <c r="C189" s="1">
        <v>79118</v>
      </c>
      <c r="D189" s="1">
        <v>1099</v>
      </c>
      <c r="E189" s="1">
        <v>26307</v>
      </c>
      <c r="F189" s="1">
        <v>1330</v>
      </c>
      <c r="J189" t="s">
        <v>16</v>
      </c>
      <c r="O189" t="s">
        <v>93</v>
      </c>
      <c r="P189">
        <v>3</v>
      </c>
      <c r="Q189" t="s">
        <v>95</v>
      </c>
    </row>
    <row r="190" spans="1:17" x14ac:dyDescent="0.25">
      <c r="A190" t="s">
        <v>95</v>
      </c>
      <c r="B190" t="s">
        <v>189</v>
      </c>
      <c r="C190">
        <v>84472</v>
      </c>
      <c r="D190" s="1">
        <v>1138</v>
      </c>
      <c r="E190" s="1">
        <v>33539</v>
      </c>
      <c r="F190" s="1">
        <v>1464</v>
      </c>
      <c r="J190" t="s">
        <v>16</v>
      </c>
      <c r="K190">
        <v>3</v>
      </c>
      <c r="L190" s="1">
        <v>18</v>
      </c>
    </row>
    <row r="191" spans="1:17" x14ac:dyDescent="0.25">
      <c r="A191">
        <v>12</v>
      </c>
      <c r="B191" t="s">
        <v>32</v>
      </c>
      <c r="C191" s="1">
        <v>95528</v>
      </c>
      <c r="D191" s="1">
        <v>1201</v>
      </c>
      <c r="E191" s="1">
        <v>25117</v>
      </c>
      <c r="F191" s="1">
        <v>1431</v>
      </c>
      <c r="G191" s="2">
        <f>C191/D191</f>
        <v>79.54038301415487</v>
      </c>
      <c r="H191" s="2">
        <f>E191/F191</f>
        <v>17.552061495457721</v>
      </c>
      <c r="I191" s="3">
        <f>E191/(E191+C191)</f>
        <v>0.20818931576111732</v>
      </c>
      <c r="J191" t="s">
        <v>16</v>
      </c>
      <c r="K191">
        <v>2</v>
      </c>
      <c r="M191" t="s">
        <v>17</v>
      </c>
      <c r="N191" t="s">
        <v>18</v>
      </c>
    </row>
    <row r="192" spans="1:17" x14ac:dyDescent="0.25">
      <c r="A192">
        <v>9</v>
      </c>
      <c r="B192" t="s">
        <v>29</v>
      </c>
      <c r="C192" s="1">
        <v>95929</v>
      </c>
      <c r="D192" s="1">
        <v>1195</v>
      </c>
      <c r="E192" s="1">
        <v>37011</v>
      </c>
      <c r="F192" s="1">
        <v>1428</v>
      </c>
      <c r="G192" s="2">
        <f>C192/D192</f>
        <v>80.275313807531376</v>
      </c>
      <c r="H192" s="2">
        <f>E192/F192</f>
        <v>25.918067226890756</v>
      </c>
      <c r="I192" s="3">
        <f>E192/(E192+C192)</f>
        <v>0.27840379118399278</v>
      </c>
      <c r="J192" t="s">
        <v>16</v>
      </c>
      <c r="K192">
        <v>2</v>
      </c>
      <c r="L192">
        <v>12</v>
      </c>
      <c r="M192" t="s">
        <v>17</v>
      </c>
      <c r="N192" t="s">
        <v>22</v>
      </c>
    </row>
    <row r="193" spans="1:17" x14ac:dyDescent="0.25">
      <c r="B193" t="s">
        <v>236</v>
      </c>
      <c r="C193" s="1">
        <v>87078</v>
      </c>
      <c r="D193" s="1">
        <v>1158</v>
      </c>
      <c r="E193" s="1">
        <v>31431</v>
      </c>
      <c r="F193" s="1">
        <v>1431</v>
      </c>
      <c r="G193" s="2">
        <f>C193/D193</f>
        <v>75.196891191709838</v>
      </c>
      <c r="H193" s="2">
        <f>E193/F193</f>
        <v>21.964360587002098</v>
      </c>
      <c r="I193" s="3">
        <f>E193/(E193+C193)</f>
        <v>0.26522036301040425</v>
      </c>
      <c r="J193" t="s">
        <v>16</v>
      </c>
      <c r="K193">
        <v>2</v>
      </c>
      <c r="L193">
        <v>7</v>
      </c>
    </row>
    <row r="194" spans="1:17" x14ac:dyDescent="0.25">
      <c r="B194" t="s">
        <v>81</v>
      </c>
      <c r="C194" s="1">
        <v>50915</v>
      </c>
      <c r="D194" s="1">
        <v>886</v>
      </c>
      <c r="E194" s="1">
        <v>12660</v>
      </c>
      <c r="F194" s="1">
        <v>1027</v>
      </c>
      <c r="G194" s="2">
        <f>C194/D194</f>
        <v>57.466139954853276</v>
      </c>
      <c r="H194" s="2">
        <f>E194/F194</f>
        <v>12.327166504381694</v>
      </c>
      <c r="I194" s="3">
        <f>E194/(E194+C194)</f>
        <v>0.19913488006291782</v>
      </c>
      <c r="J194" t="s">
        <v>79</v>
      </c>
      <c r="K194" t="s">
        <v>80</v>
      </c>
    </row>
    <row r="195" spans="1:17" x14ac:dyDescent="0.25">
      <c r="B195" t="s">
        <v>84</v>
      </c>
      <c r="C195" s="1">
        <v>62382</v>
      </c>
      <c r="D195" s="1">
        <v>981</v>
      </c>
      <c r="E195" s="1">
        <v>14257</v>
      </c>
      <c r="F195" s="1">
        <v>1133</v>
      </c>
      <c r="G195" s="2">
        <f>C195/D195</f>
        <v>63.590214067278289</v>
      </c>
      <c r="H195" s="2">
        <f>E195/F195</f>
        <v>12.583406884377759</v>
      </c>
      <c r="I195" s="3">
        <f>E195/(E195+C195)</f>
        <v>0.1860280014092042</v>
      </c>
      <c r="J195" t="s">
        <v>79</v>
      </c>
      <c r="K195" t="s">
        <v>80</v>
      </c>
    </row>
    <row r="196" spans="1:17" x14ac:dyDescent="0.25">
      <c r="B196" t="s">
        <v>241</v>
      </c>
      <c r="C196" s="1">
        <v>95281</v>
      </c>
      <c r="D196" s="1">
        <v>1187</v>
      </c>
      <c r="E196" s="1">
        <v>27551</v>
      </c>
      <c r="F196" s="1">
        <v>1377</v>
      </c>
      <c r="G196" s="2">
        <f>C196/D196</f>
        <v>80.27042965459141</v>
      </c>
      <c r="H196" s="2">
        <f>E196/F196</f>
        <v>20.007988380537402</v>
      </c>
      <c r="I196" s="3">
        <f>E196/(E196+C196)</f>
        <v>0.22429822847466457</v>
      </c>
      <c r="J196" t="s">
        <v>16</v>
      </c>
      <c r="K196">
        <v>3</v>
      </c>
      <c r="L196">
        <v>5</v>
      </c>
      <c r="O196" t="s">
        <v>93</v>
      </c>
      <c r="P196">
        <v>3</v>
      </c>
    </row>
    <row r="197" spans="1:17" x14ac:dyDescent="0.25">
      <c r="B197" t="s">
        <v>111</v>
      </c>
      <c r="C197" s="1">
        <v>88551</v>
      </c>
      <c r="D197" s="1">
        <v>1213</v>
      </c>
      <c r="E197" s="1">
        <v>20740</v>
      </c>
      <c r="F197" s="1">
        <v>1443</v>
      </c>
      <c r="J197" t="s">
        <v>16</v>
      </c>
      <c r="K197">
        <v>1</v>
      </c>
      <c r="L197">
        <v>13</v>
      </c>
      <c r="O197" t="s">
        <v>93</v>
      </c>
      <c r="P197">
        <v>1</v>
      </c>
      <c r="Q197" t="s">
        <v>95</v>
      </c>
    </row>
    <row r="198" spans="1:17" x14ac:dyDescent="0.25">
      <c r="A198" t="s">
        <v>95</v>
      </c>
      <c r="B198" t="s">
        <v>196</v>
      </c>
      <c r="C198">
        <v>89055</v>
      </c>
      <c r="E198" s="1">
        <v>22022</v>
      </c>
      <c r="F198" s="1">
        <v>1389</v>
      </c>
      <c r="J198" t="s">
        <v>16</v>
      </c>
      <c r="K198">
        <v>2</v>
      </c>
      <c r="L198" s="1">
        <v>15</v>
      </c>
    </row>
    <row r="199" spans="1:17" x14ac:dyDescent="0.25">
      <c r="B199" t="s">
        <v>134</v>
      </c>
      <c r="C199" s="1">
        <v>94573</v>
      </c>
      <c r="D199" s="1">
        <v>1186</v>
      </c>
      <c r="E199" s="1">
        <v>13992</v>
      </c>
      <c r="F199" s="1">
        <v>1330</v>
      </c>
      <c r="J199" t="s">
        <v>16</v>
      </c>
      <c r="O199" t="s">
        <v>93</v>
      </c>
      <c r="P199">
        <v>3</v>
      </c>
      <c r="Q199" t="s">
        <v>95</v>
      </c>
    </row>
    <row r="200" spans="1:17" x14ac:dyDescent="0.25">
      <c r="B200" t="s">
        <v>172</v>
      </c>
      <c r="C200" s="1">
        <v>91499</v>
      </c>
      <c r="D200" s="1">
        <v>1183</v>
      </c>
      <c r="E200" s="1">
        <v>23182</v>
      </c>
      <c r="F200" s="1">
        <v>1382</v>
      </c>
      <c r="J200" t="s">
        <v>16</v>
      </c>
      <c r="K200">
        <v>2</v>
      </c>
      <c r="L200">
        <v>18</v>
      </c>
      <c r="O200" t="s">
        <v>93</v>
      </c>
      <c r="P200">
        <v>2</v>
      </c>
      <c r="Q200" t="s">
        <v>95</v>
      </c>
    </row>
    <row r="201" spans="1:17" x14ac:dyDescent="0.25">
      <c r="B201" t="s">
        <v>109</v>
      </c>
      <c r="C201" s="1">
        <v>84970</v>
      </c>
      <c r="D201" s="1">
        <v>1145</v>
      </c>
      <c r="E201" s="1">
        <v>17750</v>
      </c>
      <c r="F201" s="1">
        <v>1342</v>
      </c>
      <c r="J201" t="s">
        <v>16</v>
      </c>
      <c r="K201">
        <v>1</v>
      </c>
      <c r="O201" t="s">
        <v>93</v>
      </c>
      <c r="P201">
        <v>1</v>
      </c>
      <c r="Q201" t="s">
        <v>95</v>
      </c>
    </row>
    <row r="202" spans="1:17" x14ac:dyDescent="0.25">
      <c r="B202" t="s">
        <v>160</v>
      </c>
      <c r="C202" s="1">
        <v>91728</v>
      </c>
      <c r="D202" s="1">
        <v>1182</v>
      </c>
      <c r="E202" s="1">
        <v>30247</v>
      </c>
      <c r="F202" s="1">
        <v>1392</v>
      </c>
      <c r="J202" t="s">
        <v>16</v>
      </c>
      <c r="K202">
        <v>2</v>
      </c>
      <c r="O202" t="s">
        <v>93</v>
      </c>
      <c r="P202">
        <v>2</v>
      </c>
      <c r="Q202" t="s">
        <v>95</v>
      </c>
    </row>
    <row r="203" spans="1:17" x14ac:dyDescent="0.25">
      <c r="B203" t="s">
        <v>66</v>
      </c>
      <c r="C203" s="1">
        <v>109576</v>
      </c>
      <c r="D203" s="1">
        <v>1258</v>
      </c>
      <c r="E203" s="1">
        <v>29577</v>
      </c>
      <c r="F203" s="1">
        <v>1401</v>
      </c>
      <c r="G203" s="2">
        <f>C203/D203</f>
        <v>87.103338632750393</v>
      </c>
      <c r="H203" s="2">
        <f>E203/F203</f>
        <v>21.111349036402569</v>
      </c>
      <c r="I203" s="3">
        <f>E203/(E203+C203)</f>
        <v>0.21255021451208383</v>
      </c>
      <c r="J203" t="s">
        <v>45</v>
      </c>
      <c r="K203" t="s">
        <v>264</v>
      </c>
    </row>
    <row r="204" spans="1:17" x14ac:dyDescent="0.25">
      <c r="B204" t="s">
        <v>69</v>
      </c>
      <c r="C204" s="1">
        <v>100626</v>
      </c>
      <c r="D204" s="1">
        <v>1226</v>
      </c>
      <c r="E204" s="1">
        <v>19378</v>
      </c>
      <c r="F204" s="1">
        <v>1413</v>
      </c>
      <c r="G204" s="2">
        <f>C204/D204</f>
        <v>82.076672104404565</v>
      </c>
      <c r="H204" s="2">
        <f>E204/F204</f>
        <v>13.714083510261855</v>
      </c>
      <c r="I204" s="3">
        <f>E204/(E204+C204)</f>
        <v>0.16147795073497551</v>
      </c>
      <c r="J204" t="s">
        <v>42</v>
      </c>
      <c r="K204" t="s">
        <v>43</v>
      </c>
      <c r="Q204" t="s">
        <v>259</v>
      </c>
    </row>
    <row r="205" spans="1:17" x14ac:dyDescent="0.25">
      <c r="B205" t="s">
        <v>179</v>
      </c>
      <c r="C205" s="1">
        <v>35844</v>
      </c>
      <c r="D205" s="1">
        <v>766</v>
      </c>
      <c r="E205" s="1">
        <v>12505</v>
      </c>
      <c r="F205" s="1">
        <v>952</v>
      </c>
      <c r="J205" t="s">
        <v>79</v>
      </c>
      <c r="K205" t="s">
        <v>229</v>
      </c>
    </row>
    <row r="206" spans="1:17" x14ac:dyDescent="0.25">
      <c r="B206" t="s">
        <v>180</v>
      </c>
      <c r="C206" s="1">
        <v>40204</v>
      </c>
      <c r="D206" s="1">
        <v>815</v>
      </c>
      <c r="E206" s="1">
        <v>8015</v>
      </c>
      <c r="F206" s="1">
        <v>968</v>
      </c>
      <c r="J206" t="s">
        <v>79</v>
      </c>
      <c r="K206" t="s">
        <v>151</v>
      </c>
    </row>
    <row r="207" spans="1:17" x14ac:dyDescent="0.25">
      <c r="B207" t="s">
        <v>125</v>
      </c>
      <c r="C207" s="1">
        <v>95005</v>
      </c>
      <c r="D207" s="1">
        <v>1215</v>
      </c>
      <c r="E207" s="1">
        <v>18739</v>
      </c>
      <c r="F207" s="1">
        <v>1452</v>
      </c>
      <c r="J207" t="s">
        <v>16</v>
      </c>
      <c r="O207" t="s">
        <v>93</v>
      </c>
      <c r="P207">
        <v>3</v>
      </c>
      <c r="Q207" t="s">
        <v>117</v>
      </c>
    </row>
    <row r="208" spans="1:17" x14ac:dyDescent="0.25">
      <c r="B208" t="s">
        <v>144</v>
      </c>
      <c r="C208">
        <v>83814</v>
      </c>
      <c r="D208">
        <v>1132</v>
      </c>
      <c r="E208">
        <v>27626</v>
      </c>
      <c r="F208">
        <v>1374</v>
      </c>
      <c r="G208"/>
      <c r="H208"/>
      <c r="I208"/>
      <c r="J208" t="s">
        <v>16</v>
      </c>
      <c r="O208" t="s">
        <v>93</v>
      </c>
      <c r="P208">
        <v>4</v>
      </c>
      <c r="Q208" t="s">
        <v>95</v>
      </c>
    </row>
    <row r="209" spans="1:17" x14ac:dyDescent="0.25">
      <c r="B209" t="s">
        <v>244</v>
      </c>
      <c r="C209" s="1">
        <v>90554</v>
      </c>
      <c r="D209" s="1">
        <v>1175</v>
      </c>
      <c r="E209" s="1">
        <v>29910</v>
      </c>
      <c r="F209" s="1">
        <v>1400</v>
      </c>
      <c r="G209" s="2">
        <f>C209/D209</f>
        <v>77.067234042553196</v>
      </c>
      <c r="H209" s="2">
        <f>E209/F209</f>
        <v>21.364285714285714</v>
      </c>
      <c r="I209" s="3">
        <f>E209/(E209+C209)</f>
        <v>0.24828994554389694</v>
      </c>
      <c r="J209" t="s">
        <v>16</v>
      </c>
      <c r="K209">
        <v>3</v>
      </c>
      <c r="L209">
        <v>8</v>
      </c>
    </row>
    <row r="210" spans="1:17" x14ac:dyDescent="0.25">
      <c r="A210">
        <v>10</v>
      </c>
      <c r="B210" t="s">
        <v>30</v>
      </c>
      <c r="C210" s="1">
        <v>88527</v>
      </c>
      <c r="D210" s="1">
        <v>1162</v>
      </c>
      <c r="E210" s="1">
        <v>30952</v>
      </c>
      <c r="F210" s="1">
        <v>1395</v>
      </c>
      <c r="G210" s="2">
        <f>C210/D210</f>
        <v>76.185025817555939</v>
      </c>
      <c r="H210" s="2">
        <f>E210/F210</f>
        <v>22.187813620071683</v>
      </c>
      <c r="I210" s="3">
        <f>E210/(E210+C210)</f>
        <v>0.25905807715163331</v>
      </c>
      <c r="J210" t="s">
        <v>16</v>
      </c>
      <c r="K210">
        <v>1</v>
      </c>
      <c r="M210" t="s">
        <v>17</v>
      </c>
      <c r="N210" t="s">
        <v>20</v>
      </c>
    </row>
    <row r="211" spans="1:17" x14ac:dyDescent="0.25">
      <c r="B211" t="s">
        <v>100</v>
      </c>
      <c r="C211" s="1">
        <v>98140</v>
      </c>
      <c r="D211" s="1">
        <v>1254</v>
      </c>
      <c r="E211" s="1">
        <v>25266</v>
      </c>
      <c r="F211" s="1">
        <v>1375</v>
      </c>
      <c r="J211" t="s">
        <v>42</v>
      </c>
      <c r="K211">
        <v>1</v>
      </c>
      <c r="O211" t="s">
        <v>93</v>
      </c>
      <c r="P211">
        <v>1</v>
      </c>
      <c r="Q211" t="s">
        <v>95</v>
      </c>
    </row>
    <row r="212" spans="1:17" x14ac:dyDescent="0.25">
      <c r="B212" t="s">
        <v>103</v>
      </c>
      <c r="C212" s="1">
        <v>95048</v>
      </c>
      <c r="D212" s="1">
        <v>1200</v>
      </c>
      <c r="E212" s="1">
        <v>23347</v>
      </c>
      <c r="F212" s="1">
        <v>1386</v>
      </c>
      <c r="J212" t="s">
        <v>16</v>
      </c>
      <c r="K212">
        <v>1</v>
      </c>
      <c r="O212" t="s">
        <v>93</v>
      </c>
      <c r="P212">
        <v>1</v>
      </c>
      <c r="Q212" t="s">
        <v>95</v>
      </c>
    </row>
    <row r="213" spans="1:17" x14ac:dyDescent="0.25">
      <c r="B213" t="s">
        <v>76</v>
      </c>
      <c r="C213" s="1">
        <v>111440</v>
      </c>
      <c r="D213" s="1">
        <v>1267</v>
      </c>
      <c r="E213" s="1">
        <v>32925</v>
      </c>
      <c r="F213" s="1">
        <v>1449</v>
      </c>
      <c r="G213" s="2">
        <f>C213/D213</f>
        <v>87.95580110497238</v>
      </c>
      <c r="H213" s="2">
        <f>E213/F213</f>
        <v>22.722567287784678</v>
      </c>
      <c r="I213" s="3">
        <f>E213/(E213+C213)</f>
        <v>0.2280677449520313</v>
      </c>
      <c r="J213" t="s">
        <v>45</v>
      </c>
      <c r="K213" t="s">
        <v>46</v>
      </c>
    </row>
    <row r="214" spans="1:17" x14ac:dyDescent="0.25">
      <c r="B214" t="s">
        <v>65</v>
      </c>
      <c r="C214" s="1">
        <v>96413</v>
      </c>
      <c r="D214" s="1">
        <v>1220</v>
      </c>
      <c r="E214" s="1">
        <v>37308</v>
      </c>
      <c r="F214" s="1">
        <v>1525</v>
      </c>
      <c r="G214" s="2">
        <f>C214/D214</f>
        <v>79.027049180327865</v>
      </c>
      <c r="H214" s="2">
        <f>E214/F214</f>
        <v>24.464262295081966</v>
      </c>
      <c r="I214" s="3">
        <f>E214/(E214+C214)</f>
        <v>0.27899881095714213</v>
      </c>
      <c r="J214" t="s">
        <v>39</v>
      </c>
    </row>
    <row r="215" spans="1:17" x14ac:dyDescent="0.25">
      <c r="B215" t="s">
        <v>124</v>
      </c>
      <c r="C215" s="1">
        <v>112379</v>
      </c>
      <c r="D215" s="1">
        <v>1291</v>
      </c>
      <c r="E215" s="1">
        <v>37331</v>
      </c>
      <c r="F215" s="1">
        <v>1515</v>
      </c>
      <c r="J215" t="s">
        <v>39</v>
      </c>
      <c r="O215" t="s">
        <v>93</v>
      </c>
      <c r="P215">
        <v>3</v>
      </c>
      <c r="Q215" t="s">
        <v>95</v>
      </c>
    </row>
    <row r="216" spans="1:17" x14ac:dyDescent="0.25">
      <c r="A216" t="s">
        <v>95</v>
      </c>
      <c r="B216" t="s">
        <v>216</v>
      </c>
      <c r="C216">
        <v>139904</v>
      </c>
      <c r="D216" s="1">
        <v>1540</v>
      </c>
      <c r="E216" s="1">
        <v>34499</v>
      </c>
      <c r="F216" s="1">
        <v>1750</v>
      </c>
      <c r="J216" t="s">
        <v>16</v>
      </c>
      <c r="K216">
        <v>3</v>
      </c>
      <c r="L216" s="1">
        <v>20</v>
      </c>
    </row>
    <row r="217" spans="1:17" x14ac:dyDescent="0.25">
      <c r="A217" t="s">
        <v>95</v>
      </c>
      <c r="B217" t="s">
        <v>191</v>
      </c>
      <c r="C217">
        <v>93333</v>
      </c>
      <c r="D217" s="1">
        <v>1188</v>
      </c>
      <c r="E217" s="1">
        <v>34839</v>
      </c>
      <c r="F217" s="1">
        <v>1427</v>
      </c>
      <c r="J217" t="s">
        <v>16</v>
      </c>
      <c r="K217">
        <v>4</v>
      </c>
      <c r="L217" s="1">
        <v>13</v>
      </c>
    </row>
    <row r="218" spans="1:17" x14ac:dyDescent="0.25">
      <c r="B218" t="s">
        <v>148</v>
      </c>
      <c r="C218" s="1">
        <v>81852</v>
      </c>
      <c r="D218" s="1">
        <v>1128</v>
      </c>
      <c r="E218" s="1">
        <v>16917</v>
      </c>
      <c r="F218" s="1">
        <v>1274</v>
      </c>
      <c r="J218" t="s">
        <v>16</v>
      </c>
      <c r="O218" t="s">
        <v>93</v>
      </c>
      <c r="P218">
        <v>4</v>
      </c>
      <c r="Q218" t="s">
        <v>95</v>
      </c>
    </row>
    <row r="219" spans="1:17" x14ac:dyDescent="0.25">
      <c r="A219">
        <v>11</v>
      </c>
      <c r="B219" t="s">
        <v>31</v>
      </c>
      <c r="C219" s="1">
        <v>90167</v>
      </c>
      <c r="D219" s="1">
        <v>1169</v>
      </c>
      <c r="E219" s="1">
        <v>31526</v>
      </c>
      <c r="F219" s="1">
        <v>1433</v>
      </c>
      <c r="G219" s="2">
        <f>C219/D219</f>
        <v>77.131736526946113</v>
      </c>
      <c r="H219" s="2">
        <f>E219/F219</f>
        <v>22</v>
      </c>
      <c r="I219" s="3">
        <f>E219/(E219+C219)</f>
        <v>0.2590617373226069</v>
      </c>
      <c r="J219" t="s">
        <v>16</v>
      </c>
      <c r="K219">
        <v>2</v>
      </c>
      <c r="M219" t="s">
        <v>17</v>
      </c>
      <c r="N219" t="s">
        <v>22</v>
      </c>
      <c r="O219" t="s">
        <v>93</v>
      </c>
      <c r="P219">
        <v>2</v>
      </c>
    </row>
    <row r="220" spans="1:17" x14ac:dyDescent="0.25">
      <c r="B220" t="s">
        <v>119</v>
      </c>
      <c r="C220" s="1">
        <v>93268</v>
      </c>
      <c r="D220" s="1">
        <v>1177</v>
      </c>
      <c r="E220" s="1">
        <v>26671</v>
      </c>
      <c r="F220" s="1">
        <v>1377</v>
      </c>
      <c r="J220" t="s">
        <v>16</v>
      </c>
      <c r="O220" t="s">
        <v>93</v>
      </c>
      <c r="P220">
        <v>2</v>
      </c>
      <c r="Q220" t="s">
        <v>95</v>
      </c>
    </row>
    <row r="221" spans="1:17" x14ac:dyDescent="0.25">
      <c r="B221" t="s">
        <v>72</v>
      </c>
      <c r="C221" s="1">
        <v>104605</v>
      </c>
      <c r="D221" s="1">
        <v>1235</v>
      </c>
      <c r="E221" s="1">
        <v>29748</v>
      </c>
      <c r="F221" s="1">
        <v>1429</v>
      </c>
      <c r="G221" s="2">
        <f>C221/D221</f>
        <v>84.700404858299592</v>
      </c>
      <c r="H221" s="2">
        <f>E221/F221</f>
        <v>20.817354793561933</v>
      </c>
      <c r="I221" s="3">
        <f>E221/(E221+C221)</f>
        <v>0.2214167156669371</v>
      </c>
      <c r="J221" t="s">
        <v>42</v>
      </c>
      <c r="K221" t="s">
        <v>43</v>
      </c>
      <c r="Q221" t="s">
        <v>72</v>
      </c>
    </row>
    <row r="222" spans="1:17" x14ac:dyDescent="0.25">
      <c r="C222"/>
    </row>
    <row r="223" spans="1:17" x14ac:dyDescent="0.25">
      <c r="C223"/>
    </row>
    <row r="224" spans="1:17" x14ac:dyDescent="0.25">
      <c r="C224"/>
    </row>
    <row r="225" spans="3:3" x14ac:dyDescent="0.25">
      <c r="C225"/>
    </row>
    <row r="226" spans="3:3" x14ac:dyDescent="0.25">
      <c r="C226"/>
    </row>
    <row r="227" spans="3:3" x14ac:dyDescent="0.25">
      <c r="C227"/>
    </row>
    <row r="228" spans="3:3" x14ac:dyDescent="0.25">
      <c r="C228"/>
    </row>
    <row r="229" spans="3:3" x14ac:dyDescent="0.25">
      <c r="C229"/>
    </row>
  </sheetData>
  <sortState xmlns:xlrd2="http://schemas.microsoft.com/office/spreadsheetml/2017/richdata2" ref="A2:Q229">
    <sortCondition ref="B1:B229"/>
  </sortState>
  <conditionalFormatting sqref="G127:G189 G1:G125 G191:G1048576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H127:H189 H1:H125 H191:H1048576">
    <cfRule type="colorScale" priority="3">
      <colorScale>
        <cfvo type="min"/>
        <cfvo type="max"/>
        <color rgb="FFF8696B"/>
        <color rgb="FFFCFCFF"/>
      </colorScale>
    </cfRule>
  </conditionalFormatting>
  <conditionalFormatting sqref="I127:I189 I1:I125 I191:I1048576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Justin</dc:creator>
  <dc:description/>
  <cp:lastModifiedBy>Justin</cp:lastModifiedBy>
  <cp:revision>1</cp:revision>
  <dcterms:created xsi:type="dcterms:W3CDTF">2022-12-01T00:41:31Z</dcterms:created>
  <dcterms:modified xsi:type="dcterms:W3CDTF">2022-12-10T08:03:21Z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