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Game_Score\"/>
    </mc:Choice>
  </mc:AlternateContent>
  <xr:revisionPtr revIDLastSave="0" documentId="13_ncr:40009_{B6136BF5-A045-4734-9229-1E28A76A1261}" xr6:coauthVersionLast="47" xr6:coauthVersionMax="47" xr10:uidLastSave="{00000000-0000-0000-0000-000000000000}"/>
  <bookViews>
    <workbookView xWindow="-120" yWindow="-120" windowWidth="29040" windowHeight="15840"/>
  </bookViews>
  <sheets>
    <sheet name="Wisconsin_GAME_SCORES" sheetId="1" r:id="rId1"/>
  </sheets>
  <calcPr calcId="0"/>
</workbook>
</file>

<file path=xl/calcChain.xml><?xml version="1.0" encoding="utf-8"?>
<calcChain xmlns="http://schemas.openxmlformats.org/spreadsheetml/2006/main">
  <c r="L13" i="1" l="1"/>
  <c r="M13" i="1"/>
  <c r="L25" i="1"/>
  <c r="M25" i="1"/>
  <c r="L11" i="1"/>
  <c r="M11" i="1"/>
  <c r="L20" i="1"/>
  <c r="M20" i="1"/>
  <c r="L8" i="1"/>
  <c r="M8" i="1"/>
  <c r="L6" i="1"/>
  <c r="M6" i="1"/>
  <c r="L21" i="1"/>
  <c r="M21" i="1"/>
  <c r="L9" i="1"/>
  <c r="M9" i="1"/>
  <c r="L15" i="1"/>
  <c r="M15" i="1"/>
  <c r="L14" i="1"/>
  <c r="M14" i="1"/>
  <c r="L5" i="1"/>
  <c r="M5" i="1"/>
  <c r="L18" i="1"/>
  <c r="M18" i="1"/>
  <c r="L4" i="1"/>
  <c r="M4" i="1"/>
  <c r="L22" i="1"/>
  <c r="M22" i="1"/>
  <c r="L12" i="1"/>
  <c r="M12" i="1"/>
  <c r="L19" i="1"/>
  <c r="M19" i="1"/>
  <c r="L17" i="1"/>
  <c r="M17" i="1"/>
  <c r="L7" i="1"/>
  <c r="M7" i="1"/>
  <c r="L16" i="1"/>
  <c r="M16" i="1"/>
  <c r="L23" i="1"/>
  <c r="M23" i="1"/>
  <c r="L10" i="1"/>
  <c r="M10" i="1"/>
  <c r="L26" i="1"/>
  <c r="M26" i="1"/>
  <c r="M24" i="1"/>
  <c r="L24" i="1"/>
  <c r="L27" i="1" s="1"/>
  <c r="C27" i="1"/>
  <c r="D27" i="1"/>
  <c r="E27" i="1"/>
  <c r="F27" i="1"/>
  <c r="G27" i="1"/>
  <c r="H27" i="1"/>
  <c r="I27" i="1"/>
  <c r="J27" i="1"/>
  <c r="K27" i="1"/>
  <c r="B27" i="1"/>
  <c r="M27" i="1" l="1"/>
</calcChain>
</file>

<file path=xl/sharedStrings.xml><?xml version="1.0" encoding="utf-8"?>
<sst xmlns="http://schemas.openxmlformats.org/spreadsheetml/2006/main" count="46" uniqueCount="46">
  <si>
    <t>Player</t>
  </si>
  <si>
    <t>Augustana</t>
  </si>
  <si>
    <t>Michigan Tech</t>
  </si>
  <si>
    <t>Minnesota</t>
  </si>
  <si>
    <t>Michigan</t>
  </si>
  <si>
    <t>Anthony Kehrer</t>
  </si>
  <si>
    <t>Ben Dexheimer</t>
  </si>
  <si>
    <t>Brady Cleveland</t>
  </si>
  <si>
    <t>Carson Bantle</t>
  </si>
  <si>
    <t>Charlie Stramel</t>
  </si>
  <si>
    <t>Christian Fitzgerald</t>
  </si>
  <si>
    <t>Cruz Lucius</t>
  </si>
  <si>
    <t>Daniel Laatsch</t>
  </si>
  <si>
    <t>David Silye</t>
  </si>
  <si>
    <t>Jack Horbach</t>
  </si>
  <si>
    <t>Joe Palodichuk</t>
  </si>
  <si>
    <t>Mathieu De St. Phalle</t>
  </si>
  <si>
    <t>Mike Vorlicky</t>
  </si>
  <si>
    <t>Owen Lindmark</t>
  </si>
  <si>
    <t>Owen Mehlenbacher</t>
  </si>
  <si>
    <t>Quinn Finley</t>
  </si>
  <si>
    <t>Sam Stange</t>
  </si>
  <si>
    <t>Sawyer Scholl</t>
  </si>
  <si>
    <t>Simon Tassy</t>
  </si>
  <si>
    <t>Tyson Dyck</t>
  </si>
  <si>
    <t>Tyson Jugnauth</t>
  </si>
  <si>
    <t>William Whitelaw</t>
  </si>
  <si>
    <t>Zach Schulz</t>
  </si>
  <si>
    <t>Total</t>
  </si>
  <si>
    <t>Average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</si>
  <si>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</si>
  <si>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</si>
  <si>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</si>
  <si>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</si>
  <si>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</si>
  <si>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</si>
  <si>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</si>
  <si>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</si>
  <si>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</si>
  <si>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</si>
  <si>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</si>
  <si>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</si>
  <si>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</si>
  <si>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Wisconsin Badgers Through November 11, 2023</t>
  </si>
  <si>
    <t>UND</t>
  </si>
  <si>
    <t>Bemidji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</si>
</sst>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oboto Slab"/>
    </font>
    <font>
      <sz val="11"/>
      <color theme="0"/>
      <name val="Roboto Slab"/>
    </font>
    <font>
      <sz val="14"/>
      <color theme="1"/>
      <name val="Roboto Slab"/>
    </font>
    <font>
      <b/>
      <sz val="14"/>
      <color theme="1"/>
      <name val="Roboto Slab"/>
    </font>
    <font>
      <b/>
      <sz val="14"/>
      <color theme="0"/>
      <name val="Roboto Slab"/>
    </font>
    <font>
      <sz val="14"/>
      <color theme="0"/>
      <name val="Roboto Slab"/>
    </font>
    <font>
      <sz val="11"/>
      <color theme="1"/>
      <name val="Roboto Slab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050C"/>
        <bgColor indexed="64"/>
      </patternFill>
    </fill>
    <fill>
      <patternFill patternType="solid">
        <fgColor rgb="FFDE808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2" fontId="20" fillId="0" borderId="12" xfId="0" applyNumberFormat="1" applyFont="1" applyBorder="1" applyAlignment="1">
      <alignment horizontal="center"/>
    </xf>
    <xf numFmtId="2" fontId="21" fillId="0" borderId="12" xfId="0" applyNumberFormat="1" applyFont="1" applyBorder="1" applyAlignment="1">
      <alignment horizontal="center"/>
    </xf>
    <xf numFmtId="2" fontId="22" fillId="33" borderId="13" xfId="0" applyNumberFormat="1" applyFont="1" applyFill="1" applyBorder="1" applyAlignment="1">
      <alignment horizontal="center"/>
    </xf>
    <xf numFmtId="2" fontId="23" fillId="33" borderId="13" xfId="0" applyNumberFormat="1" applyFont="1" applyFill="1" applyBorder="1" applyAlignment="1">
      <alignment horizontal="center"/>
    </xf>
    <xf numFmtId="0" fontId="22" fillId="34" borderId="15" xfId="0" applyFont="1" applyFill="1" applyBorder="1"/>
    <xf numFmtId="2" fontId="20" fillId="0" borderId="16" xfId="0" applyNumberFormat="1" applyFont="1" applyBorder="1" applyAlignment="1">
      <alignment horizontal="center"/>
    </xf>
    <xf numFmtId="2" fontId="21" fillId="0" borderId="16" xfId="0" applyNumberFormat="1" applyFont="1" applyBorder="1" applyAlignment="1">
      <alignment horizontal="center"/>
    </xf>
    <xf numFmtId="2" fontId="20" fillId="0" borderId="18" xfId="0" applyNumberFormat="1" applyFont="1" applyBorder="1" applyAlignment="1">
      <alignment horizontal="center"/>
    </xf>
    <xf numFmtId="2" fontId="21" fillId="0" borderId="18" xfId="0" applyNumberFormat="1" applyFont="1" applyBorder="1" applyAlignment="1">
      <alignment horizontal="center"/>
    </xf>
    <xf numFmtId="0" fontId="23" fillId="34" borderId="14" xfId="0" applyFont="1" applyFill="1" applyBorder="1"/>
    <xf numFmtId="0" fontId="23" fillId="34" borderId="17" xfId="0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fill>
        <patternFill patternType="solid">
          <fgColor indexed="64"/>
          <bgColor rgb="FFDE8084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DE8084"/>
      <color rgb="FFC505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6" totalsRowShown="0" headerRowDxfId="11" dataDxfId="12" headerRowBorderDxfId="25" tableBorderDxfId="26" totalsRowBorderDxfId="24">
  <autoFilter ref="A3:M26"/>
  <sortState xmlns:xlrd2="http://schemas.microsoft.com/office/spreadsheetml/2017/richdata2" ref="A4:M26">
    <sortCondition descending="1" ref="M3:M26"/>
  </sortState>
  <tableColumns count="13">
    <tableColumn id="1" name="Column1" dataDxfId="9"/>
    <tableColumn id="2" name="Column2" dataDxfId="10"/>
    <tableColumn id="3" name="Column3" dataDxfId="23"/>
    <tableColumn id="4" name="Column4" dataDxfId="22"/>
    <tableColumn id="5" name="Column5" dataDxfId="21"/>
    <tableColumn id="6" name="Column6" dataDxfId="20"/>
    <tableColumn id="7" name="Column7" dataDxfId="19"/>
    <tableColumn id="8" name="Column8" dataDxfId="18"/>
    <tableColumn id="9" name="Column9" dataDxfId="17"/>
    <tableColumn id="10" name="Column10" dataDxfId="16"/>
    <tableColumn id="11" name="Column11" dataDxfId="15"/>
    <tableColumn id="12" name="Column12" dataDxfId="14">
      <calculatedColumnFormula>SUM(B4:K4)</calculatedColumnFormula>
    </tableColumn>
    <tableColumn id="13" name="Column13" dataDxfId="13">
      <calculatedColumnFormula>AVERAGEIF(B4:K4, "&lt;&gt;0")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workbookViewId="0">
      <selection activeCell="P10" sqref="P10"/>
    </sheetView>
  </sheetViews>
  <sheetFormatPr defaultRowHeight="15" x14ac:dyDescent="0.25"/>
  <cols>
    <col min="1" max="1" width="30" bestFit="1" customWidth="1"/>
    <col min="2" max="13" width="9.28515625" customWidth="1"/>
  </cols>
  <sheetData>
    <row r="1" spans="1:13" ht="17.25" x14ac:dyDescent="0.35">
      <c r="A1" s="17" t="s">
        <v>43</v>
      </c>
    </row>
    <row r="2" spans="1:13" ht="17.25" x14ac:dyDescent="0.35">
      <c r="A2" s="1" t="s">
        <v>0</v>
      </c>
      <c r="B2" s="14" t="s">
        <v>1</v>
      </c>
      <c r="C2" s="15"/>
      <c r="D2" s="13" t="s">
        <v>45</v>
      </c>
      <c r="E2" s="13" t="s">
        <v>44</v>
      </c>
      <c r="F2" s="14" t="s">
        <v>2</v>
      </c>
      <c r="G2" s="15"/>
      <c r="H2" s="14" t="s">
        <v>3</v>
      </c>
      <c r="I2" s="15"/>
      <c r="J2" s="14" t="s">
        <v>4</v>
      </c>
      <c r="K2" s="15"/>
      <c r="L2" s="16" t="s">
        <v>28</v>
      </c>
      <c r="M2" s="16" t="s">
        <v>29</v>
      </c>
    </row>
    <row r="3" spans="1:13" ht="21" hidden="1" x14ac:dyDescent="0.4">
      <c r="A3" s="6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8" t="s">
        <v>41</v>
      </c>
      <c r="M3" s="8" t="s">
        <v>42</v>
      </c>
    </row>
    <row r="4" spans="1:13" ht="21" x14ac:dyDescent="0.4">
      <c r="A4" s="11" t="s">
        <v>18</v>
      </c>
      <c r="B4" s="2">
        <v>7.0000000000000007E-2</v>
      </c>
      <c r="C4" s="2">
        <v>2.4849945513984699</v>
      </c>
      <c r="D4" s="2">
        <v>-4.4999999999999998E-2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1.9350000000000001</v>
      </c>
      <c r="K4" s="2">
        <v>0.40500000000000003</v>
      </c>
      <c r="L4" s="3">
        <f>SUM(B4:K4)</f>
        <v>4.8499945513984697</v>
      </c>
      <c r="M4" s="3">
        <f>AVERAGEIF(B4:K4, "&lt;&gt;0")</f>
        <v>0.96999891027969398</v>
      </c>
    </row>
    <row r="5" spans="1:13" ht="21" x14ac:dyDescent="0.4">
      <c r="A5" s="11" t="s">
        <v>16</v>
      </c>
      <c r="B5" s="2">
        <v>1.2</v>
      </c>
      <c r="C5" s="2">
        <v>-7.4999999999999997E-2</v>
      </c>
      <c r="D5" s="2">
        <v>1.41</v>
      </c>
      <c r="E5" s="2">
        <v>6.5000000000000002E-2</v>
      </c>
      <c r="F5" s="2">
        <v>1.1850000000000001</v>
      </c>
      <c r="G5" s="2">
        <v>1.40999455139847</v>
      </c>
      <c r="H5" s="2">
        <v>2.4699945513984698</v>
      </c>
      <c r="I5" s="2">
        <v>7.4999999999999997E-2</v>
      </c>
      <c r="J5" s="2">
        <v>-0.22500000000000001</v>
      </c>
      <c r="K5" s="2">
        <v>1.79499455139847</v>
      </c>
      <c r="L5" s="3">
        <f>SUM(B5:K5)</f>
        <v>9.3099836541954097</v>
      </c>
      <c r="M5" s="3">
        <f>AVERAGEIF(B5:K5, "&lt;&gt;0")</f>
        <v>0.93099836541954095</v>
      </c>
    </row>
    <row r="6" spans="1:13" ht="21" x14ac:dyDescent="0.4">
      <c r="A6" s="11" t="s">
        <v>11</v>
      </c>
      <c r="B6" s="2">
        <v>0.704994551398474</v>
      </c>
      <c r="C6" s="2">
        <v>0.22500000000000001</v>
      </c>
      <c r="D6" s="2">
        <v>2.1</v>
      </c>
      <c r="E6" s="2">
        <v>7.4999999999999997E-2</v>
      </c>
      <c r="F6" s="2">
        <v>1.38</v>
      </c>
      <c r="G6" s="2">
        <v>7.49999999999999E-2</v>
      </c>
      <c r="H6" s="2">
        <v>1.8</v>
      </c>
      <c r="I6" s="2">
        <v>1.03499455139847</v>
      </c>
      <c r="J6" s="2">
        <v>1.0799945513984699</v>
      </c>
      <c r="K6" s="2">
        <v>0.70499999999999996</v>
      </c>
      <c r="L6" s="3">
        <f>SUM(B6:K6)</f>
        <v>9.1799836541954143</v>
      </c>
      <c r="M6" s="3">
        <f>AVERAGEIF(B6:K6, "&lt;&gt;0")</f>
        <v>0.91799836541954138</v>
      </c>
    </row>
    <row r="7" spans="1:13" ht="21" x14ac:dyDescent="0.4">
      <c r="A7" s="11" t="s">
        <v>23</v>
      </c>
      <c r="B7" s="2">
        <v>1.1199945513984699</v>
      </c>
      <c r="C7" s="2">
        <v>7.49999999999999E-2</v>
      </c>
      <c r="D7" s="2">
        <v>0.82499999999999996</v>
      </c>
      <c r="E7" s="2">
        <v>0.40499455139847401</v>
      </c>
      <c r="F7" s="2">
        <v>0.3</v>
      </c>
      <c r="G7" s="2">
        <v>1.58</v>
      </c>
      <c r="H7" s="2">
        <v>2.7755575615628901E-17</v>
      </c>
      <c r="I7" s="2">
        <v>2.0550000000000002</v>
      </c>
      <c r="J7" s="2">
        <v>1.3149999999999999</v>
      </c>
      <c r="K7" s="2">
        <v>0</v>
      </c>
      <c r="L7" s="3">
        <f>SUM(B7:K7)</f>
        <v>7.6749891027969426</v>
      </c>
      <c r="M7" s="3">
        <f>AVERAGEIF(B7:K7, "&lt;&gt;0")</f>
        <v>0.85277656697743809</v>
      </c>
    </row>
    <row r="8" spans="1:13" ht="21" x14ac:dyDescent="0.4">
      <c r="A8" s="11" t="s">
        <v>10</v>
      </c>
      <c r="B8" s="2">
        <v>0.80499999999999905</v>
      </c>
      <c r="C8" s="2">
        <v>0.20499999999999999</v>
      </c>
      <c r="D8" s="2">
        <v>1.1000000000000001</v>
      </c>
      <c r="E8" s="2">
        <v>0.24</v>
      </c>
      <c r="F8" s="2">
        <v>0.78999999999999904</v>
      </c>
      <c r="G8" s="2">
        <v>0.76999455139847395</v>
      </c>
      <c r="H8" s="2">
        <v>0.78499999999999903</v>
      </c>
      <c r="I8" s="2">
        <v>1.64499999999999</v>
      </c>
      <c r="J8" s="2">
        <v>1.43</v>
      </c>
      <c r="K8" s="2">
        <v>0.234994551398474</v>
      </c>
      <c r="L8" s="3">
        <f>SUM(B8:K8)</f>
        <v>8.0049891027969355</v>
      </c>
      <c r="M8" s="3">
        <f>AVERAGEIF(B8:K8, "&lt;&gt;0")</f>
        <v>0.80049891027969355</v>
      </c>
    </row>
    <row r="9" spans="1:13" ht="21" x14ac:dyDescent="0.4">
      <c r="A9" s="11" t="s">
        <v>13</v>
      </c>
      <c r="B9" s="2">
        <v>0.85499999999999998</v>
      </c>
      <c r="C9" s="2">
        <v>0.29499999999999998</v>
      </c>
      <c r="D9" s="2">
        <v>1.2599945513984701</v>
      </c>
      <c r="E9" s="2">
        <v>0.41499455139847402</v>
      </c>
      <c r="F9" s="2">
        <v>1.41999455139847</v>
      </c>
      <c r="G9" s="2">
        <v>1</v>
      </c>
      <c r="H9" s="2">
        <v>0.48</v>
      </c>
      <c r="I9" s="2">
        <v>3.9999999999999897E-2</v>
      </c>
      <c r="J9" s="2">
        <v>0.71499999999999997</v>
      </c>
      <c r="K9" s="2">
        <v>0.80500000000000005</v>
      </c>
      <c r="L9" s="3">
        <f>SUM(B9:K9)</f>
        <v>7.2849836541954138</v>
      </c>
      <c r="M9" s="3">
        <f>AVERAGEIF(B9:K9, "&lt;&gt;0")</f>
        <v>0.72849836541954138</v>
      </c>
    </row>
    <row r="10" spans="1:13" ht="21" x14ac:dyDescent="0.4">
      <c r="A10" s="11" t="s">
        <v>26</v>
      </c>
      <c r="B10" s="2">
        <v>2.105</v>
      </c>
      <c r="C10" s="2">
        <v>0.3</v>
      </c>
      <c r="D10" s="2">
        <v>0.86499999999999999</v>
      </c>
      <c r="E10" s="2">
        <v>0.52500000000000002</v>
      </c>
      <c r="F10" s="2">
        <v>0.66500000000000004</v>
      </c>
      <c r="G10" s="2">
        <v>0.43498910279694802</v>
      </c>
      <c r="H10" s="2">
        <v>0.22500000000000001</v>
      </c>
      <c r="I10" s="2">
        <v>0.81499999999999995</v>
      </c>
      <c r="J10" s="2">
        <v>0.55500000000000005</v>
      </c>
      <c r="K10" s="2">
        <v>0.22499999999999901</v>
      </c>
      <c r="L10" s="3">
        <f>SUM(B10:K10)</f>
        <v>6.7149891027969444</v>
      </c>
      <c r="M10" s="3">
        <f>AVERAGEIF(B10:K10, "&lt;&gt;0")</f>
        <v>0.67149891027969444</v>
      </c>
    </row>
    <row r="11" spans="1:13" ht="21" x14ac:dyDescent="0.4">
      <c r="A11" s="11" t="s">
        <v>8</v>
      </c>
      <c r="B11" s="2">
        <v>0</v>
      </c>
      <c r="C11" s="2">
        <v>1.125</v>
      </c>
      <c r="D11" s="2">
        <v>0.6</v>
      </c>
      <c r="E11" s="2">
        <v>0.15</v>
      </c>
      <c r="F11" s="2">
        <v>0</v>
      </c>
      <c r="G11" s="2">
        <v>0.85499455139847402</v>
      </c>
      <c r="H11" s="2">
        <v>0.9</v>
      </c>
      <c r="I11" s="2">
        <v>-7.4999999999999997E-2</v>
      </c>
      <c r="J11" s="2">
        <v>-7.4999999999999997E-2</v>
      </c>
      <c r="K11" s="2">
        <v>1.4649999999999901</v>
      </c>
      <c r="L11" s="3">
        <f>SUM(B11:K11)</f>
        <v>4.9449945513984641</v>
      </c>
      <c r="M11" s="3">
        <f>AVERAGEIF(B11:K11, "&lt;&gt;0")</f>
        <v>0.61812431892480801</v>
      </c>
    </row>
    <row r="12" spans="1:13" ht="21" x14ac:dyDescent="0.4">
      <c r="A12" s="11" t="s">
        <v>20</v>
      </c>
      <c r="B12" s="2">
        <v>2.35499455139847</v>
      </c>
      <c r="C12" s="2">
        <v>0.94</v>
      </c>
      <c r="D12" s="2">
        <v>0.45</v>
      </c>
      <c r="E12" s="2">
        <v>0.3</v>
      </c>
      <c r="F12" s="2">
        <v>0.15</v>
      </c>
      <c r="G12" s="2">
        <v>-7.4999999999999997E-2</v>
      </c>
      <c r="H12" s="2">
        <v>0.15</v>
      </c>
      <c r="I12" s="2">
        <v>0.86499999999999999</v>
      </c>
      <c r="J12" s="2">
        <v>0.67499999999999905</v>
      </c>
      <c r="K12" s="2">
        <v>0.15</v>
      </c>
      <c r="L12" s="3">
        <f>SUM(B12:K12)</f>
        <v>5.95999455139847</v>
      </c>
      <c r="M12" s="3">
        <f>AVERAGEIF(B12:K12, "&lt;&gt;0")</f>
        <v>0.59599945513984698</v>
      </c>
    </row>
    <row r="13" spans="1:13" ht="21" x14ac:dyDescent="0.4">
      <c r="A13" s="11" t="s">
        <v>6</v>
      </c>
      <c r="B13" s="2">
        <v>0.375</v>
      </c>
      <c r="C13" s="2">
        <v>-0.15</v>
      </c>
      <c r="D13" s="2">
        <v>1.3649891027969401</v>
      </c>
      <c r="E13" s="2">
        <v>-7.4999999999999997E-2</v>
      </c>
      <c r="F13" s="2">
        <v>-0.149999999999999</v>
      </c>
      <c r="G13" s="2">
        <v>1.355</v>
      </c>
      <c r="H13" s="2">
        <v>1.9950000000000001</v>
      </c>
      <c r="I13" s="2">
        <v>0.48</v>
      </c>
      <c r="J13" s="2">
        <v>0.48</v>
      </c>
      <c r="K13" s="2">
        <v>0.149999999999999</v>
      </c>
      <c r="L13" s="3">
        <f>SUM(B13:K13)</f>
        <v>5.8249891027969412</v>
      </c>
      <c r="M13" s="3">
        <f>AVERAGEIF(B13:K13, "&lt;&gt;0")</f>
        <v>0.58249891027969414</v>
      </c>
    </row>
    <row r="14" spans="1:13" ht="21" x14ac:dyDescent="0.4">
      <c r="A14" s="11" t="s">
        <v>15</v>
      </c>
      <c r="B14" s="2">
        <v>1.4850000000000001</v>
      </c>
      <c r="C14" s="2">
        <v>7.4999999999999997E-2</v>
      </c>
      <c r="D14" s="2">
        <v>1.125</v>
      </c>
      <c r="E14" s="2">
        <v>0</v>
      </c>
      <c r="F14" s="2">
        <v>0.25499455139847399</v>
      </c>
      <c r="G14" s="2">
        <v>0.67499999999999905</v>
      </c>
      <c r="H14" s="2">
        <v>1.0349999999999999</v>
      </c>
      <c r="I14" s="2">
        <v>0.329994551398474</v>
      </c>
      <c r="J14" s="2">
        <v>-0.15</v>
      </c>
      <c r="K14" s="2">
        <v>-7.4999999999999997E-2</v>
      </c>
      <c r="L14" s="3">
        <f>SUM(B14:K14)</f>
        <v>4.7549891027969462</v>
      </c>
      <c r="M14" s="3">
        <f>AVERAGEIF(B14:K14, "&lt;&gt;0")</f>
        <v>0.528332122532994</v>
      </c>
    </row>
    <row r="15" spans="1:13" ht="21" x14ac:dyDescent="0.4">
      <c r="A15" s="11" t="s">
        <v>14</v>
      </c>
      <c r="B15" s="2">
        <v>0.25499455139847399</v>
      </c>
      <c r="C15" s="2">
        <v>0.95999455139847401</v>
      </c>
      <c r="D15" s="2">
        <v>0.47999455139847402</v>
      </c>
      <c r="E15" s="2">
        <v>0.47999455139847402</v>
      </c>
      <c r="F15" s="2">
        <v>7.4999999999999997E-2</v>
      </c>
      <c r="G15" s="2">
        <v>0.15</v>
      </c>
      <c r="H15" s="2">
        <v>0.48</v>
      </c>
      <c r="I15" s="2">
        <v>0.329994551398474</v>
      </c>
      <c r="J15" s="2">
        <v>1.27</v>
      </c>
      <c r="K15" s="2">
        <v>-0.15</v>
      </c>
      <c r="L15" s="3">
        <f>SUM(B15:K15)</f>
        <v>4.3299727569923698</v>
      </c>
      <c r="M15" s="3">
        <f>AVERAGEIF(B15:K15, "&lt;&gt;0")</f>
        <v>0.43299727569923696</v>
      </c>
    </row>
    <row r="16" spans="1:13" ht="21" x14ac:dyDescent="0.4">
      <c r="A16" s="11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0.6</v>
      </c>
      <c r="G16" s="2">
        <v>-8.4999999999999895E-2</v>
      </c>
      <c r="H16" s="2">
        <v>-0.149999999999999</v>
      </c>
      <c r="I16" s="2">
        <v>7.4999999999999997E-2</v>
      </c>
      <c r="J16" s="2">
        <v>1.1949999999999901</v>
      </c>
      <c r="K16" s="2">
        <v>0.659989102796948</v>
      </c>
      <c r="L16" s="3">
        <f>SUM(B16:K16)</f>
        <v>2.2949891027969391</v>
      </c>
      <c r="M16" s="3">
        <f>AVERAGEIF(B16:K16, "&lt;&gt;0")</f>
        <v>0.38249818379948985</v>
      </c>
    </row>
    <row r="17" spans="1:13" ht="21" x14ac:dyDescent="0.4">
      <c r="A17" s="11" t="s">
        <v>22</v>
      </c>
      <c r="B17" s="2">
        <v>0.3</v>
      </c>
      <c r="C17" s="2">
        <v>0.17999455139847401</v>
      </c>
      <c r="D17" s="2">
        <v>0</v>
      </c>
      <c r="E17" s="2">
        <v>0</v>
      </c>
      <c r="F17" s="2">
        <v>-0.159999999999999</v>
      </c>
      <c r="G17" s="2">
        <v>0.71</v>
      </c>
      <c r="H17" s="2">
        <v>0.625</v>
      </c>
      <c r="I17" s="2">
        <v>0.204994551398474</v>
      </c>
      <c r="J17" s="2">
        <v>0</v>
      </c>
      <c r="K17" s="2">
        <v>0</v>
      </c>
      <c r="L17" s="3">
        <f>SUM(B17:K17)</f>
        <v>1.8599891027969488</v>
      </c>
      <c r="M17" s="3">
        <f>AVERAGEIF(B17:K17, "&lt;&gt;0")</f>
        <v>0.30999818379949146</v>
      </c>
    </row>
    <row r="18" spans="1:13" ht="21" x14ac:dyDescent="0.4">
      <c r="A18" s="11" t="s">
        <v>17</v>
      </c>
      <c r="B18" s="2">
        <v>0.22499999999999901</v>
      </c>
      <c r="C18" s="2">
        <v>0.329994551398474</v>
      </c>
      <c r="D18" s="2">
        <v>0.71499999999999997</v>
      </c>
      <c r="E18" s="2">
        <v>0</v>
      </c>
      <c r="F18" s="2">
        <v>0.71499999999999997</v>
      </c>
      <c r="G18" s="2">
        <v>0.52500000000000002</v>
      </c>
      <c r="H18" s="2">
        <v>-0.149999999999999</v>
      </c>
      <c r="I18" s="2">
        <v>7.4999999999999997E-2</v>
      </c>
      <c r="J18" s="2">
        <v>-2.7755575615628901E-17</v>
      </c>
      <c r="K18" s="2">
        <v>0</v>
      </c>
      <c r="L18" s="3">
        <f>SUM(B18:K18)</f>
        <v>2.4349945513984741</v>
      </c>
      <c r="M18" s="3">
        <f>AVERAGEIF(B18:K18, "&lt;&gt;0")</f>
        <v>0.30437431892480926</v>
      </c>
    </row>
    <row r="19" spans="1:13" ht="21" x14ac:dyDescent="0.4">
      <c r="A19" s="11" t="s">
        <v>21</v>
      </c>
      <c r="B19" s="2">
        <v>0</v>
      </c>
      <c r="C19" s="2">
        <v>0</v>
      </c>
      <c r="D19" s="2">
        <v>0.50998910279694798</v>
      </c>
      <c r="E19" s="2">
        <v>0</v>
      </c>
      <c r="F19" s="2">
        <v>0.01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f>SUM(B19:K19)</f>
        <v>0.51998910279694799</v>
      </c>
      <c r="M19" s="3">
        <f>AVERAGEIF(B19:K19, "&lt;&gt;0")</f>
        <v>0.25999455139847399</v>
      </c>
    </row>
    <row r="20" spans="1:13" ht="21" x14ac:dyDescent="0.4">
      <c r="A20" s="11" t="s">
        <v>9</v>
      </c>
      <c r="B20" s="2">
        <v>0.60498910279694795</v>
      </c>
      <c r="C20" s="2">
        <v>0.23499999999999999</v>
      </c>
      <c r="D20" s="2">
        <v>0.26499999999999901</v>
      </c>
      <c r="E20" s="2">
        <v>5.4999999999999903E-2</v>
      </c>
      <c r="F20" s="2">
        <v>0</v>
      </c>
      <c r="G20" s="2">
        <v>0</v>
      </c>
      <c r="H20" s="2">
        <v>0</v>
      </c>
      <c r="I20" s="2">
        <v>0</v>
      </c>
      <c r="J20" s="2">
        <v>-7.4999999999999997E-2</v>
      </c>
      <c r="K20" s="2">
        <v>0</v>
      </c>
      <c r="L20" s="3">
        <f>SUM(B20:K20)</f>
        <v>1.0849891027969469</v>
      </c>
      <c r="M20" s="3">
        <f>AVERAGEIF(B20:K20, "&lt;&gt;0")</f>
        <v>0.21699782055938938</v>
      </c>
    </row>
    <row r="21" spans="1:13" ht="21" x14ac:dyDescent="0.4">
      <c r="A21" s="11" t="s">
        <v>12</v>
      </c>
      <c r="B21" s="2">
        <v>-7.4999999999999997E-2</v>
      </c>
      <c r="C21" s="2">
        <v>-7.4999999999999997E-2</v>
      </c>
      <c r="D21" s="2">
        <v>0.40499455139847401</v>
      </c>
      <c r="E21" s="2">
        <v>7.4999999999999997E-2</v>
      </c>
      <c r="F21" s="2">
        <v>1.0049945513984699</v>
      </c>
      <c r="G21" s="2">
        <v>0.63999999999999901</v>
      </c>
      <c r="H21" s="2">
        <v>-7.49999999999999E-2</v>
      </c>
      <c r="I21" s="2">
        <v>0.3</v>
      </c>
      <c r="J21" s="2">
        <v>-0.22500000000000001</v>
      </c>
      <c r="K21" s="2">
        <v>7.4999999999999997E-2</v>
      </c>
      <c r="L21" s="3">
        <f>SUM(B21:K21)</f>
        <v>2.049989102796943</v>
      </c>
      <c r="M21" s="3">
        <f>AVERAGEIF(B21:K21, "&lt;&gt;0")</f>
        <v>0.2049989102796943</v>
      </c>
    </row>
    <row r="22" spans="1:13" ht="21" x14ac:dyDescent="0.4">
      <c r="A22" s="11" t="s">
        <v>19</v>
      </c>
      <c r="B22" s="2">
        <v>0</v>
      </c>
      <c r="C22" s="2">
        <v>0</v>
      </c>
      <c r="D22" s="2">
        <v>0</v>
      </c>
      <c r="E22" s="2">
        <v>0.82998365419542297</v>
      </c>
      <c r="F22" s="2">
        <v>0</v>
      </c>
      <c r="G22" s="2">
        <v>-0.13999999999999899</v>
      </c>
      <c r="H22" s="2">
        <v>-5.4999999999999903E-2</v>
      </c>
      <c r="I22" s="2">
        <v>0.15</v>
      </c>
      <c r="J22" s="2">
        <v>0</v>
      </c>
      <c r="K22" s="2">
        <v>0.14000000000000001</v>
      </c>
      <c r="L22" s="3">
        <f>SUM(B22:K22)</f>
        <v>0.92498365419542405</v>
      </c>
      <c r="M22" s="3">
        <f>AVERAGEIF(B22:K22, "&lt;&gt;0")</f>
        <v>0.1849967308390848</v>
      </c>
    </row>
    <row r="23" spans="1:13" ht="21" x14ac:dyDescent="0.4">
      <c r="A23" s="11" t="s">
        <v>25</v>
      </c>
      <c r="B23" s="2">
        <v>0.329994551398474</v>
      </c>
      <c r="C23" s="2">
        <v>0.65999455139847396</v>
      </c>
      <c r="D23" s="2">
        <v>7.4999999999999997E-2</v>
      </c>
      <c r="E23" s="2">
        <v>-7.49999999999999E-2</v>
      </c>
      <c r="F23" s="2">
        <v>0.71499999999999997</v>
      </c>
      <c r="G23" s="2">
        <v>-0.22499999999999901</v>
      </c>
      <c r="H23" s="2">
        <v>0</v>
      </c>
      <c r="I23" s="2">
        <v>-0.15</v>
      </c>
      <c r="J23" s="2">
        <v>-2.7755575615628901E-17</v>
      </c>
      <c r="K23" s="2">
        <v>0.104994551398474</v>
      </c>
      <c r="L23" s="3">
        <f>SUM(B23:K23)</f>
        <v>1.4349836541954233</v>
      </c>
      <c r="M23" s="3">
        <f>AVERAGEIF(B23:K23, "&lt;&gt;0")</f>
        <v>0.15944262824393593</v>
      </c>
    </row>
    <row r="24" spans="1:13" ht="21" x14ac:dyDescent="0.4">
      <c r="A24" s="11" t="s">
        <v>5</v>
      </c>
      <c r="B24" s="2">
        <v>0</v>
      </c>
      <c r="C24" s="2">
        <v>0.22499999999999901</v>
      </c>
      <c r="D24" s="2">
        <v>7.4999999999999997E-2</v>
      </c>
      <c r="E24" s="2">
        <v>0</v>
      </c>
      <c r="F24" s="2">
        <v>7.4999999999999997E-2</v>
      </c>
      <c r="G24" s="2">
        <v>-0.15</v>
      </c>
      <c r="H24" s="2">
        <v>-0.149999999999999</v>
      </c>
      <c r="I24" s="2">
        <v>0.22499999999999901</v>
      </c>
      <c r="J24" s="2">
        <v>-0.15</v>
      </c>
      <c r="K24" s="2">
        <v>0.47999455139847402</v>
      </c>
      <c r="L24" s="3">
        <f>SUM(B24:K24)</f>
        <v>0.62999455139847305</v>
      </c>
      <c r="M24" s="3">
        <f>AVERAGEIF(B24:K24, "&lt;&gt;0")</f>
        <v>7.8749318924809131E-2</v>
      </c>
    </row>
    <row r="25" spans="1:13" ht="21" x14ac:dyDescent="0.4">
      <c r="A25" s="11" t="s">
        <v>7</v>
      </c>
      <c r="B25" s="2">
        <v>0</v>
      </c>
      <c r="C25" s="2">
        <v>0</v>
      </c>
      <c r="D25" s="2">
        <v>0</v>
      </c>
      <c r="E25" s="2">
        <v>0</v>
      </c>
      <c r="F25" s="2">
        <v>-7.4999999999999997E-2</v>
      </c>
      <c r="G25" s="2">
        <v>0</v>
      </c>
      <c r="H25" s="2">
        <v>0.17999455139847401</v>
      </c>
      <c r="I25" s="2">
        <v>0</v>
      </c>
      <c r="J25" s="2">
        <v>-0.22500000000000001</v>
      </c>
      <c r="K25" s="2">
        <v>0</v>
      </c>
      <c r="L25" s="3">
        <f>SUM(B25:K25)</f>
        <v>-0.120005448601526</v>
      </c>
      <c r="M25" s="3">
        <f>AVERAGEIF(B25:K25, "&lt;&gt;0")</f>
        <v>-4.0001816200508668E-2</v>
      </c>
    </row>
    <row r="26" spans="1:13" ht="21.75" thickBot="1" x14ac:dyDescent="0.45">
      <c r="A26" s="12" t="s">
        <v>27</v>
      </c>
      <c r="B26" s="9">
        <v>0</v>
      </c>
      <c r="C26" s="9">
        <v>7.4999999999999997E-2</v>
      </c>
      <c r="D26" s="9">
        <v>0</v>
      </c>
      <c r="E26" s="9">
        <v>-7.4999999999999997E-2</v>
      </c>
      <c r="F26" s="9">
        <v>0</v>
      </c>
      <c r="G26" s="9">
        <v>-0.22499999999999901</v>
      </c>
      <c r="H26" s="9">
        <v>0</v>
      </c>
      <c r="I26" s="9">
        <v>-7.4999999999999997E-2</v>
      </c>
      <c r="J26" s="9">
        <v>0</v>
      </c>
      <c r="K26" s="9">
        <v>0</v>
      </c>
      <c r="L26" s="10">
        <f>SUM(B26:K26)</f>
        <v>-0.29999999999999899</v>
      </c>
      <c r="M26" s="10">
        <f>AVERAGEIF(B26:K26, "&lt;&gt;0")</f>
        <v>-7.4999999999999747E-2</v>
      </c>
    </row>
    <row r="27" spans="1:13" ht="21.75" thickTop="1" x14ac:dyDescent="0.4">
      <c r="A27" s="4"/>
      <c r="B27" s="5">
        <f>SUM(B4:B26)</f>
        <v>12.714961859789309</v>
      </c>
      <c r="C27" s="5">
        <f t="shared" ref="C27:K27" si="0">SUM(C4:C26)</f>
        <v>8.0899727569923634</v>
      </c>
      <c r="D27" s="5">
        <f t="shared" si="0"/>
        <v>13.579961859789304</v>
      </c>
      <c r="E27" s="5">
        <f t="shared" si="0"/>
        <v>3.3899673083908448</v>
      </c>
      <c r="F27" s="5">
        <f t="shared" si="0"/>
        <v>8.9549836541954146</v>
      </c>
      <c r="G27" s="5">
        <f t="shared" si="0"/>
        <v>9.2799727569923682</v>
      </c>
      <c r="H27" s="5">
        <f t="shared" si="0"/>
        <v>10.544989102796949</v>
      </c>
      <c r="I27" s="5">
        <f t="shared" si="0"/>
        <v>8.3999782055938805</v>
      </c>
      <c r="J27" s="5">
        <f t="shared" si="0"/>
        <v>9.5249945513984571</v>
      </c>
      <c r="K27" s="5">
        <f t="shared" si="0"/>
        <v>7.1699673083908282</v>
      </c>
      <c r="L27" s="4">
        <f>SUM(L4:L26)</f>
        <v>91.649749364329693</v>
      </c>
      <c r="M27" s="4">
        <f>SUM(M4:M26)</f>
        <v>10.617269307220393</v>
      </c>
    </row>
  </sheetData>
  <mergeCells count="4">
    <mergeCell ref="B2:C2"/>
    <mergeCell ref="F2:G2"/>
    <mergeCell ref="H2:I2"/>
    <mergeCell ref="J2:K2"/>
  </mergeCells>
  <conditionalFormatting sqref="A2:B2 D2:F2 H2 J2 L2:M2">
    <cfRule type="cellIs" dxfId="8" priority="23" operator="equal">
      <formula>0</formula>
    </cfRule>
  </conditionalFormatting>
  <conditionalFormatting sqref="A2:B2 D2:F2 H2 J2 L2:M2">
    <cfRule type="colorScale" priority="24">
      <colorScale>
        <cfvo type="min"/>
        <cfvo type="max"/>
        <color rgb="FFFCFCFF"/>
        <color rgb="FF63BE7B"/>
      </colorScale>
    </cfRule>
  </conditionalFormatting>
  <conditionalFormatting sqref="B4:K26">
    <cfRule type="cellIs" dxfId="7" priority="15" operator="equal">
      <formula>0</formula>
    </cfRule>
    <cfRule type="colorScale" priority="16">
      <colorScale>
        <cfvo type="min"/>
        <cfvo type="max"/>
        <color rgb="FFFCFCFF"/>
        <color rgb="FFDE8084"/>
      </colorScale>
    </cfRule>
  </conditionalFormatting>
  <conditionalFormatting sqref="L4:L26">
    <cfRule type="cellIs" dxfId="6" priority="13" operator="equal">
      <formula>0</formula>
    </cfRule>
    <cfRule type="colorScale" priority="14">
      <colorScale>
        <cfvo type="min"/>
        <cfvo type="max"/>
        <color rgb="FFFCFCFF"/>
        <color rgb="FFDE8084"/>
      </colorScale>
    </cfRule>
  </conditionalFormatting>
  <conditionalFormatting sqref="M4:M26">
    <cfRule type="cellIs" dxfId="5" priority="11" operator="equal">
      <formula>0</formula>
    </cfRule>
    <cfRule type="colorScale" priority="12">
      <colorScale>
        <cfvo type="min"/>
        <cfvo type="max"/>
        <color rgb="FFFCFCFF"/>
        <color rgb="FFDE8084"/>
      </colorScale>
    </cfRule>
  </conditionalFormatting>
  <conditionalFormatting sqref="A4:A26">
    <cfRule type="cellIs" dxfId="4" priority="9" operator="equal">
      <formula>0</formula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B3:K3">
    <cfRule type="cellIs" dxfId="3" priority="7" operator="equal">
      <formula>0</formula>
    </cfRule>
    <cfRule type="colorScale" priority="8">
      <colorScale>
        <cfvo type="min"/>
        <cfvo type="max"/>
        <color rgb="FFFCFCFF"/>
        <color rgb="FFDE8084"/>
      </colorScale>
    </cfRule>
  </conditionalFormatting>
  <conditionalFormatting sqref="L3">
    <cfRule type="cellIs" dxfId="2" priority="5" operator="equal">
      <formula>0</formula>
    </cfRule>
    <cfRule type="colorScale" priority="6">
      <colorScale>
        <cfvo type="min"/>
        <cfvo type="max"/>
        <color rgb="FFFCFCFF"/>
        <color rgb="FFDE8084"/>
      </colorScale>
    </cfRule>
  </conditionalFormatting>
  <conditionalFormatting sqref="M3">
    <cfRule type="cellIs" dxfId="1" priority="3" operator="equal">
      <formula>0</formula>
    </cfRule>
    <cfRule type="colorScale" priority="4">
      <colorScale>
        <cfvo type="min"/>
        <cfvo type="max"/>
        <color rgb="FFFCFCFF"/>
        <color rgb="FFDE8084"/>
      </colorScale>
    </cfRule>
  </conditionalFormatting>
  <conditionalFormatting sqref="A3">
    <cfRule type="cellIs" dxfId="0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scale="8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Wisconsin_GAME_SCORES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Smith</cp:lastModifiedBy>
  <cp:lastPrinted>2023-11-13T22:26:06Z</cp:lastPrinted>
  <dcterms:created xsi:type="dcterms:W3CDTF">2023-11-13T22:22:16Z</dcterms:created>
  <dcterms:modified xsi:type="dcterms:W3CDTF">2023-11-13T22:26:49Z</dcterms:modified>
</cp:coreProperties>
</file>