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Game_Score\"/>
    </mc:Choice>
  </mc:AlternateContent>
  <xr:revisionPtr revIDLastSave="0" documentId="13_ncr:40009_{DF5C80FE-828A-4632-9334-9424DFA3BD12}" xr6:coauthVersionLast="47" xr6:coauthVersionMax="47" xr10:uidLastSave="{00000000-0000-0000-0000-000000000000}"/>
  <bookViews>
    <workbookView xWindow="-25320" yWindow="-1020" windowWidth="25440" windowHeight="15990" activeTab="1"/>
  </bookViews>
  <sheets>
    <sheet name="Maine_GAME_SCORES" sheetId="1" r:id="rId1"/>
    <sheet name="Maine at BU Top 8" sheetId="2" r:id="rId2"/>
  </sheets>
  <calcPr calcId="0"/>
</workbook>
</file>

<file path=xl/calcChain.xml><?xml version="1.0" encoding="utf-8"?>
<calcChain xmlns="http://schemas.openxmlformats.org/spreadsheetml/2006/main">
  <c r="L18" i="2" l="1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L26" i="1" l="1"/>
  <c r="L7" i="1"/>
  <c r="L19" i="1"/>
  <c r="L18" i="1"/>
  <c r="L25" i="1"/>
  <c r="L17" i="1"/>
  <c r="L9" i="1"/>
  <c r="L15" i="1"/>
  <c r="L14" i="1"/>
  <c r="L12" i="1"/>
  <c r="L10" i="1"/>
  <c r="L23" i="1"/>
  <c r="L24" i="1"/>
  <c r="L8" i="1"/>
  <c r="L22" i="1"/>
  <c r="L21" i="1"/>
  <c r="L27" i="1"/>
  <c r="L16" i="1"/>
  <c r="L28" i="1"/>
  <c r="L20" i="1"/>
  <c r="L13" i="1"/>
  <c r="L11" i="1"/>
  <c r="K13" i="1"/>
  <c r="K20" i="1"/>
  <c r="K28" i="1"/>
  <c r="K16" i="1"/>
  <c r="K27" i="1"/>
  <c r="K21" i="1"/>
  <c r="K22" i="1"/>
  <c r="K8" i="1"/>
  <c r="K24" i="1"/>
  <c r="K23" i="1"/>
  <c r="K10" i="1"/>
  <c r="K12" i="1"/>
  <c r="K14" i="1"/>
  <c r="K15" i="1"/>
  <c r="K9" i="1"/>
  <c r="K17" i="1"/>
  <c r="K25" i="1"/>
  <c r="K18" i="1"/>
  <c r="K19" i="1"/>
  <c r="K7" i="1"/>
  <c r="K26" i="1"/>
  <c r="K11" i="1"/>
</calcChain>
</file>

<file path=xl/sharedStrings.xml><?xml version="1.0" encoding="utf-8"?>
<sst xmlns="http://schemas.openxmlformats.org/spreadsheetml/2006/main" count="107" uniqueCount="68">
  <si>
    <t>Player</t>
  </si>
  <si>
    <t>Rensselaer</t>
  </si>
  <si>
    <t>Quinnipiac</t>
  </si>
  <si>
    <t>Merrimack</t>
  </si>
  <si>
    <t>No</t>
  </si>
  <si>
    <t>Ben Poisson</t>
  </si>
  <si>
    <t>Bodie Nobes</t>
  </si>
  <si>
    <t>Bradly Nadeau</t>
  </si>
  <si>
    <t>Brandon Chabrier</t>
  </si>
  <si>
    <t>Brandon Holt</t>
  </si>
  <si>
    <t>Cole Hanson</t>
  </si>
  <si>
    <t>David Breazeale</t>
  </si>
  <si>
    <t>Donavan Villeneuve-Houle</t>
  </si>
  <si>
    <t>Felix Trudeau</t>
  </si>
  <si>
    <t>Grayson Arnott</t>
  </si>
  <si>
    <t>Harrison Scott</t>
  </si>
  <si>
    <t>Josh Nadeau</t>
  </si>
  <si>
    <t>Liam Lesakowski</t>
  </si>
  <si>
    <t>Luke Antonacci</t>
  </si>
  <si>
    <t>Lynden Breen</t>
  </si>
  <si>
    <t>Nicholas Niemo</t>
  </si>
  <si>
    <t>Nolan Renwick</t>
  </si>
  <si>
    <t>Parker Lindauer</t>
  </si>
  <si>
    <t>Reid Pabich</t>
  </si>
  <si>
    <t>Ryan Hopkins</t>
  </si>
  <si>
    <t>Sully Scholle</t>
  </si>
  <si>
    <t>Thomas Freel</t>
  </si>
  <si>
    <t>Total</t>
  </si>
  <si>
    <t>Average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</si>
  <si>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</si>
  <si>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</si>
  <si>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</si>
  <si>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</si>
  <si>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</si>
  <si>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</si>
  <si>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</si>
  <si>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</si>
  <si>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</si>
  <si>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</si>
  <si>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</si>
  <si>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</si>
  <si>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BC</t>
  </si>
  <si>
    <t>#</t>
  </si>
  <si>
    <t>Bentley</t>
  </si>
  <si>
    <t>UNH</t>
  </si>
  <si>
    <t>Notre Dame</t>
  </si>
  <si>
    <t>UMass</t>
  </si>
  <si>
    <t>North Dakota</t>
  </si>
  <si>
    <t>Mass.Lowell</t>
  </si>
  <si>
    <t>New Hampshire</t>
  </si>
  <si>
    <t>Notre Dame2</t>
  </si>
  <si>
    <t>Massachusetts</t>
  </si>
  <si>
    <t>Massachusetts3</t>
  </si>
  <si>
    <t>North Dakota4</t>
  </si>
  <si>
    <t>Mass.Lowell5</t>
  </si>
  <si>
    <t>Macklin Celebrini</t>
  </si>
  <si>
    <t>Lane Hutson</t>
  </si>
  <si>
    <t>Quinn Hutson</t>
  </si>
  <si>
    <t>Luke Tuch</t>
  </si>
  <si>
    <t>Jack Harvey</t>
  </si>
  <si>
    <t>Dylan Peterson</t>
  </si>
  <si>
    <t>Devin Kaplan</t>
  </si>
  <si>
    <t>Jeremy Wilmer</t>
  </si>
  <si>
    <t>Boston Univ. Terriers</t>
  </si>
  <si>
    <t>Maine Black Bears</t>
  </si>
  <si>
    <t>Player Impact Score</t>
  </si>
  <si>
    <t>[POINTS] + [SHOTS] +/- [FACEOFFS] +/- [TEAM PERFORMANCE] - [PENALTIES]</t>
  </si>
  <si>
    <t>TOP 8 IMPACT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</si>
</sst>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2" tint="-0.89999084444715716"/>
      <name val="Roboto Slab"/>
    </font>
    <font>
      <b/>
      <sz val="11"/>
      <color theme="0"/>
      <name val="Roboto Slab"/>
    </font>
    <font>
      <sz val="14"/>
      <color theme="0"/>
      <name val="Roboto Slab"/>
    </font>
    <font>
      <sz val="14"/>
      <color theme="1"/>
      <name val="Roboto Slab"/>
    </font>
    <font>
      <sz val="14"/>
      <name val="Roboto Slab"/>
    </font>
    <font>
      <b/>
      <sz val="18"/>
      <color theme="1"/>
      <name val="Roboto Slab"/>
    </font>
    <font>
      <sz val="26"/>
      <color theme="1"/>
      <name val="Roboto Slab"/>
    </font>
    <font>
      <b/>
      <sz val="48"/>
      <color theme="1"/>
      <name val="Roboto Slab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8453B"/>
        <bgColor indexed="64"/>
      </patternFill>
    </fill>
    <fill>
      <patternFill patternType="solid">
        <fgColor rgb="FFB0D7FF"/>
        <bgColor indexed="64"/>
      </patternFill>
    </fill>
    <fill>
      <patternFill patternType="solid">
        <fgColor rgb="FF2D96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2D2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64" fontId="18" fillId="33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0" fontId="22" fillId="34" borderId="0" xfId="0" applyFont="1" applyFill="1"/>
    <xf numFmtId="2" fontId="22" fillId="0" borderId="0" xfId="0" applyNumberFormat="1" applyFont="1" applyAlignment="1">
      <alignment horizontal="center"/>
    </xf>
    <xf numFmtId="0" fontId="22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 applyAlignment="1">
      <alignment horizontal="left"/>
    </xf>
    <xf numFmtId="0" fontId="19" fillId="36" borderId="0" xfId="0" applyFont="1" applyFill="1" applyAlignment="1">
      <alignment horizontal="center"/>
    </xf>
    <xf numFmtId="0" fontId="19" fillId="36" borderId="0" xfId="0" applyFont="1" applyFill="1"/>
    <xf numFmtId="0" fontId="19" fillId="36" borderId="0" xfId="0" applyFont="1" applyFill="1" applyAlignment="1">
      <alignment horizontal="center"/>
    </xf>
    <xf numFmtId="0" fontId="20" fillId="36" borderId="0" xfId="0" applyFont="1" applyFill="1" applyAlignment="1">
      <alignment horizontal="center"/>
    </xf>
    <xf numFmtId="0" fontId="20" fillId="37" borderId="0" xfId="0" applyFont="1" applyFill="1"/>
    <xf numFmtId="0" fontId="23" fillId="0" borderId="0" xfId="0" applyFont="1"/>
    <xf numFmtId="0" fontId="24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9" fillId="35" borderId="10" xfId="0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164" fontId="18" fillId="33" borderId="12" xfId="0" applyNumberFormat="1" applyFont="1" applyFill="1" applyBorder="1" applyAlignment="1">
      <alignment horizontal="center"/>
    </xf>
    <xf numFmtId="164" fontId="18" fillId="33" borderId="13" xfId="0" applyNumberFormat="1" applyFont="1" applyFill="1" applyBorder="1" applyAlignment="1">
      <alignment horizontal="center"/>
    </xf>
    <xf numFmtId="164" fontId="18" fillId="33" borderId="14" xfId="0" applyNumberFormat="1" applyFont="1" applyFill="1" applyBorder="1" applyAlignment="1">
      <alignment horizontal="center"/>
    </xf>
    <xf numFmtId="164" fontId="18" fillId="33" borderId="15" xfId="0" applyNumberFormat="1" applyFont="1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19" fillId="36" borderId="11" xfId="0" applyFont="1" applyFill="1" applyBorder="1" applyAlignment="1">
      <alignment horizontal="center"/>
    </xf>
    <xf numFmtId="0" fontId="19" fillId="36" borderId="12" xfId="0" applyFont="1" applyFill="1" applyBorder="1" applyAlignment="1">
      <alignment horizontal="center"/>
    </xf>
    <xf numFmtId="0" fontId="19" fillId="36" borderId="13" xfId="0" applyFont="1" applyFill="1" applyBorder="1" applyAlignment="1">
      <alignment horizontal="center"/>
    </xf>
    <xf numFmtId="0" fontId="25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fill>
        <patternFill patternType="solid">
          <fgColor indexed="64"/>
          <bgColor rgb="FFB0D7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fill>
        <patternFill patternType="solid">
          <fgColor indexed="64"/>
          <bgColor rgb="FFB0D7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D96FF"/>
      <color rgb="FFB0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6:L28" totalsRowShown="0" headerRowDxfId="20" dataDxfId="21">
  <autoFilter ref="A6:L28"/>
  <sortState xmlns:xlrd2="http://schemas.microsoft.com/office/spreadsheetml/2017/richdata2" ref="A7:L28">
    <sortCondition descending="1" ref="L6:L28"/>
  </sortState>
  <tableColumns count="12">
    <tableColumn id="1" name="Column1" dataDxfId="18"/>
    <tableColumn id="2" name="Column2" dataDxfId="19"/>
    <tableColumn id="3" name="Column3" dataDxfId="31"/>
    <tableColumn id="4" name="Column4" dataDxfId="30"/>
    <tableColumn id="5" name="Column5" dataDxfId="29"/>
    <tableColumn id="6" name="Column6" dataDxfId="28"/>
    <tableColumn id="7" name="Column7" dataDxfId="27"/>
    <tableColumn id="8" name="Column8" dataDxfId="26"/>
    <tableColumn id="9" name="Column9" dataDxfId="25"/>
    <tableColumn id="10" name="Column10" dataDxfId="24"/>
    <tableColumn id="11" name="Column11" dataDxfId="23">
      <calculatedColumnFormula>SUM(C7:J7)</calculatedColumnFormula>
    </tableColumn>
    <tableColumn id="12" name="Column12" dataDxfId="22">
      <calculatedColumnFormula>AVERAGEIF(C7:J7, "&lt;&gt;0")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8"/>
  <sheetViews>
    <sheetView workbookViewId="0">
      <selection activeCell="A5" sqref="A5:L14"/>
    </sheetView>
  </sheetViews>
  <sheetFormatPr defaultRowHeight="15" x14ac:dyDescent="0.25"/>
  <cols>
    <col min="1" max="1" width="6.28515625" style="6" customWidth="1"/>
    <col min="2" max="2" width="36.7109375" bestFit="1" customWidth="1"/>
    <col min="3" max="10" width="7.5703125" customWidth="1"/>
    <col min="11" max="12" width="10.140625" customWidth="1"/>
  </cols>
  <sheetData>
    <row r="5" spans="1:12" ht="17.25" x14ac:dyDescent="0.35">
      <c r="A5" s="7" t="s">
        <v>42</v>
      </c>
      <c r="B5" s="9" t="s">
        <v>0</v>
      </c>
      <c r="C5" s="8" t="s">
        <v>1</v>
      </c>
      <c r="D5" s="8"/>
      <c r="E5" s="8" t="s">
        <v>2</v>
      </c>
      <c r="F5" s="8"/>
      <c r="G5" s="8" t="s">
        <v>3</v>
      </c>
      <c r="H5" s="8"/>
      <c r="I5" s="8" t="s">
        <v>41</v>
      </c>
      <c r="J5" s="8"/>
      <c r="K5" s="7" t="s">
        <v>27</v>
      </c>
      <c r="L5" s="7" t="s">
        <v>28</v>
      </c>
    </row>
    <row r="6" spans="1:12" ht="21" hidden="1" x14ac:dyDescent="0.4">
      <c r="A6" s="5" t="s">
        <v>29</v>
      </c>
      <c r="B6" s="3" t="s">
        <v>30</v>
      </c>
      <c r="C6" s="4" t="s">
        <v>31</v>
      </c>
      <c r="D6" s="4" t="s">
        <v>32</v>
      </c>
      <c r="E6" s="4" t="s">
        <v>33</v>
      </c>
      <c r="F6" s="4" t="s">
        <v>34</v>
      </c>
      <c r="G6" s="4" t="s">
        <v>35</v>
      </c>
      <c r="H6" s="4" t="s">
        <v>36</v>
      </c>
      <c r="I6" s="4" t="s">
        <v>37</v>
      </c>
      <c r="J6" s="4" t="s">
        <v>38</v>
      </c>
      <c r="K6" s="1" t="s">
        <v>39</v>
      </c>
      <c r="L6" s="1" t="s">
        <v>40</v>
      </c>
    </row>
    <row r="7" spans="1:12" ht="21" x14ac:dyDescent="0.4">
      <c r="A7" s="5">
        <v>82</v>
      </c>
      <c r="B7" s="3" t="s">
        <v>7</v>
      </c>
      <c r="C7" s="4">
        <v>2.4300000000000002</v>
      </c>
      <c r="D7" s="4">
        <v>0.82</v>
      </c>
      <c r="E7" s="4">
        <v>0.3</v>
      </c>
      <c r="F7" s="4">
        <v>-0.29999999999999899</v>
      </c>
      <c r="G7" s="4">
        <v>1.29499455139847</v>
      </c>
      <c r="H7" s="4">
        <v>3.1150000000000002</v>
      </c>
      <c r="I7" s="4">
        <v>2.0099999999999998</v>
      </c>
      <c r="J7" s="4">
        <v>5.4999999999999903E-2</v>
      </c>
      <c r="K7" s="1">
        <f>SUM(C7:J7)</f>
        <v>9.7249945513984706</v>
      </c>
      <c r="L7" s="1">
        <f>AVERAGEIF(C7:J7, "&lt;&gt;0")</f>
        <v>1.2156243189248088</v>
      </c>
    </row>
    <row r="8" spans="1:12" ht="21" x14ac:dyDescent="0.4">
      <c r="A8" s="5">
        <v>27</v>
      </c>
      <c r="B8" s="3" t="s">
        <v>19</v>
      </c>
      <c r="C8" s="4">
        <v>1.5899999999999901</v>
      </c>
      <c r="D8" s="4">
        <v>1.06499455139847</v>
      </c>
      <c r="E8" s="4">
        <v>0.97999999999999898</v>
      </c>
      <c r="F8" s="4">
        <v>-7.0005448601525494E-2</v>
      </c>
      <c r="G8" s="4">
        <v>1.07</v>
      </c>
      <c r="H8" s="4">
        <v>1.68</v>
      </c>
      <c r="I8" s="4">
        <v>2.3399999999999901</v>
      </c>
      <c r="J8" s="4">
        <v>0.79500000000000004</v>
      </c>
      <c r="K8" s="1">
        <f>SUM(C8:J8)</f>
        <v>9.4499891027969234</v>
      </c>
      <c r="L8" s="1">
        <f>AVERAGEIF(C8:J8, "&lt;&gt;0")</f>
        <v>1.1812486378496154</v>
      </c>
    </row>
    <row r="9" spans="1:12" ht="21" x14ac:dyDescent="0.4">
      <c r="A9" s="5">
        <v>11</v>
      </c>
      <c r="B9" s="3" t="s">
        <v>12</v>
      </c>
      <c r="C9" s="4">
        <v>0</v>
      </c>
      <c r="D9" s="4">
        <v>1.8699945513984699</v>
      </c>
      <c r="E9" s="4">
        <v>1.605</v>
      </c>
      <c r="F9" s="4">
        <v>-0.374999999999999</v>
      </c>
      <c r="G9" s="4">
        <v>0</v>
      </c>
      <c r="H9" s="4">
        <v>0.94</v>
      </c>
      <c r="I9" s="4">
        <v>1.35</v>
      </c>
      <c r="J9" s="4">
        <v>0</v>
      </c>
      <c r="K9" s="1">
        <f>SUM(C9:J9)</f>
        <v>5.3899945513984697</v>
      </c>
      <c r="L9" s="1">
        <f>AVERAGEIF(C9:J9, "&lt;&gt;0")</f>
        <v>1.0779989102796939</v>
      </c>
    </row>
    <row r="10" spans="1:12" ht="21" x14ac:dyDescent="0.4">
      <c r="A10" s="5">
        <v>20</v>
      </c>
      <c r="B10" s="3" t="s">
        <v>16</v>
      </c>
      <c r="C10" s="4">
        <v>1.5049999999999999</v>
      </c>
      <c r="D10" s="4">
        <v>1.65</v>
      </c>
      <c r="E10" s="4">
        <v>0.22500000000000001</v>
      </c>
      <c r="F10" s="4">
        <v>-0.28999999999999898</v>
      </c>
      <c r="G10" s="4">
        <v>1.74</v>
      </c>
      <c r="H10" s="4">
        <v>1.1099945513984699</v>
      </c>
      <c r="I10" s="4">
        <v>1.71</v>
      </c>
      <c r="J10" s="4">
        <v>0.92999455139847398</v>
      </c>
      <c r="K10" s="1">
        <f>SUM(C10:J10)</f>
        <v>8.5799891027969437</v>
      </c>
      <c r="L10" s="1">
        <f>AVERAGEIF(C10:J10, "&lt;&gt;0")</f>
        <v>1.072498637849618</v>
      </c>
    </row>
    <row r="11" spans="1:12" ht="21" x14ac:dyDescent="0.4">
      <c r="A11" s="5">
        <v>12</v>
      </c>
      <c r="B11" s="3" t="s">
        <v>5</v>
      </c>
      <c r="C11" s="4">
        <v>0.96</v>
      </c>
      <c r="D11" s="4">
        <v>1.4749999999999901</v>
      </c>
      <c r="E11" s="4">
        <v>0.71499999999999997</v>
      </c>
      <c r="F11" s="4">
        <v>-0.13999999999999899</v>
      </c>
      <c r="G11" s="4">
        <v>0.28999999999999998</v>
      </c>
      <c r="H11" s="4">
        <v>1.64</v>
      </c>
      <c r="I11" s="4">
        <v>1.0149999999999999</v>
      </c>
      <c r="J11" s="4">
        <v>0.15</v>
      </c>
      <c r="K11" s="1">
        <f>SUM(C11:J11)</f>
        <v>6.1049999999999907</v>
      </c>
      <c r="L11" s="1">
        <f>AVERAGEIF(C11:J11, "&lt;&gt;0")</f>
        <v>0.76312499999999883</v>
      </c>
    </row>
    <row r="12" spans="1:12" ht="21" x14ac:dyDescent="0.4">
      <c r="A12" s="5">
        <v>22</v>
      </c>
      <c r="B12" s="3" t="s">
        <v>15</v>
      </c>
      <c r="C12" s="4">
        <v>0.42499999999999999</v>
      </c>
      <c r="D12" s="4">
        <v>1.51</v>
      </c>
      <c r="E12" s="4">
        <v>0.08</v>
      </c>
      <c r="F12" s="4">
        <v>0.13</v>
      </c>
      <c r="G12" s="4">
        <v>0.29499999999999998</v>
      </c>
      <c r="H12" s="4">
        <v>1.0549999999999999</v>
      </c>
      <c r="I12" s="4">
        <v>1.59499455139847</v>
      </c>
      <c r="J12" s="4">
        <v>0.104994551398474</v>
      </c>
      <c r="K12" s="1">
        <f>SUM(C12:J12)</f>
        <v>5.1949891027969439</v>
      </c>
      <c r="L12" s="1">
        <f>AVERAGEIF(C12:J12, "&lt;&gt;0")</f>
        <v>0.64937363784961799</v>
      </c>
    </row>
    <row r="13" spans="1:12" ht="21" x14ac:dyDescent="0.4">
      <c r="A13" s="5">
        <v>26</v>
      </c>
      <c r="B13" s="3" t="s">
        <v>26</v>
      </c>
      <c r="C13" s="4">
        <v>0.63</v>
      </c>
      <c r="D13" s="4">
        <v>1.6</v>
      </c>
      <c r="E13" s="4">
        <v>7.4999999999999997E-2</v>
      </c>
      <c r="F13" s="4">
        <v>-0.22499999999999901</v>
      </c>
      <c r="G13" s="4">
        <v>7.4999999999999997E-2</v>
      </c>
      <c r="H13" s="4">
        <v>0.375</v>
      </c>
      <c r="I13" s="4">
        <v>0.75</v>
      </c>
      <c r="J13" s="4">
        <v>0.949994551398474</v>
      </c>
      <c r="K13" s="1">
        <f>SUM(C13:J13)</f>
        <v>4.2299945513984749</v>
      </c>
      <c r="L13" s="1">
        <f>AVERAGEIF(C13:J13, "&lt;&gt;0")</f>
        <v>0.52874931892480936</v>
      </c>
    </row>
    <row r="14" spans="1:12" ht="21" x14ac:dyDescent="0.4">
      <c r="A14" s="5">
        <v>23</v>
      </c>
      <c r="B14" s="3" t="s">
        <v>14</v>
      </c>
      <c r="C14" s="4">
        <v>0.63</v>
      </c>
      <c r="D14" s="4">
        <v>0.75</v>
      </c>
      <c r="E14" s="4">
        <v>0</v>
      </c>
      <c r="F14" s="4">
        <v>-7.49999999999999E-2</v>
      </c>
      <c r="G14" s="4">
        <v>7.4999999999999997E-2</v>
      </c>
      <c r="H14" s="4">
        <v>0.78</v>
      </c>
      <c r="I14" s="4">
        <v>1.125</v>
      </c>
      <c r="J14" s="4">
        <v>-7.4999999999999997E-2</v>
      </c>
      <c r="K14" s="1">
        <f>SUM(C14:J14)</f>
        <v>3.21</v>
      </c>
      <c r="L14" s="1">
        <f>AVERAGEIF(C14:J14, "&lt;&gt;0")</f>
        <v>0.45857142857142857</v>
      </c>
    </row>
    <row r="15" spans="1:12" ht="21" x14ac:dyDescent="0.4">
      <c r="A15" s="5">
        <v>17</v>
      </c>
      <c r="B15" s="3" t="s">
        <v>13</v>
      </c>
      <c r="C15" s="4">
        <v>0.3</v>
      </c>
      <c r="D15" s="4">
        <v>0.25499455139847399</v>
      </c>
      <c r="E15" s="4">
        <v>0</v>
      </c>
      <c r="F15" s="4">
        <v>0.49999455139847399</v>
      </c>
      <c r="G15" s="4">
        <v>0</v>
      </c>
      <c r="H15" s="4">
        <v>0.36499999999999999</v>
      </c>
      <c r="I15" s="4">
        <v>0.29999999999999899</v>
      </c>
      <c r="J15" s="4">
        <v>0.78499999999999903</v>
      </c>
      <c r="K15" s="1">
        <f>SUM(C15:J15)</f>
        <v>2.5049891027969462</v>
      </c>
      <c r="L15" s="1">
        <f>AVERAGEIF(C15:J15, "&lt;&gt;0")</f>
        <v>0.41749818379949105</v>
      </c>
    </row>
    <row r="16" spans="1:12" ht="21" x14ac:dyDescent="0.4">
      <c r="A16" s="5">
        <v>21</v>
      </c>
      <c r="B16" s="3" t="s">
        <v>23</v>
      </c>
      <c r="C16" s="4">
        <v>0.3</v>
      </c>
      <c r="D16" s="4">
        <v>0.94</v>
      </c>
      <c r="E16" s="4">
        <v>0</v>
      </c>
      <c r="F16" s="4">
        <v>-0.29999999999999899</v>
      </c>
      <c r="G16" s="4">
        <v>0</v>
      </c>
      <c r="H16" s="4">
        <v>0</v>
      </c>
      <c r="I16" s="4">
        <v>0.44999999999999901</v>
      </c>
      <c r="J16" s="4">
        <v>0.62999999999999901</v>
      </c>
      <c r="K16" s="1">
        <f>SUM(C16:J16)</f>
        <v>2.0199999999999991</v>
      </c>
      <c r="L16" s="1">
        <f>AVERAGEIF(C16:J16, "&lt;&gt;0")</f>
        <v>0.4039999999999998</v>
      </c>
    </row>
    <row r="17" spans="1:12" ht="21" x14ac:dyDescent="0.4">
      <c r="A17" s="5">
        <v>37</v>
      </c>
      <c r="B17" s="3" t="s">
        <v>11</v>
      </c>
      <c r="C17" s="4">
        <v>0.45</v>
      </c>
      <c r="D17" s="4">
        <v>0.93</v>
      </c>
      <c r="E17" s="4">
        <v>0.149999999999999</v>
      </c>
      <c r="F17" s="4">
        <v>0.6</v>
      </c>
      <c r="G17" s="4">
        <v>-0.15</v>
      </c>
      <c r="H17" s="4">
        <v>0.45</v>
      </c>
      <c r="I17" s="4">
        <v>0.59999999999999898</v>
      </c>
      <c r="J17" s="4">
        <v>0.15</v>
      </c>
      <c r="K17" s="1">
        <f>SUM(C17:J17)</f>
        <v>3.1799999999999984</v>
      </c>
      <c r="L17" s="1">
        <f>AVERAGEIF(C17:J17, "&lt;&gt;0")</f>
        <v>0.3974999999999998</v>
      </c>
    </row>
    <row r="18" spans="1:12" ht="21" x14ac:dyDescent="0.4">
      <c r="A18" s="5">
        <v>4</v>
      </c>
      <c r="B18" s="3" t="s">
        <v>9</v>
      </c>
      <c r="C18" s="4">
        <v>0.149999999999999</v>
      </c>
      <c r="D18" s="4">
        <v>0.98998910279694796</v>
      </c>
      <c r="E18" s="4">
        <v>0</v>
      </c>
      <c r="F18" s="4">
        <v>0</v>
      </c>
      <c r="G18" s="4">
        <v>0</v>
      </c>
      <c r="H18" s="4">
        <v>0</v>
      </c>
      <c r="I18" s="4">
        <v>0.29999999999999899</v>
      </c>
      <c r="J18" s="4">
        <v>0.15</v>
      </c>
      <c r="K18" s="1">
        <f>SUM(C18:J18)</f>
        <v>1.5899891027969457</v>
      </c>
      <c r="L18" s="1">
        <f>AVERAGEIF(C18:J18, "&lt;&gt;0")</f>
        <v>0.39749727569923643</v>
      </c>
    </row>
    <row r="19" spans="1:12" ht="21" x14ac:dyDescent="0.4">
      <c r="A19" s="5">
        <v>15</v>
      </c>
      <c r="B19" s="3" t="s">
        <v>8</v>
      </c>
      <c r="C19" s="4">
        <v>0.88499455139847405</v>
      </c>
      <c r="D19" s="4">
        <v>-7.49999999999999E-2</v>
      </c>
      <c r="E19" s="4">
        <v>0.97499999999999998</v>
      </c>
      <c r="F19" s="4">
        <v>-0.22499999999999901</v>
      </c>
      <c r="G19" s="4">
        <v>0.104994551398474</v>
      </c>
      <c r="H19" s="4">
        <v>1.2</v>
      </c>
      <c r="I19" s="4">
        <v>0.52499999999999902</v>
      </c>
      <c r="J19" s="4">
        <v>-0.22499999999999901</v>
      </c>
      <c r="K19" s="1">
        <f>SUM(C19:J19)</f>
        <v>3.164989102796949</v>
      </c>
      <c r="L19" s="1">
        <f>AVERAGEIF(C19:J19, "&lt;&gt;0")</f>
        <v>0.39562363784961863</v>
      </c>
    </row>
    <row r="20" spans="1:12" ht="21" x14ac:dyDescent="0.4">
      <c r="A20" s="5">
        <v>14</v>
      </c>
      <c r="B20" s="3" t="s">
        <v>25</v>
      </c>
      <c r="C20" s="4">
        <v>0</v>
      </c>
      <c r="D20" s="4">
        <v>-0.22499999999999901</v>
      </c>
      <c r="E20" s="4">
        <v>0</v>
      </c>
      <c r="F20" s="4">
        <v>0.74499455139847404</v>
      </c>
      <c r="G20" s="4">
        <v>0.15</v>
      </c>
      <c r="H20" s="4">
        <v>1.4349945513984701</v>
      </c>
      <c r="I20" s="4">
        <v>0.50999999999999901</v>
      </c>
      <c r="J20" s="4">
        <v>-0.245</v>
      </c>
      <c r="K20" s="1">
        <f>SUM(C20:J20)</f>
        <v>2.3699891027969437</v>
      </c>
      <c r="L20" s="1">
        <f>AVERAGEIF(C20:J20, "&lt;&gt;0")</f>
        <v>0.39499818379949064</v>
      </c>
    </row>
    <row r="21" spans="1:12" ht="21" x14ac:dyDescent="0.4">
      <c r="A21" s="5">
        <v>24</v>
      </c>
      <c r="B21" s="3" t="s">
        <v>21</v>
      </c>
      <c r="C21" s="4">
        <v>1.2</v>
      </c>
      <c r="D21" s="4">
        <v>0.104994551398474</v>
      </c>
      <c r="E21" s="4">
        <v>0.71499455139847401</v>
      </c>
      <c r="F21" s="4">
        <v>-5.00544860152551E-3</v>
      </c>
      <c r="G21" s="4">
        <v>-5.5E-2</v>
      </c>
      <c r="H21" s="4">
        <v>0.36</v>
      </c>
      <c r="I21" s="4">
        <v>0</v>
      </c>
      <c r="J21" s="4">
        <v>0</v>
      </c>
      <c r="K21" s="1">
        <f>SUM(C21:J21)</f>
        <v>2.3199836541954229</v>
      </c>
      <c r="L21" s="1">
        <f>AVERAGEIF(C21:J21, "&lt;&gt;0")</f>
        <v>0.38666394236590379</v>
      </c>
    </row>
    <row r="22" spans="1:12" ht="21" x14ac:dyDescent="0.4">
      <c r="A22" s="5">
        <v>25</v>
      </c>
      <c r="B22" s="3" t="s">
        <v>20</v>
      </c>
      <c r="C22" s="4">
        <v>0.25499455139847399</v>
      </c>
      <c r="D22" s="4">
        <v>2.7755575615628901E-17</v>
      </c>
      <c r="E22" s="4">
        <v>0.25499455139847399</v>
      </c>
      <c r="F22" s="4">
        <v>0</v>
      </c>
      <c r="G22" s="4">
        <v>0</v>
      </c>
      <c r="H22" s="4">
        <v>0.375</v>
      </c>
      <c r="I22" s="4">
        <v>0.28999999999999898</v>
      </c>
      <c r="J22" s="4">
        <v>0.48</v>
      </c>
      <c r="K22" s="1">
        <f>SUM(C22:J22)</f>
        <v>1.654989102796947</v>
      </c>
      <c r="L22" s="1">
        <f>AVERAGEIF(C22:J22, "&lt;&gt;0")</f>
        <v>0.2758315171328245</v>
      </c>
    </row>
    <row r="23" spans="1:12" ht="21" x14ac:dyDescent="0.4">
      <c r="A23" s="5">
        <v>6</v>
      </c>
      <c r="B23" s="3" t="s">
        <v>17</v>
      </c>
      <c r="C23" s="4">
        <v>0.25499455139847399</v>
      </c>
      <c r="D23" s="4">
        <v>0</v>
      </c>
      <c r="E23" s="4">
        <v>0.329994551398474</v>
      </c>
      <c r="F23" s="4">
        <v>-0.149999999999999</v>
      </c>
      <c r="G23" s="4">
        <v>0</v>
      </c>
      <c r="H23" s="4">
        <v>0.45</v>
      </c>
      <c r="I23" s="4">
        <v>0.62999455139847405</v>
      </c>
      <c r="J23" s="4">
        <v>-0.22499999999999901</v>
      </c>
      <c r="K23" s="1">
        <f>SUM(C23:J23)</f>
        <v>1.2899836541954242</v>
      </c>
      <c r="L23" s="1">
        <f>AVERAGEIF(C23:J23, "&lt;&gt;0")</f>
        <v>0.21499727569923735</v>
      </c>
    </row>
    <row r="24" spans="1:12" ht="21" x14ac:dyDescent="0.4">
      <c r="A24" s="5">
        <v>3</v>
      </c>
      <c r="B24" s="3" t="s">
        <v>18</v>
      </c>
      <c r="C24" s="4">
        <v>7.4999999999999997E-2</v>
      </c>
      <c r="D24" s="4">
        <v>-0.149999999999999</v>
      </c>
      <c r="E24" s="4">
        <v>7.4999999999999997E-2</v>
      </c>
      <c r="F24" s="4">
        <v>-0.44999999999999901</v>
      </c>
      <c r="G24" s="4">
        <v>7.4999999999999997E-2</v>
      </c>
      <c r="H24" s="4">
        <v>0.70499999999999996</v>
      </c>
      <c r="I24" s="4">
        <v>0.52499999999999902</v>
      </c>
      <c r="J24" s="4">
        <v>0.25499455139847399</v>
      </c>
      <c r="K24" s="1">
        <f>SUM(C24:J24)</f>
        <v>1.109994551398475</v>
      </c>
      <c r="L24" s="1">
        <f>AVERAGEIF(C24:J24, "&lt;&gt;0")</f>
        <v>0.13874931892480938</v>
      </c>
    </row>
    <row r="25" spans="1:12" ht="21" x14ac:dyDescent="0.4">
      <c r="A25" s="5">
        <v>10</v>
      </c>
      <c r="B25" s="3" t="s">
        <v>10</v>
      </c>
      <c r="C25" s="4">
        <v>0.04</v>
      </c>
      <c r="D25" s="4">
        <v>-0.11499999999999901</v>
      </c>
      <c r="E25" s="4">
        <v>-0.03</v>
      </c>
      <c r="F25" s="4">
        <v>-6.4999999999999905E-2</v>
      </c>
      <c r="G25" s="4">
        <v>-0.3</v>
      </c>
      <c r="H25" s="4">
        <v>1.1850000000000001</v>
      </c>
      <c r="I25" s="4">
        <v>0.34999999999999898</v>
      </c>
      <c r="J25" s="4">
        <v>-8.4999999999999895E-2</v>
      </c>
      <c r="K25" s="1">
        <f>SUM(C25:J25)</f>
        <v>0.98000000000000032</v>
      </c>
      <c r="L25" s="1">
        <f>AVERAGEIF(C25:J25, "&lt;&gt;0")</f>
        <v>0.12250000000000004</v>
      </c>
    </row>
    <row r="26" spans="1:12" ht="21" x14ac:dyDescent="0.4">
      <c r="A26" s="5">
        <v>34</v>
      </c>
      <c r="B26" s="3" t="s">
        <v>6</v>
      </c>
      <c r="C26" s="4">
        <v>0.375</v>
      </c>
      <c r="D26" s="4">
        <v>-7.49999999999999E-2</v>
      </c>
      <c r="E26" s="4">
        <v>7.4999999999999997E-2</v>
      </c>
      <c r="F26" s="4">
        <v>-0.22499999999999901</v>
      </c>
      <c r="G26" s="4">
        <v>7.4999999999999997E-2</v>
      </c>
      <c r="H26" s="4">
        <v>0.3</v>
      </c>
      <c r="I26" s="4">
        <v>0</v>
      </c>
      <c r="J26" s="4">
        <v>0</v>
      </c>
      <c r="K26" s="1">
        <f>SUM(C26:J26)</f>
        <v>0.52500000000000102</v>
      </c>
      <c r="L26" s="1">
        <f>AVERAGEIF(C26:J26, "&lt;&gt;0")</f>
        <v>8.7500000000000175E-2</v>
      </c>
    </row>
    <row r="27" spans="1:12" ht="21" x14ac:dyDescent="0.4">
      <c r="A27" s="5">
        <v>18</v>
      </c>
      <c r="B27" s="3" t="s">
        <v>22</v>
      </c>
      <c r="C27" s="4">
        <v>0</v>
      </c>
      <c r="D27" s="4">
        <v>0</v>
      </c>
      <c r="E27" s="4">
        <v>0</v>
      </c>
      <c r="F27" s="4">
        <v>0</v>
      </c>
      <c r="G27" s="4">
        <v>8.4999999999999895E-2</v>
      </c>
      <c r="H27" s="4">
        <v>0</v>
      </c>
      <c r="I27" s="4">
        <v>0</v>
      </c>
      <c r="J27" s="4">
        <v>0</v>
      </c>
      <c r="K27" s="1">
        <f>SUM(C27:J27)</f>
        <v>8.4999999999999895E-2</v>
      </c>
      <c r="L27" s="1">
        <f>AVERAGEIF(C27:J27, "&lt;&gt;0")</f>
        <v>8.4999999999999895E-2</v>
      </c>
    </row>
    <row r="28" spans="1:12" ht="21" x14ac:dyDescent="0.4">
      <c r="A28" s="5">
        <v>5</v>
      </c>
      <c r="B28" s="3" t="s">
        <v>24</v>
      </c>
      <c r="C28" s="4">
        <v>0</v>
      </c>
      <c r="D28" s="4">
        <v>0</v>
      </c>
      <c r="E28" s="4">
        <v>7.4999999999999997E-2</v>
      </c>
      <c r="F28" s="4">
        <v>-0.22499999999999901</v>
      </c>
      <c r="G28" s="4">
        <v>0</v>
      </c>
      <c r="H28" s="4">
        <v>0.22500000000000001</v>
      </c>
      <c r="I28" s="4">
        <v>0.29999999999999899</v>
      </c>
      <c r="J28" s="4">
        <v>-0.22499999999999901</v>
      </c>
      <c r="K28" s="1">
        <f>SUM(C28:J28)</f>
        <v>0.15000000000000099</v>
      </c>
      <c r="L28" s="1">
        <f>AVERAGEIF(C28:J28, "&lt;&gt;0")</f>
        <v>3.00000000000002E-2</v>
      </c>
    </row>
  </sheetData>
  <mergeCells count="4">
    <mergeCell ref="I5:J5"/>
    <mergeCell ref="G5:H5"/>
    <mergeCell ref="E5:F5"/>
    <mergeCell ref="C5:D5"/>
  </mergeCells>
  <conditionalFormatting sqref="K7:K28">
    <cfRule type="cellIs" dxfId="17" priority="15" operator="equal">
      <formula>0</formula>
    </cfRule>
  </conditionalFormatting>
  <conditionalFormatting sqref="K7:K28">
    <cfRule type="colorScale" priority="18">
      <colorScale>
        <cfvo type="min"/>
        <cfvo type="max"/>
        <color rgb="FFFCFCFF"/>
        <color rgb="FFB0D7FF"/>
      </colorScale>
    </cfRule>
  </conditionalFormatting>
  <conditionalFormatting sqref="K5:L5">
    <cfRule type="cellIs" dxfId="16" priority="12" operator="equal">
      <formula>0</formula>
    </cfRule>
  </conditionalFormatting>
  <conditionalFormatting sqref="K5:L5">
    <cfRule type="colorScale" priority="13">
      <colorScale>
        <cfvo type="min"/>
        <cfvo type="max"/>
        <color rgb="FFFCFCFF"/>
        <color rgb="FF63BE7B"/>
      </colorScale>
    </cfRule>
  </conditionalFormatting>
  <conditionalFormatting sqref="A5:C5 I5 G5 E5">
    <cfRule type="cellIs" dxfId="15" priority="10" operator="equal">
      <formula>0</formula>
    </cfRule>
  </conditionalFormatting>
  <conditionalFormatting sqref="A5:C5 I5 G5 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C7:J28">
    <cfRule type="cellIs" dxfId="14" priority="8" operator="equal">
      <formula>0</formula>
    </cfRule>
  </conditionalFormatting>
  <conditionalFormatting sqref="C7:J28">
    <cfRule type="colorScale" priority="9">
      <colorScale>
        <cfvo type="min"/>
        <cfvo type="max"/>
        <color rgb="FFFCFCFF"/>
        <color rgb="FFB0D7FF"/>
      </colorScale>
    </cfRule>
  </conditionalFormatting>
  <conditionalFormatting sqref="L7:L28">
    <cfRule type="colorScale" priority="6">
      <colorScale>
        <cfvo type="min"/>
        <cfvo type="max"/>
        <color theme="0" tint="-4.9989318521683403E-2"/>
        <color rgb="FFB0D7FF"/>
      </colorScale>
    </cfRule>
  </conditionalFormatting>
  <conditionalFormatting sqref="K6">
    <cfRule type="cellIs" dxfId="13" priority="4" operator="equal">
      <formula>0</formula>
    </cfRule>
  </conditionalFormatting>
  <conditionalFormatting sqref="K6">
    <cfRule type="colorScale" priority="5">
      <colorScale>
        <cfvo type="min"/>
        <cfvo type="max"/>
        <color rgb="FFFCFCFF"/>
        <color rgb="FFB0D7FF"/>
      </colorScale>
    </cfRule>
  </conditionalFormatting>
  <conditionalFormatting sqref="C6:J6">
    <cfRule type="cellIs" dxfId="12" priority="2" operator="equal">
      <formula>0</formula>
    </cfRule>
  </conditionalFormatting>
  <conditionalFormatting sqref="C6:J6">
    <cfRule type="colorScale" priority="3">
      <colorScale>
        <cfvo type="min"/>
        <cfvo type="max"/>
        <color rgb="FFFCFCFF"/>
        <color rgb="FFB0D7FF"/>
      </colorScale>
    </cfRule>
  </conditionalFormatting>
  <conditionalFormatting sqref="L6">
    <cfRule type="colorScale" priority="1">
      <colorScale>
        <cfvo type="min"/>
        <cfvo type="max"/>
        <color theme="0" tint="-4.9989318521683403E-2"/>
        <color rgb="FFB0D7FF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abSelected="1" topLeftCell="A5" workbookViewId="0">
      <selection sqref="A1:N32"/>
    </sheetView>
  </sheetViews>
  <sheetFormatPr defaultRowHeight="15" x14ac:dyDescent="0.25"/>
  <cols>
    <col min="2" max="2" width="36.7109375" bestFit="1" customWidth="1"/>
  </cols>
  <sheetData>
    <row r="1" spans="1:14" ht="67.5" x14ac:dyDescent="1.1499999999999999">
      <c r="A1" s="28" t="s">
        <v>67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4" spans="1:14" ht="38.25" x14ac:dyDescent="0.7">
      <c r="A4" s="16" t="s">
        <v>65</v>
      </c>
    </row>
    <row r="5" spans="1:14" ht="21" x14ac:dyDescent="0.4">
      <c r="A5" s="17" t="s">
        <v>66</v>
      </c>
    </row>
    <row r="8" spans="1:14" ht="25.5" x14ac:dyDescent="0.45">
      <c r="A8" s="15" t="s">
        <v>64</v>
      </c>
    </row>
    <row r="9" spans="1:14" ht="17.25" x14ac:dyDescent="0.35">
      <c r="A9" s="7" t="s">
        <v>42</v>
      </c>
      <c r="B9" s="9" t="s">
        <v>0</v>
      </c>
      <c r="C9" s="8" t="s">
        <v>1</v>
      </c>
      <c r="D9" s="8"/>
      <c r="E9" s="8" t="s">
        <v>2</v>
      </c>
      <c r="F9" s="8"/>
      <c r="G9" s="8" t="s">
        <v>3</v>
      </c>
      <c r="H9" s="8"/>
      <c r="I9" s="8" t="s">
        <v>41</v>
      </c>
      <c r="J9" s="8"/>
      <c r="K9" s="18" t="s">
        <v>27</v>
      </c>
      <c r="L9" s="19" t="s">
        <v>28</v>
      </c>
    </row>
    <row r="10" spans="1:14" ht="21" hidden="1" x14ac:dyDescent="0.4">
      <c r="A10" s="5" t="s">
        <v>29</v>
      </c>
      <c r="B10" s="3" t="s">
        <v>30</v>
      </c>
      <c r="C10" s="4" t="s">
        <v>31</v>
      </c>
      <c r="D10" s="4" t="s">
        <v>32</v>
      </c>
      <c r="E10" s="4" t="s">
        <v>33</v>
      </c>
      <c r="F10" s="4" t="s">
        <v>34</v>
      </c>
      <c r="G10" s="4" t="s">
        <v>35</v>
      </c>
      <c r="H10" s="4" t="s">
        <v>36</v>
      </c>
      <c r="I10" s="4" t="s">
        <v>37</v>
      </c>
      <c r="J10" s="4" t="s">
        <v>38</v>
      </c>
      <c r="K10" s="20" t="s">
        <v>39</v>
      </c>
      <c r="L10" s="21" t="s">
        <v>40</v>
      </c>
    </row>
    <row r="11" spans="1:14" ht="21" x14ac:dyDescent="0.4">
      <c r="A11" s="5">
        <v>82</v>
      </c>
      <c r="B11" s="3" t="s">
        <v>7</v>
      </c>
      <c r="C11" s="4">
        <v>2.4300000000000002</v>
      </c>
      <c r="D11" s="4">
        <v>0.82</v>
      </c>
      <c r="E11" s="4">
        <v>0.3</v>
      </c>
      <c r="F11" s="4">
        <v>-0.29999999999999899</v>
      </c>
      <c r="G11" s="4">
        <v>1.29499455139847</v>
      </c>
      <c r="H11" s="4">
        <v>3.1150000000000002</v>
      </c>
      <c r="I11" s="4">
        <v>2.0099999999999998</v>
      </c>
      <c r="J11" s="4">
        <v>5.4999999999999903E-2</v>
      </c>
      <c r="K11" s="20">
        <f>SUM(C11:J11)</f>
        <v>9.7249945513984706</v>
      </c>
      <c r="L11" s="21">
        <f>AVERAGEIF(C11:J11, "&lt;&gt;0")</f>
        <v>1.2156243189248088</v>
      </c>
    </row>
    <row r="12" spans="1:14" ht="21" x14ac:dyDescent="0.4">
      <c r="A12" s="5">
        <v>27</v>
      </c>
      <c r="B12" s="3" t="s">
        <v>19</v>
      </c>
      <c r="C12" s="4">
        <v>1.5899999999999901</v>
      </c>
      <c r="D12" s="4">
        <v>1.06499455139847</v>
      </c>
      <c r="E12" s="4">
        <v>0.97999999999999898</v>
      </c>
      <c r="F12" s="4">
        <v>-7.0005448601525494E-2</v>
      </c>
      <c r="G12" s="4">
        <v>1.07</v>
      </c>
      <c r="H12" s="4">
        <v>1.68</v>
      </c>
      <c r="I12" s="4">
        <v>2.3399999999999901</v>
      </c>
      <c r="J12" s="4">
        <v>0.79500000000000004</v>
      </c>
      <c r="K12" s="20">
        <f>SUM(C12:J12)</f>
        <v>9.4499891027969234</v>
      </c>
      <c r="L12" s="21">
        <f>AVERAGEIF(C12:J12, "&lt;&gt;0")</f>
        <v>1.1812486378496154</v>
      </c>
    </row>
    <row r="13" spans="1:14" ht="21" x14ac:dyDescent="0.4">
      <c r="A13" s="5">
        <v>11</v>
      </c>
      <c r="B13" s="3" t="s">
        <v>12</v>
      </c>
      <c r="C13" s="4">
        <v>0</v>
      </c>
      <c r="D13" s="4">
        <v>1.8699945513984699</v>
      </c>
      <c r="E13" s="4">
        <v>1.605</v>
      </c>
      <c r="F13" s="4">
        <v>-0.374999999999999</v>
      </c>
      <c r="G13" s="4">
        <v>0</v>
      </c>
      <c r="H13" s="4">
        <v>0.94</v>
      </c>
      <c r="I13" s="4">
        <v>1.35</v>
      </c>
      <c r="J13" s="4">
        <v>0</v>
      </c>
      <c r="K13" s="20">
        <f>SUM(C13:J13)</f>
        <v>5.3899945513984697</v>
      </c>
      <c r="L13" s="21">
        <f>AVERAGEIF(C13:J13, "&lt;&gt;0")</f>
        <v>1.0779989102796939</v>
      </c>
    </row>
    <row r="14" spans="1:14" ht="21" x14ac:dyDescent="0.4">
      <c r="A14" s="5">
        <v>20</v>
      </c>
      <c r="B14" s="3" t="s">
        <v>16</v>
      </c>
      <c r="C14" s="4">
        <v>1.5049999999999999</v>
      </c>
      <c r="D14" s="4">
        <v>1.65</v>
      </c>
      <c r="E14" s="4">
        <v>0.22500000000000001</v>
      </c>
      <c r="F14" s="4">
        <v>-0.28999999999999898</v>
      </c>
      <c r="G14" s="4">
        <v>1.74</v>
      </c>
      <c r="H14" s="4">
        <v>1.1099945513984699</v>
      </c>
      <c r="I14" s="4">
        <v>1.71</v>
      </c>
      <c r="J14" s="4">
        <v>0.92999455139847398</v>
      </c>
      <c r="K14" s="20">
        <f>SUM(C14:J14)</f>
        <v>8.5799891027969437</v>
      </c>
      <c r="L14" s="21">
        <f>AVERAGEIF(C14:J14, "&lt;&gt;0")</f>
        <v>1.072498637849618</v>
      </c>
    </row>
    <row r="15" spans="1:14" ht="21" x14ac:dyDescent="0.4">
      <c r="A15" s="5">
        <v>12</v>
      </c>
      <c r="B15" s="3" t="s">
        <v>5</v>
      </c>
      <c r="C15" s="4">
        <v>0.96</v>
      </c>
      <c r="D15" s="4">
        <v>1.4749999999999901</v>
      </c>
      <c r="E15" s="4">
        <v>0.71499999999999997</v>
      </c>
      <c r="F15" s="4">
        <v>-0.13999999999999899</v>
      </c>
      <c r="G15" s="4">
        <v>0.28999999999999998</v>
      </c>
      <c r="H15" s="4">
        <v>1.64</v>
      </c>
      <c r="I15" s="4">
        <v>1.0149999999999999</v>
      </c>
      <c r="J15" s="4">
        <v>0.15</v>
      </c>
      <c r="K15" s="20">
        <f>SUM(C15:J15)</f>
        <v>6.1049999999999907</v>
      </c>
      <c r="L15" s="21">
        <f>AVERAGEIF(C15:J15, "&lt;&gt;0")</f>
        <v>0.76312499999999883</v>
      </c>
    </row>
    <row r="16" spans="1:14" ht="21" x14ac:dyDescent="0.4">
      <c r="A16" s="5">
        <v>22</v>
      </c>
      <c r="B16" s="3" t="s">
        <v>15</v>
      </c>
      <c r="C16" s="4">
        <v>0.42499999999999999</v>
      </c>
      <c r="D16" s="4">
        <v>1.51</v>
      </c>
      <c r="E16" s="4">
        <v>0.08</v>
      </c>
      <c r="F16" s="4">
        <v>0.13</v>
      </c>
      <c r="G16" s="4">
        <v>0.29499999999999998</v>
      </c>
      <c r="H16" s="4">
        <v>1.0549999999999999</v>
      </c>
      <c r="I16" s="4">
        <v>1.59499455139847</v>
      </c>
      <c r="J16" s="4">
        <v>0.104994551398474</v>
      </c>
      <c r="K16" s="20">
        <f>SUM(C16:J16)</f>
        <v>5.1949891027969439</v>
      </c>
      <c r="L16" s="21">
        <f>AVERAGEIF(C16:J16, "&lt;&gt;0")</f>
        <v>0.64937363784961799</v>
      </c>
    </row>
    <row r="17" spans="1:14" ht="21" x14ac:dyDescent="0.4">
      <c r="A17" s="5">
        <v>26</v>
      </c>
      <c r="B17" s="3" t="s">
        <v>26</v>
      </c>
      <c r="C17" s="4">
        <v>0.63</v>
      </c>
      <c r="D17" s="4">
        <v>1.6</v>
      </c>
      <c r="E17" s="4">
        <v>7.4999999999999997E-2</v>
      </c>
      <c r="F17" s="4">
        <v>-0.22499999999999901</v>
      </c>
      <c r="G17" s="4">
        <v>7.4999999999999997E-2</v>
      </c>
      <c r="H17" s="4">
        <v>0.375</v>
      </c>
      <c r="I17" s="4">
        <v>0.75</v>
      </c>
      <c r="J17" s="4">
        <v>0.949994551398474</v>
      </c>
      <c r="K17" s="20">
        <f>SUM(C17:J17)</f>
        <v>4.2299945513984749</v>
      </c>
      <c r="L17" s="21">
        <f>AVERAGEIF(C17:J17, "&lt;&gt;0")</f>
        <v>0.52874931892480936</v>
      </c>
    </row>
    <row r="18" spans="1:14" ht="21" x14ac:dyDescent="0.4">
      <c r="A18" s="5">
        <v>23</v>
      </c>
      <c r="B18" s="3" t="s">
        <v>14</v>
      </c>
      <c r="C18" s="4">
        <v>0.63</v>
      </c>
      <c r="D18" s="4">
        <v>0.75</v>
      </c>
      <c r="E18" s="4">
        <v>0</v>
      </c>
      <c r="F18" s="4">
        <v>-7.49999999999999E-2</v>
      </c>
      <c r="G18" s="4">
        <v>7.4999999999999997E-2</v>
      </c>
      <c r="H18" s="4">
        <v>0.78</v>
      </c>
      <c r="I18" s="4">
        <v>1.125</v>
      </c>
      <c r="J18" s="4">
        <v>-7.4999999999999997E-2</v>
      </c>
      <c r="K18" s="22">
        <f>SUM(C18:J18)</f>
        <v>3.21</v>
      </c>
      <c r="L18" s="23">
        <f>AVERAGEIF(C18:J18, "&lt;&gt;0")</f>
        <v>0.45857142857142857</v>
      </c>
    </row>
    <row r="22" spans="1:14" ht="25.5" x14ac:dyDescent="0.45">
      <c r="A22" s="15" t="s">
        <v>63</v>
      </c>
    </row>
    <row r="23" spans="1:14" ht="17.25" x14ac:dyDescent="0.35">
      <c r="A23" s="10" t="s">
        <v>42</v>
      </c>
      <c r="B23" s="11" t="s">
        <v>0</v>
      </c>
      <c r="C23" s="11" t="s">
        <v>43</v>
      </c>
      <c r="D23" s="10" t="s">
        <v>44</v>
      </c>
      <c r="E23" s="12" t="s">
        <v>45</v>
      </c>
      <c r="F23" s="12"/>
      <c r="G23" s="12" t="s">
        <v>46</v>
      </c>
      <c r="H23" s="12"/>
      <c r="I23" s="12" t="s">
        <v>47</v>
      </c>
      <c r="J23" s="12"/>
      <c r="K23" s="12" t="s">
        <v>48</v>
      </c>
      <c r="L23" s="12"/>
      <c r="M23" s="24" t="s">
        <v>27</v>
      </c>
      <c r="N23" s="25" t="s">
        <v>28</v>
      </c>
    </row>
    <row r="24" spans="1:14" ht="17.25" hidden="1" x14ac:dyDescent="0.35">
      <c r="A24" s="10" t="s">
        <v>4</v>
      </c>
      <c r="B24" s="11" t="s">
        <v>0</v>
      </c>
      <c r="C24" s="11" t="s">
        <v>43</v>
      </c>
      <c r="D24" s="11" t="s">
        <v>49</v>
      </c>
      <c r="E24" s="11" t="s">
        <v>45</v>
      </c>
      <c r="F24" s="11" t="s">
        <v>50</v>
      </c>
      <c r="G24" s="11" t="s">
        <v>51</v>
      </c>
      <c r="H24" s="11" t="s">
        <v>52</v>
      </c>
      <c r="I24" s="11" t="s">
        <v>47</v>
      </c>
      <c r="J24" s="11" t="s">
        <v>53</v>
      </c>
      <c r="K24" s="11" t="s">
        <v>48</v>
      </c>
      <c r="L24" s="11" t="s">
        <v>54</v>
      </c>
      <c r="M24" s="26" t="s">
        <v>27</v>
      </c>
      <c r="N24" s="27" t="s">
        <v>28</v>
      </c>
    </row>
    <row r="25" spans="1:14" ht="21" x14ac:dyDescent="0.4">
      <c r="A25" s="13">
        <v>71</v>
      </c>
      <c r="B25" s="14" t="s">
        <v>55</v>
      </c>
      <c r="C25" s="2">
        <v>1.45</v>
      </c>
      <c r="D25" s="2">
        <v>1.77999999999999</v>
      </c>
      <c r="E25" s="2">
        <v>-0.20499999999999999</v>
      </c>
      <c r="F25" s="2">
        <v>2.7450000000000001</v>
      </c>
      <c r="G25" s="2">
        <v>2.4549945513984701</v>
      </c>
      <c r="H25" s="2">
        <v>1.95999999999999</v>
      </c>
      <c r="I25" s="2">
        <v>1.0249999999999999</v>
      </c>
      <c r="J25" s="2">
        <v>1.40999455139847</v>
      </c>
      <c r="K25" s="2">
        <v>0</v>
      </c>
      <c r="L25" s="2">
        <v>2.4049999999999998</v>
      </c>
      <c r="M25" s="20">
        <f>SUM(C25:L25)</f>
        <v>15.024989102796919</v>
      </c>
      <c r="N25" s="21">
        <f>AVERAGEIF(C25:L25, "&lt;&gt;0")</f>
        <v>1.6694432336441021</v>
      </c>
    </row>
    <row r="26" spans="1:14" ht="21" x14ac:dyDescent="0.4">
      <c r="A26" s="13">
        <v>20</v>
      </c>
      <c r="B26" s="14" t="s">
        <v>56</v>
      </c>
      <c r="C26" s="2">
        <v>0.81499999999999895</v>
      </c>
      <c r="D26" s="2">
        <v>1.1949945513984701</v>
      </c>
      <c r="E26" s="2">
        <v>-7.4999999999999997E-2</v>
      </c>
      <c r="F26" s="2">
        <v>0</v>
      </c>
      <c r="G26" s="2">
        <v>2.2349999999999999</v>
      </c>
      <c r="H26" s="2">
        <v>0.55499455139847398</v>
      </c>
      <c r="I26" s="2">
        <v>0.82499999999999996</v>
      </c>
      <c r="J26" s="2">
        <v>2.3250000000000002</v>
      </c>
      <c r="K26" s="2">
        <v>0.9</v>
      </c>
      <c r="L26" s="2">
        <v>0.375</v>
      </c>
      <c r="M26" s="20">
        <f>SUM(C26:L26)</f>
        <v>9.149989102796944</v>
      </c>
      <c r="N26" s="21">
        <f>AVERAGEIF(C26:L26, "&lt;&gt;0")</f>
        <v>1.0166654558663271</v>
      </c>
    </row>
    <row r="27" spans="1:14" ht="21" x14ac:dyDescent="0.4">
      <c r="A27" s="13">
        <v>17</v>
      </c>
      <c r="B27" s="14" t="s">
        <v>57</v>
      </c>
      <c r="C27" s="2">
        <v>0.63999999999999901</v>
      </c>
      <c r="D27" s="2">
        <v>0.3</v>
      </c>
      <c r="E27" s="2">
        <v>0.93</v>
      </c>
      <c r="F27" s="2">
        <v>1.95</v>
      </c>
      <c r="G27" s="2">
        <v>0</v>
      </c>
      <c r="H27" s="2">
        <v>0.62999455139847405</v>
      </c>
      <c r="I27" s="2">
        <v>0.149999999999999</v>
      </c>
      <c r="J27" s="2">
        <v>0.17999455139847401</v>
      </c>
      <c r="K27" s="2">
        <v>1.5299945513984701</v>
      </c>
      <c r="L27" s="2">
        <v>2.6849945513984701</v>
      </c>
      <c r="M27" s="20">
        <f>SUM(C27:L27)</f>
        <v>8.9949782055938865</v>
      </c>
      <c r="N27" s="21">
        <f>AVERAGEIF(C27:L27, "&lt;&gt;0")</f>
        <v>0.99944202284376515</v>
      </c>
    </row>
    <row r="28" spans="1:14" ht="21" x14ac:dyDescent="0.4">
      <c r="A28" s="13">
        <v>11</v>
      </c>
      <c r="B28" s="14" t="s">
        <v>58</v>
      </c>
      <c r="C28" s="2">
        <v>-0.13999999999999899</v>
      </c>
      <c r="D28" s="2">
        <v>1.03</v>
      </c>
      <c r="E28" s="2">
        <v>-0.215</v>
      </c>
      <c r="F28" s="2">
        <v>2.6</v>
      </c>
      <c r="G28" s="2">
        <v>0.82499999999999996</v>
      </c>
      <c r="H28" s="2">
        <v>1.9449999999999901</v>
      </c>
      <c r="I28" s="2">
        <v>0.96499999999999997</v>
      </c>
      <c r="J28" s="2">
        <v>-6.5000000000000002E-2</v>
      </c>
      <c r="K28" s="2">
        <v>1.1100000000000001</v>
      </c>
      <c r="L28" s="2">
        <v>0.60499999999999998</v>
      </c>
      <c r="M28" s="20">
        <f>SUM(C28:L28)</f>
        <v>8.6599999999999913</v>
      </c>
      <c r="N28" s="21">
        <f>AVERAGEIF(C28:L28, "&lt;&gt;0")</f>
        <v>0.8659999999999991</v>
      </c>
    </row>
    <row r="29" spans="1:14" ht="21" x14ac:dyDescent="0.4">
      <c r="A29" s="13">
        <v>12</v>
      </c>
      <c r="B29" s="14" t="s">
        <v>59</v>
      </c>
      <c r="C29" s="2">
        <v>0</v>
      </c>
      <c r="D29" s="2">
        <v>0.78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0">
        <f>SUM(C29:L29)</f>
        <v>0.78</v>
      </c>
      <c r="N29" s="21">
        <f>AVERAGEIF(C29:L29, "&lt;&gt;0")</f>
        <v>0.78</v>
      </c>
    </row>
    <row r="30" spans="1:14" ht="21" x14ac:dyDescent="0.4">
      <c r="A30" s="13">
        <v>13</v>
      </c>
      <c r="B30" s="14" t="s">
        <v>60</v>
      </c>
      <c r="C30" s="2">
        <v>0.104994551398474</v>
      </c>
      <c r="D30" s="2">
        <v>0.81999455139847399</v>
      </c>
      <c r="E30" s="2">
        <v>7.49999999999999E-2</v>
      </c>
      <c r="F30" s="2">
        <v>2.6399891027969402</v>
      </c>
      <c r="G30" s="2">
        <v>1.3799945513984699</v>
      </c>
      <c r="H30" s="2">
        <v>0.77999455139847396</v>
      </c>
      <c r="I30" s="2">
        <v>0.97499999999999998</v>
      </c>
      <c r="J30" s="2">
        <v>0.40500000000000003</v>
      </c>
      <c r="K30" s="2">
        <v>0</v>
      </c>
      <c r="L30" s="2">
        <v>-0.19500544860152499</v>
      </c>
      <c r="M30" s="20">
        <f>SUM(C30:L30)</f>
        <v>6.9849618597893066</v>
      </c>
      <c r="N30" s="21">
        <f>AVERAGEIF(C30:L30, "&lt;&gt;0")</f>
        <v>0.77610687330992301</v>
      </c>
    </row>
    <row r="31" spans="1:14" ht="21" x14ac:dyDescent="0.4">
      <c r="A31" s="13">
        <v>21</v>
      </c>
      <c r="B31" s="14" t="s">
        <v>61</v>
      </c>
      <c r="C31" s="2">
        <v>0.329994551398474</v>
      </c>
      <c r="D31" s="2">
        <v>0.15</v>
      </c>
      <c r="E31" s="2">
        <v>0.47999455139847402</v>
      </c>
      <c r="F31" s="2">
        <v>2.48</v>
      </c>
      <c r="G31" s="2">
        <v>0.71499999999999997</v>
      </c>
      <c r="H31" s="2">
        <v>1.2599891027969401</v>
      </c>
      <c r="I31" s="2">
        <v>0.41499999999999998</v>
      </c>
      <c r="J31" s="2">
        <v>1.40999455139847</v>
      </c>
      <c r="K31" s="2">
        <v>0.71499999999999997</v>
      </c>
      <c r="L31" s="2">
        <v>-0.420005448601525</v>
      </c>
      <c r="M31" s="20">
        <f>SUM(C31:L31)</f>
        <v>7.5349673083908328</v>
      </c>
      <c r="N31" s="21">
        <f>AVERAGEIF(C31:L31, "&lt;&gt;0")</f>
        <v>0.75349673083908331</v>
      </c>
    </row>
    <row r="32" spans="1:14" ht="21" x14ac:dyDescent="0.4">
      <c r="A32" s="13">
        <v>16</v>
      </c>
      <c r="B32" s="14" t="s">
        <v>62</v>
      </c>
      <c r="C32" s="2">
        <v>0.42499999999999999</v>
      </c>
      <c r="D32" s="2">
        <v>1.0149999999999999</v>
      </c>
      <c r="E32" s="2">
        <v>7.49999999999999E-2</v>
      </c>
      <c r="F32" s="2">
        <v>2.1799999999999899</v>
      </c>
      <c r="G32" s="2">
        <v>2.1349999999999998</v>
      </c>
      <c r="H32" s="2">
        <v>1.0149999999999999</v>
      </c>
      <c r="I32" s="2">
        <v>0.70499999999999996</v>
      </c>
      <c r="J32" s="2">
        <v>-0.22500000000000001</v>
      </c>
      <c r="K32" s="2">
        <v>0.55500000000000005</v>
      </c>
      <c r="L32" s="2">
        <v>-0.52500000000000002</v>
      </c>
      <c r="M32" s="22">
        <f>SUM(C32:L32)</f>
        <v>7.3549999999999889</v>
      </c>
      <c r="N32" s="23">
        <f>AVERAGEIF(C32:L32, "&lt;&gt;0")</f>
        <v>0.73549999999999893</v>
      </c>
    </row>
  </sheetData>
  <mergeCells count="9">
    <mergeCell ref="A1:N1"/>
    <mergeCell ref="E23:F23"/>
    <mergeCell ref="G23:H23"/>
    <mergeCell ref="I23:J23"/>
    <mergeCell ref="K23:L23"/>
    <mergeCell ref="C9:D9"/>
    <mergeCell ref="E9:F9"/>
    <mergeCell ref="G9:H9"/>
    <mergeCell ref="I9:J9"/>
  </mergeCells>
  <conditionalFormatting sqref="C25:L32">
    <cfRule type="cellIs" dxfId="11" priority="25" operator="equal">
      <formula>0</formula>
    </cfRule>
  </conditionalFormatting>
  <conditionalFormatting sqref="C25:L32">
    <cfRule type="colorScale" priority="26">
      <colorScale>
        <cfvo type="min"/>
        <cfvo type="max"/>
        <color rgb="FFFCFCFF"/>
        <color rgb="FFFF2D2D"/>
      </colorScale>
    </cfRule>
  </conditionalFormatting>
  <conditionalFormatting sqref="B24:L24 B23:E23 K23 I23 G23">
    <cfRule type="cellIs" dxfId="10" priority="23" operator="equal">
      <formula>0</formula>
    </cfRule>
  </conditionalFormatting>
  <conditionalFormatting sqref="B24:L24 B23:E23 K23 I23 G23">
    <cfRule type="colorScale" priority="24">
      <colorScale>
        <cfvo type="min"/>
        <cfvo type="max"/>
        <color rgb="FFFCFCFF"/>
        <color rgb="FF63BE7B"/>
      </colorScale>
    </cfRule>
  </conditionalFormatting>
  <conditionalFormatting sqref="M25:M32">
    <cfRule type="cellIs" dxfId="9" priority="15" operator="equal">
      <formula>0</formula>
    </cfRule>
    <cfRule type="colorScale" priority="21">
      <colorScale>
        <cfvo type="min"/>
        <cfvo type="max"/>
        <color theme="0" tint="-4.9989318521683403E-2"/>
        <color rgb="FFFF2D2D"/>
      </colorScale>
    </cfRule>
  </conditionalFormatting>
  <conditionalFormatting sqref="N25:N32">
    <cfRule type="cellIs" dxfId="8" priority="20" operator="equal">
      <formula>0</formula>
    </cfRule>
  </conditionalFormatting>
  <conditionalFormatting sqref="N25:N32">
    <cfRule type="colorScale" priority="22">
      <colorScale>
        <cfvo type="min"/>
        <cfvo type="max"/>
        <color rgb="FFFCFCFF"/>
        <color rgb="FFCC0000"/>
      </colorScale>
    </cfRule>
  </conditionalFormatting>
  <conditionalFormatting sqref="M23:N24">
    <cfRule type="cellIs" dxfId="7" priority="18" operator="equal">
      <formula>0</formula>
    </cfRule>
  </conditionalFormatting>
  <conditionalFormatting sqref="M23:N24">
    <cfRule type="colorScale" priority="19">
      <colorScale>
        <cfvo type="min"/>
        <cfvo type="max"/>
        <color rgb="FFFCFCFF"/>
        <color rgb="FF63BE7B"/>
      </colorScale>
    </cfRule>
  </conditionalFormatting>
  <conditionalFormatting sqref="B25:B32">
    <cfRule type="cellIs" dxfId="6" priority="16" operator="equal">
      <formula>0</formula>
    </cfRule>
  </conditionalFormatting>
  <conditionalFormatting sqref="B25:B32">
    <cfRule type="colorScale" priority="17">
      <colorScale>
        <cfvo type="min"/>
        <cfvo type="max"/>
        <color rgb="FFFCFCFF"/>
        <color rgb="FF63BE7B"/>
      </colorScale>
    </cfRule>
  </conditionalFormatting>
  <conditionalFormatting sqref="K11:K18">
    <cfRule type="cellIs" dxfId="5" priority="13" operator="equal">
      <formula>0</formula>
    </cfRule>
  </conditionalFormatting>
  <conditionalFormatting sqref="K11:K18">
    <cfRule type="colorScale" priority="14">
      <colorScale>
        <cfvo type="min"/>
        <cfvo type="max"/>
        <color rgb="FFFCFCFF"/>
        <color rgb="FFB0D7FF"/>
      </colorScale>
    </cfRule>
  </conditionalFormatting>
  <conditionalFormatting sqref="K9:L9">
    <cfRule type="cellIs" dxfId="4" priority="11" operator="equal">
      <formula>0</formula>
    </cfRule>
  </conditionalFormatting>
  <conditionalFormatting sqref="K9:L9">
    <cfRule type="colorScale" priority="12">
      <colorScale>
        <cfvo type="min"/>
        <cfvo type="max"/>
        <color rgb="FFFCFCFF"/>
        <color rgb="FF63BE7B"/>
      </colorScale>
    </cfRule>
  </conditionalFormatting>
  <conditionalFormatting sqref="A9:C9 I9 G9 E9">
    <cfRule type="cellIs" dxfId="3" priority="9" operator="equal">
      <formula>0</formula>
    </cfRule>
  </conditionalFormatting>
  <conditionalFormatting sqref="A9:C9 I9 G9 E9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1:J18">
    <cfRule type="cellIs" dxfId="2" priority="7" operator="equal">
      <formula>0</formula>
    </cfRule>
  </conditionalFormatting>
  <conditionalFormatting sqref="C11:J18">
    <cfRule type="colorScale" priority="8">
      <colorScale>
        <cfvo type="min"/>
        <cfvo type="max"/>
        <color rgb="FFFCFCFF"/>
        <color rgb="FFB0D7FF"/>
      </colorScale>
    </cfRule>
  </conditionalFormatting>
  <conditionalFormatting sqref="L11:L18">
    <cfRule type="colorScale" priority="6">
      <colorScale>
        <cfvo type="min"/>
        <cfvo type="max"/>
        <color theme="0" tint="-4.9989318521683403E-2"/>
        <color rgb="FFB0D7FF"/>
      </colorScale>
    </cfRule>
  </conditionalFormatting>
  <conditionalFormatting sqref="K10">
    <cfRule type="cellIs" dxfId="1" priority="4" operator="equal">
      <formula>0</formula>
    </cfRule>
  </conditionalFormatting>
  <conditionalFormatting sqref="K10">
    <cfRule type="colorScale" priority="5">
      <colorScale>
        <cfvo type="min"/>
        <cfvo type="max"/>
        <color rgb="FFFCFCFF"/>
        <color rgb="FFB0D7FF"/>
      </colorScale>
    </cfRule>
  </conditionalFormatting>
  <conditionalFormatting sqref="C10:J10">
    <cfRule type="cellIs" dxfId="0" priority="2" operator="equal">
      <formula>0</formula>
    </cfRule>
  </conditionalFormatting>
  <conditionalFormatting sqref="C10:J10">
    <cfRule type="colorScale" priority="3">
      <colorScale>
        <cfvo type="min"/>
        <cfvo type="max"/>
        <color rgb="FFFCFCFF"/>
        <color rgb="FFB0D7FF"/>
      </colorScale>
    </cfRule>
  </conditionalFormatting>
  <conditionalFormatting sqref="L10">
    <cfRule type="colorScale" priority="1">
      <colorScale>
        <cfvo type="min"/>
        <cfvo type="max"/>
        <color theme="0" tint="-4.9989318521683403E-2"/>
        <color rgb="FFB0D7FF"/>
      </colorScale>
    </cfRule>
  </conditionalFormatting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Maine_GAME_SCORES</vt:lpstr>
      <vt:lpstr>Maine at BU Top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cp:lastPrinted>2023-11-16T06:36:43Z</cp:lastPrinted>
  <dcterms:created xsi:type="dcterms:W3CDTF">2023-11-16T06:28:27Z</dcterms:created>
  <dcterms:modified xsi:type="dcterms:W3CDTF">2023-11-16T06:58:30Z</dcterms:modified>
</cp:coreProperties>
</file>