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stin\Desktop\Project\college_hockey\data\Game_Score\"/>
    </mc:Choice>
  </mc:AlternateContent>
  <xr:revisionPtr revIDLastSave="0" documentId="13_ncr:1_{EB349388-2B4F-4163-B320-4C7E3A1CC654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Wisconsin_GAME_SCORES" sheetId="1" r:id="rId1"/>
    <sheet name="TOP 5 COMBO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5" i="2" l="1"/>
  <c r="M15" i="2"/>
  <c r="N14" i="2"/>
  <c r="M14" i="2"/>
  <c r="N13" i="2"/>
  <c r="M13" i="2"/>
  <c r="P29" i="2"/>
  <c r="O29" i="2"/>
  <c r="P28" i="2"/>
  <c r="O28" i="2"/>
  <c r="P27" i="2"/>
  <c r="O27" i="2"/>
  <c r="P26" i="2"/>
  <c r="O26" i="2"/>
  <c r="P25" i="2"/>
  <c r="O25" i="2"/>
  <c r="P24" i="2"/>
  <c r="O24" i="2"/>
  <c r="P23" i="2"/>
  <c r="O23" i="2"/>
  <c r="P22" i="2"/>
  <c r="O22" i="2"/>
  <c r="N12" i="2"/>
  <c r="M12" i="2"/>
  <c r="N11" i="2"/>
  <c r="M11" i="2"/>
  <c r="N10" i="2"/>
  <c r="M10" i="2"/>
  <c r="N9" i="2"/>
  <c r="M9" i="2"/>
  <c r="N8" i="2"/>
  <c r="M8" i="2"/>
  <c r="M16" i="1" l="1"/>
  <c r="N16" i="1"/>
  <c r="M28" i="1"/>
  <c r="N28" i="1"/>
  <c r="M14" i="1"/>
  <c r="N14" i="1"/>
  <c r="M23" i="1"/>
  <c r="N23" i="1"/>
  <c r="M11" i="1"/>
  <c r="N11" i="1"/>
  <c r="M9" i="1"/>
  <c r="N9" i="1"/>
  <c r="M24" i="1"/>
  <c r="N24" i="1"/>
  <c r="M12" i="1"/>
  <c r="N12" i="1"/>
  <c r="M18" i="1"/>
  <c r="N18" i="1"/>
  <c r="M17" i="1"/>
  <c r="N17" i="1"/>
  <c r="M8" i="1"/>
  <c r="N8" i="1"/>
  <c r="M21" i="1"/>
  <c r="N21" i="1"/>
  <c r="M7" i="1"/>
  <c r="N7" i="1"/>
  <c r="M25" i="1"/>
  <c r="N25" i="1"/>
  <c r="M15" i="1"/>
  <c r="N15" i="1"/>
  <c r="M22" i="1"/>
  <c r="N22" i="1"/>
  <c r="M20" i="1"/>
  <c r="N20" i="1"/>
  <c r="M10" i="1"/>
  <c r="N10" i="1"/>
  <c r="M19" i="1"/>
  <c r="N19" i="1"/>
  <c r="M26" i="1"/>
  <c r="N26" i="1"/>
  <c r="M13" i="1"/>
  <c r="N13" i="1"/>
  <c r="M29" i="1"/>
  <c r="N29" i="1"/>
  <c r="N27" i="1"/>
  <c r="M27" i="1"/>
  <c r="M30" i="1" s="1"/>
  <c r="D30" i="1"/>
  <c r="E30" i="1"/>
  <c r="F30" i="1"/>
  <c r="G30" i="1"/>
  <c r="H30" i="1"/>
  <c r="I30" i="1"/>
  <c r="J30" i="1"/>
  <c r="K30" i="1"/>
  <c r="L30" i="1"/>
  <c r="C30" i="1"/>
  <c r="N30" i="1" l="1"/>
</calcChain>
</file>

<file path=xl/sharedStrings.xml><?xml version="1.0" encoding="utf-8"?>
<sst xmlns="http://schemas.openxmlformats.org/spreadsheetml/2006/main" count="104" uniqueCount="68">
  <si>
    <t>Player</t>
  </si>
  <si>
    <t>Augustana</t>
  </si>
  <si>
    <t>Michigan Tech</t>
  </si>
  <si>
    <t>Minnesota</t>
  </si>
  <si>
    <t>Michigan</t>
  </si>
  <si>
    <t>Anthony Kehrer</t>
  </si>
  <si>
    <t>Ben Dexheimer</t>
  </si>
  <si>
    <t>Brady Cleveland</t>
  </si>
  <si>
    <t>Carson Bantle</t>
  </si>
  <si>
    <t>Charlie Stramel</t>
  </si>
  <si>
    <t>Christian Fitzgerald</t>
  </si>
  <si>
    <t>Cruz Lucius</t>
  </si>
  <si>
    <t>Daniel Laatsch</t>
  </si>
  <si>
    <t>David Silye</t>
  </si>
  <si>
    <t>Jack Horbach</t>
  </si>
  <si>
    <t>Joe Palodichuk</t>
  </si>
  <si>
    <t>Mathieu De St. Phalle</t>
  </si>
  <si>
    <t>Mike Vorlicky</t>
  </si>
  <si>
    <t>Owen Lindmark</t>
  </si>
  <si>
    <t>Owen Mehlenbacher</t>
  </si>
  <si>
    <t>Quinn Finley</t>
  </si>
  <si>
    <t>Sam Stange</t>
  </si>
  <si>
    <t>Sawyer Scholl</t>
  </si>
  <si>
    <t>Simon Tassy</t>
  </si>
  <si>
    <t>Tyson Dyck</t>
  </si>
  <si>
    <t>Tyson Jugnauth</t>
  </si>
  <si>
    <t>William Whitelaw</t>
  </si>
  <si>
    <t>Zach Schulz</t>
  </si>
  <si>
    <t>Total</t>
  </si>
  <si>
    <t>Average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</si>
  <si>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</si>
  <si>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</si>
  <si>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</si>
  <si>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</si>
  <si>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</si>
  <si>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</si>
  <si>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</si>
  <si>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</si>
  <si>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</si>
  <si>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</si>
  <si>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</si>
  <si>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</si>
  <si>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</si>
  <si>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UND</t>
  </si>
  <si>
    <t>Bemidji</t>
  </si>
  <si>
    <t>#</t>
  </si>
  <si>
    <t>Player Impact Score</t>
  </si>
  <si>
    <t xml:space="preserve">Player Impact Score </t>
  </si>
  <si>
    <t>Wisconsin Badgers</t>
  </si>
  <si>
    <t>SOURCE: College Hockey News | November 11, 2023</t>
  </si>
  <si>
    <t>[POINTS] + [SHOTS] +/- [FACEOFFS] +/- [TEAM PERFORMANCE] -[PENALTIES]</t>
  </si>
  <si>
    <t>Michgian State Spartans</t>
  </si>
  <si>
    <t>Lake Superior</t>
  </si>
  <si>
    <t>Air Force</t>
  </si>
  <si>
    <t>Canisius</t>
  </si>
  <si>
    <t>Boston College</t>
  </si>
  <si>
    <t>Ohio State</t>
  </si>
  <si>
    <t>Penn State</t>
  </si>
  <si>
    <t>Karsen Dorwart</t>
  </si>
  <si>
    <t>Isaac Howard</t>
  </si>
  <si>
    <t>Daniel Russell</t>
  </si>
  <si>
    <t>Gavin O'Connell</t>
  </si>
  <si>
    <t>Red Savage</t>
  </si>
  <si>
    <t>Joey Larson</t>
  </si>
  <si>
    <t>Artyom Levshunov</t>
  </si>
  <si>
    <t>Reed Lebster</t>
  </si>
  <si>
    <t>TOP 8 IMPACT PLAYERS</t>
  </si>
  <si>
    <t>[POINTS] + [SHOTS] +/- [FACEOFFS] +/- [TEAM PERFORMANCE] - [PENALTIES]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</si>
</sst>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Roboto Slab"/>
    </font>
    <font>
      <sz val="11"/>
      <color theme="0"/>
      <name val="Roboto Slab"/>
    </font>
    <font>
      <sz val="14"/>
      <color theme="1"/>
      <name val="Roboto Slab"/>
    </font>
    <font>
      <b/>
      <sz val="14"/>
      <color theme="1"/>
      <name val="Roboto Slab"/>
    </font>
    <font>
      <b/>
      <sz val="14"/>
      <color theme="0"/>
      <name val="Roboto Slab"/>
    </font>
    <font>
      <sz val="14"/>
      <color theme="0"/>
      <name val="Roboto Slab"/>
    </font>
    <font>
      <sz val="11"/>
      <color theme="1"/>
      <name val="Roboto Slab"/>
    </font>
    <font>
      <sz val="16"/>
      <color theme="1"/>
      <name val="Roboto Slab"/>
    </font>
    <font>
      <sz val="10"/>
      <color theme="1"/>
      <name val="Roboto Slab"/>
    </font>
    <font>
      <b/>
      <sz val="18"/>
      <color theme="1"/>
      <name val="Roboto Slab"/>
    </font>
    <font>
      <b/>
      <sz val="11"/>
      <color theme="1"/>
      <name val="Roboto Slab Medium"/>
    </font>
    <font>
      <b/>
      <sz val="14"/>
      <color theme="2" tint="-0.89999084444715716"/>
      <name val="Roboto Slab"/>
    </font>
    <font>
      <sz val="26"/>
      <color theme="1"/>
      <name val="Roboto Slab"/>
    </font>
    <font>
      <sz val="58"/>
      <color theme="1"/>
      <name val="Roboto Slab Black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5050C"/>
        <bgColor indexed="64"/>
      </patternFill>
    </fill>
    <fill>
      <patternFill patternType="solid">
        <fgColor rgb="FFDE8084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18453B"/>
        <bgColor indexed="64"/>
      </patternFill>
    </fill>
    <fill>
      <patternFill patternType="solid">
        <fgColor rgb="FF2A6256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double">
        <color theme="4"/>
      </top>
      <bottom style="thin">
        <color theme="4" tint="0.3999755851924192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indexed="6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theme="4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double">
        <color theme="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theme="4" tint="0.39997558519241921"/>
      </left>
      <right style="medium">
        <color indexed="64"/>
      </right>
      <top style="medium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4">
    <xf numFmtId="0" fontId="0" fillId="0" borderId="0" xfId="0"/>
    <xf numFmtId="2" fontId="22" fillId="33" borderId="11" xfId="0" applyNumberFormat="1" applyFont="1" applyFill="1" applyBorder="1" applyAlignment="1">
      <alignment horizontal="center"/>
    </xf>
    <xf numFmtId="2" fontId="23" fillId="33" borderId="11" xfId="0" applyNumberFormat="1" applyFont="1" applyFill="1" applyBorder="1" applyAlignment="1">
      <alignment horizontal="center"/>
    </xf>
    <xf numFmtId="2" fontId="20" fillId="0" borderId="14" xfId="0" applyNumberFormat="1" applyFont="1" applyBorder="1" applyAlignment="1">
      <alignment horizontal="center"/>
    </xf>
    <xf numFmtId="0" fontId="19" fillId="33" borderId="10" xfId="0" applyFont="1" applyFill="1" applyBorder="1" applyAlignment="1">
      <alignment horizontal="center"/>
    </xf>
    <xf numFmtId="0" fontId="24" fillId="0" borderId="0" xfId="0" applyFont="1"/>
    <xf numFmtId="0" fontId="0" fillId="0" borderId="0" xfId="0" applyAlignment="1">
      <alignment horizontal="center"/>
    </xf>
    <xf numFmtId="2" fontId="21" fillId="0" borderId="12" xfId="0" applyNumberFormat="1" applyFont="1" applyBorder="1" applyAlignment="1">
      <alignment horizontal="center"/>
    </xf>
    <xf numFmtId="2" fontId="21" fillId="0" borderId="15" xfId="0" applyNumberFormat="1" applyFont="1" applyBorder="1" applyAlignment="1">
      <alignment horizontal="center"/>
    </xf>
    <xf numFmtId="2" fontId="20" fillId="0" borderId="12" xfId="0" applyNumberFormat="1" applyFont="1" applyBorder="1" applyAlignment="1">
      <alignment horizontal="center"/>
    </xf>
    <xf numFmtId="2" fontId="20" fillId="0" borderId="18" xfId="0" applyNumberFormat="1" applyFont="1" applyBorder="1" applyAlignment="1">
      <alignment horizontal="center"/>
    </xf>
    <xf numFmtId="2" fontId="20" fillId="0" borderId="13" xfId="0" applyNumberFormat="1" applyFont="1" applyBorder="1" applyAlignment="1">
      <alignment horizontal="center"/>
    </xf>
    <xf numFmtId="2" fontId="22" fillId="33" borderId="21" xfId="0" applyNumberFormat="1" applyFont="1" applyFill="1" applyBorder="1" applyAlignment="1">
      <alignment horizontal="center"/>
    </xf>
    <xf numFmtId="0" fontId="18" fillId="33" borderId="22" xfId="0" applyFont="1" applyFill="1" applyBorder="1"/>
    <xf numFmtId="0" fontId="22" fillId="34" borderId="23" xfId="0" applyFont="1" applyFill="1" applyBorder="1"/>
    <xf numFmtId="0" fontId="18" fillId="33" borderId="0" xfId="0" applyFont="1" applyFill="1" applyAlignment="1">
      <alignment horizontal="center"/>
    </xf>
    <xf numFmtId="2" fontId="21" fillId="0" borderId="13" xfId="0" applyNumberFormat="1" applyFont="1" applyBorder="1" applyAlignment="1">
      <alignment horizontal="center"/>
    </xf>
    <xf numFmtId="0" fontId="18" fillId="33" borderId="24" xfId="0" applyFont="1" applyFill="1" applyBorder="1" applyAlignment="1">
      <alignment horizontal="center"/>
    </xf>
    <xf numFmtId="2" fontId="21" fillId="0" borderId="23" xfId="0" applyNumberFormat="1" applyFont="1" applyBorder="1" applyAlignment="1">
      <alignment horizontal="center"/>
    </xf>
    <xf numFmtId="2" fontId="21" fillId="0" borderId="19" xfId="0" applyNumberFormat="1" applyFont="1" applyBorder="1" applyAlignment="1">
      <alignment horizontal="center"/>
    </xf>
    <xf numFmtId="0" fontId="18" fillId="33" borderId="22" xfId="0" applyFont="1" applyFill="1" applyBorder="1" applyAlignment="1">
      <alignment horizontal="center"/>
    </xf>
    <xf numFmtId="0" fontId="0" fillId="0" borderId="25" xfId="0" applyBorder="1" applyAlignment="1">
      <alignment horizontal="center"/>
    </xf>
    <xf numFmtId="0" fontId="22" fillId="33" borderId="26" xfId="0" applyFont="1" applyFill="1" applyBorder="1" applyAlignment="1">
      <alignment horizontal="center"/>
    </xf>
    <xf numFmtId="0" fontId="22" fillId="33" borderId="27" xfId="0" applyFont="1" applyFill="1" applyBorder="1" applyAlignment="1">
      <alignment horizontal="center"/>
    </xf>
    <xf numFmtId="0" fontId="25" fillId="0" borderId="0" xfId="0" applyFont="1" applyAlignment="1">
      <alignment horizontal="left"/>
    </xf>
    <xf numFmtId="0" fontId="26" fillId="0" borderId="0" xfId="0" applyFont="1" applyAlignment="1">
      <alignment horizontal="left"/>
    </xf>
    <xf numFmtId="0" fontId="22" fillId="34" borderId="19" xfId="0" applyFont="1" applyFill="1" applyBorder="1"/>
    <xf numFmtId="0" fontId="27" fillId="0" borderId="0" xfId="0" applyFont="1"/>
    <xf numFmtId="0" fontId="28" fillId="0" borderId="0" xfId="0" applyFont="1" applyAlignment="1">
      <alignment horizontal="right"/>
    </xf>
    <xf numFmtId="0" fontId="18" fillId="36" borderId="0" xfId="0" applyFont="1" applyFill="1" applyAlignment="1">
      <alignment horizontal="center"/>
    </xf>
    <xf numFmtId="0" fontId="30" fillId="0" borderId="0" xfId="0" applyFont="1" applyAlignment="1">
      <alignment horizontal="left"/>
    </xf>
    <xf numFmtId="0" fontId="20" fillId="0" borderId="0" xfId="0" applyFont="1" applyAlignment="1">
      <alignment horizontal="left"/>
    </xf>
    <xf numFmtId="0" fontId="18" fillId="36" borderId="29" xfId="0" applyFont="1" applyFill="1" applyBorder="1"/>
    <xf numFmtId="0" fontId="18" fillId="36" borderId="30" xfId="0" applyFont="1" applyFill="1" applyBorder="1" applyAlignment="1">
      <alignment horizontal="center"/>
    </xf>
    <xf numFmtId="0" fontId="18" fillId="36" borderId="31" xfId="0" applyFont="1" applyFill="1" applyBorder="1" applyAlignment="1">
      <alignment horizontal="center"/>
    </xf>
    <xf numFmtId="0" fontId="22" fillId="36" borderId="0" xfId="0" applyFont="1" applyFill="1" applyAlignment="1">
      <alignment horizontal="center"/>
    </xf>
    <xf numFmtId="0" fontId="23" fillId="37" borderId="0" xfId="0" applyFont="1" applyFill="1"/>
    <xf numFmtId="2" fontId="20" fillId="0" borderId="0" xfId="0" applyNumberFormat="1" applyFont="1" applyAlignment="1">
      <alignment horizontal="center"/>
    </xf>
    <xf numFmtId="2" fontId="20" fillId="35" borderId="0" xfId="0" applyNumberFormat="1" applyFont="1" applyFill="1" applyAlignment="1">
      <alignment horizontal="center"/>
    </xf>
    <xf numFmtId="0" fontId="18" fillId="33" borderId="0" xfId="0" applyFont="1" applyFill="1"/>
    <xf numFmtId="0" fontId="19" fillId="33" borderId="0" xfId="0" applyFont="1" applyFill="1" applyAlignment="1">
      <alignment horizontal="center"/>
    </xf>
    <xf numFmtId="0" fontId="22" fillId="34" borderId="0" xfId="0" applyFont="1" applyFill="1"/>
    <xf numFmtId="2" fontId="21" fillId="0" borderId="0" xfId="0" applyNumberFormat="1" applyFont="1" applyAlignment="1">
      <alignment horizontal="center"/>
    </xf>
    <xf numFmtId="0" fontId="22" fillId="33" borderId="0" xfId="0" applyFont="1" applyFill="1" applyAlignment="1">
      <alignment horizontal="center"/>
    </xf>
    <xf numFmtId="2" fontId="29" fillId="36" borderId="0" xfId="0" applyNumberFormat="1" applyFont="1" applyFill="1" applyAlignment="1">
      <alignment horizontal="center"/>
    </xf>
    <xf numFmtId="0" fontId="23" fillId="34" borderId="0" xfId="0" applyFont="1" applyFill="1"/>
    <xf numFmtId="0" fontId="19" fillId="33" borderId="20" xfId="0" applyFont="1" applyFill="1" applyBorder="1" applyAlignment="1">
      <alignment horizontal="center"/>
    </xf>
    <xf numFmtId="0" fontId="19" fillId="33" borderId="17" xfId="0" applyFont="1" applyFill="1" applyBorder="1" applyAlignment="1">
      <alignment horizontal="center"/>
    </xf>
    <xf numFmtId="0" fontId="19" fillId="33" borderId="10" xfId="0" applyFont="1" applyFill="1" applyBorder="1" applyAlignment="1">
      <alignment horizontal="center"/>
    </xf>
    <xf numFmtId="0" fontId="31" fillId="0" borderId="0" xfId="0" applyFont="1" applyAlignment="1">
      <alignment horizontal="center"/>
    </xf>
    <xf numFmtId="0" fontId="19" fillId="36" borderId="16" xfId="0" applyFont="1" applyFill="1" applyBorder="1" applyAlignment="1">
      <alignment horizontal="center"/>
    </xf>
    <xf numFmtId="0" fontId="19" fillId="36" borderId="28" xfId="0" applyFont="1" applyFill="1" applyBorder="1" applyAlignment="1">
      <alignment horizontal="center"/>
    </xf>
    <xf numFmtId="0" fontId="19" fillId="36" borderId="15" xfId="0" applyFont="1" applyFill="1" applyBorder="1" applyAlignment="1">
      <alignment horizontal="center"/>
    </xf>
    <xf numFmtId="0" fontId="19" fillId="33" borderId="0" xfId="0" applyFon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8"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Roboto Slab"/>
        <scheme val="none"/>
      </font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Roboto Slab"/>
        <scheme val="none"/>
      </font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Roboto Slab"/>
        <scheme val="none"/>
      </font>
      <numFmt numFmtId="2" formatCode="0.00"/>
      <alignment horizontal="center" vertical="bottom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Roboto Slab"/>
        <scheme val="none"/>
      </font>
      <numFmt numFmtId="2" formatCode="0.00"/>
      <alignment horizontal="center" vertical="bottom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Roboto Slab"/>
        <scheme val="none"/>
      </font>
      <numFmt numFmtId="2" formatCode="0.00"/>
      <alignment horizontal="center" vertical="bottom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Roboto Slab"/>
        <scheme val="none"/>
      </font>
      <numFmt numFmtId="2" formatCode="0.00"/>
      <alignment horizontal="center" vertical="bottom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Roboto Slab"/>
        <scheme val="none"/>
      </font>
      <numFmt numFmtId="2" formatCode="0.00"/>
      <alignment horizontal="center" vertical="bottom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Roboto Slab"/>
        <scheme val="none"/>
      </font>
      <numFmt numFmtId="2" formatCode="0.00"/>
      <alignment horizontal="center" vertical="bottom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Roboto Slab"/>
        <scheme val="none"/>
      </font>
      <numFmt numFmtId="2" formatCode="0.00"/>
      <alignment horizontal="center" vertical="bottom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Roboto Slab"/>
        <scheme val="none"/>
      </font>
      <numFmt numFmtId="2" formatCode="0.00"/>
      <alignment horizontal="center" vertical="bottom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Roboto Slab"/>
        <scheme val="none"/>
      </font>
      <numFmt numFmtId="2" formatCode="0.00"/>
      <alignment horizontal="center" vertical="bottom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Roboto Slab"/>
        <scheme val="none"/>
      </font>
      <numFmt numFmtId="2" formatCode="0.00"/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Roboto Slab"/>
        <scheme val="none"/>
      </font>
      <fill>
        <patternFill patternType="solid">
          <fgColor indexed="64"/>
          <bgColor rgb="FFDE8084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Roboto Slab"/>
        <scheme val="none"/>
      </font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Roboto Slab"/>
        <scheme val="none"/>
      </font>
      <numFmt numFmtId="2" formatCode="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DE8084"/>
      <color rgb="FFC5050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B6:N29" totalsRowShown="0" headerRowDxfId="27" dataDxfId="25" headerRowBorderDxfId="26" tableBorderDxfId="24" totalsRowBorderDxfId="23">
  <autoFilter ref="B6:N29" xr:uid="{00000000-0009-0000-0100-000001000000}"/>
  <sortState xmlns:xlrd2="http://schemas.microsoft.com/office/spreadsheetml/2017/richdata2" ref="B7:N29">
    <sortCondition descending="1" ref="N6:N29"/>
  </sortState>
  <tableColumns count="13">
    <tableColumn id="1" xr3:uid="{00000000-0010-0000-0000-000001000000}" name="Column1" dataDxfId="22"/>
    <tableColumn id="2" xr3:uid="{00000000-0010-0000-0000-000002000000}" name="Column2" dataDxfId="21"/>
    <tableColumn id="3" xr3:uid="{00000000-0010-0000-0000-000003000000}" name="Column3" dataDxfId="20"/>
    <tableColumn id="4" xr3:uid="{00000000-0010-0000-0000-000004000000}" name="Column4" dataDxfId="19"/>
    <tableColumn id="5" xr3:uid="{00000000-0010-0000-0000-000005000000}" name="Column5" dataDxfId="18"/>
    <tableColumn id="6" xr3:uid="{00000000-0010-0000-0000-000006000000}" name="Column6" dataDxfId="17"/>
    <tableColumn id="7" xr3:uid="{00000000-0010-0000-0000-000007000000}" name="Column7" dataDxfId="16"/>
    <tableColumn id="8" xr3:uid="{00000000-0010-0000-0000-000008000000}" name="Column8" dataDxfId="15"/>
    <tableColumn id="9" xr3:uid="{00000000-0010-0000-0000-000009000000}" name="Column9" dataDxfId="14"/>
    <tableColumn id="10" xr3:uid="{00000000-0010-0000-0000-00000A000000}" name="Column10" dataDxfId="13"/>
    <tableColumn id="11" xr3:uid="{00000000-0010-0000-0000-00000B000000}" name="Column11" dataDxfId="12"/>
    <tableColumn id="12" xr3:uid="{00000000-0010-0000-0000-00000C000000}" name="Column12" dataDxfId="11">
      <calculatedColumnFormula>SUM(C7:L7)</calculatedColumnFormula>
    </tableColumn>
    <tableColumn id="13" xr3:uid="{00000000-0010-0000-0000-00000D000000}" name="Column13" dataDxfId="10">
      <calculatedColumnFormula>AVERAGEIF(C7:L7, "&lt;&gt;0")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31"/>
  <sheetViews>
    <sheetView zoomScale="84" zoomScaleNormal="84" workbookViewId="0">
      <selection activeCell="A3" sqref="A3"/>
    </sheetView>
  </sheetViews>
  <sheetFormatPr defaultRowHeight="15" x14ac:dyDescent="0.25"/>
  <cols>
    <col min="1" max="1" width="9.140625" style="6"/>
    <col min="2" max="2" width="30" bestFit="1" customWidth="1"/>
    <col min="3" max="14" width="9.28515625" customWidth="1"/>
  </cols>
  <sheetData>
    <row r="1" spans="1:14" ht="22.5" x14ac:dyDescent="0.4">
      <c r="A1" s="24" t="s">
        <v>47</v>
      </c>
    </row>
    <row r="2" spans="1:14" ht="25.5" x14ac:dyDescent="0.45">
      <c r="A2" s="27" t="s">
        <v>48</v>
      </c>
    </row>
    <row r="3" spans="1:14" ht="15.75" x14ac:dyDescent="0.3">
      <c r="A3" s="25" t="s">
        <v>50</v>
      </c>
    </row>
    <row r="5" spans="1:14" ht="18" thickBot="1" x14ac:dyDescent="0.4">
      <c r="A5" s="20" t="s">
        <v>45</v>
      </c>
      <c r="B5" s="13" t="s">
        <v>0</v>
      </c>
      <c r="C5" s="46" t="s">
        <v>1</v>
      </c>
      <c r="D5" s="47"/>
      <c r="E5" s="4" t="s">
        <v>44</v>
      </c>
      <c r="F5" s="4" t="s">
        <v>43</v>
      </c>
      <c r="G5" s="48" t="s">
        <v>2</v>
      </c>
      <c r="H5" s="47"/>
      <c r="I5" s="48" t="s">
        <v>3</v>
      </c>
      <c r="J5" s="47"/>
      <c r="K5" s="48" t="s">
        <v>4</v>
      </c>
      <c r="L5" s="46"/>
      <c r="M5" s="17" t="s">
        <v>28</v>
      </c>
      <c r="N5" s="15" t="s">
        <v>29</v>
      </c>
    </row>
    <row r="6" spans="1:14" ht="21" hidden="1" x14ac:dyDescent="0.4">
      <c r="A6" s="21">
        <v>18</v>
      </c>
      <c r="B6" s="14" t="s">
        <v>30</v>
      </c>
      <c r="C6" s="11" t="s">
        <v>31</v>
      </c>
      <c r="D6" s="3" t="s">
        <v>32</v>
      </c>
      <c r="E6" s="3" t="s">
        <v>33</v>
      </c>
      <c r="F6" s="3" t="s">
        <v>34</v>
      </c>
      <c r="G6" s="3" t="s">
        <v>35</v>
      </c>
      <c r="H6" s="3" t="s">
        <v>36</v>
      </c>
      <c r="I6" s="3" t="s">
        <v>37</v>
      </c>
      <c r="J6" s="3" t="s">
        <v>38</v>
      </c>
      <c r="K6" s="3" t="s">
        <v>39</v>
      </c>
      <c r="L6" s="3" t="s">
        <v>40</v>
      </c>
      <c r="M6" s="18" t="s">
        <v>41</v>
      </c>
      <c r="N6" s="16" t="s">
        <v>42</v>
      </c>
    </row>
    <row r="7" spans="1:14" ht="22.5" thickTop="1" thickBot="1" x14ac:dyDescent="0.45">
      <c r="A7" s="22">
        <v>18</v>
      </c>
      <c r="B7" s="26" t="s">
        <v>18</v>
      </c>
      <c r="C7" s="9">
        <v>7.0000000000000007E-2</v>
      </c>
      <c r="D7" s="9">
        <v>2.4849945513984699</v>
      </c>
      <c r="E7" s="9">
        <v>-4.4999999999999998E-2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1.9350000000000001</v>
      </c>
      <c r="L7" s="9">
        <v>0.40500000000000003</v>
      </c>
      <c r="M7" s="19">
        <f t="shared" ref="M7:M29" si="0">SUM(C7:L7)</f>
        <v>4.8499945513984697</v>
      </c>
      <c r="N7" s="7">
        <f t="shared" ref="N7:N29" si="1">AVERAGEIF(C7:L7, "&lt;&gt;0")</f>
        <v>0.96999891027969398</v>
      </c>
    </row>
    <row r="8" spans="1:14" ht="22.5" thickTop="1" thickBot="1" x14ac:dyDescent="0.45">
      <c r="A8" s="22">
        <v>12</v>
      </c>
      <c r="B8" s="26" t="s">
        <v>16</v>
      </c>
      <c r="C8" s="9">
        <v>1.2</v>
      </c>
      <c r="D8" s="9">
        <v>-7.4999999999999997E-2</v>
      </c>
      <c r="E8" s="9">
        <v>1.41</v>
      </c>
      <c r="F8" s="9">
        <v>6.5000000000000002E-2</v>
      </c>
      <c r="G8" s="9">
        <v>1.1850000000000001</v>
      </c>
      <c r="H8" s="9">
        <v>1.40999455139847</v>
      </c>
      <c r="I8" s="9">
        <v>2.4699945513984698</v>
      </c>
      <c r="J8" s="9">
        <v>7.4999999999999997E-2</v>
      </c>
      <c r="K8" s="9">
        <v>-0.22500000000000001</v>
      </c>
      <c r="L8" s="9">
        <v>1.79499455139847</v>
      </c>
      <c r="M8" s="19">
        <f t="shared" si="0"/>
        <v>9.3099836541954097</v>
      </c>
      <c r="N8" s="7">
        <f t="shared" si="1"/>
        <v>0.93099836541954095</v>
      </c>
    </row>
    <row r="9" spans="1:14" ht="22.5" thickTop="1" thickBot="1" x14ac:dyDescent="0.45">
      <c r="A9" s="22">
        <v>51</v>
      </c>
      <c r="B9" s="26" t="s">
        <v>11</v>
      </c>
      <c r="C9" s="9">
        <v>0.704994551398474</v>
      </c>
      <c r="D9" s="9">
        <v>0.22500000000000001</v>
      </c>
      <c r="E9" s="9">
        <v>2.1</v>
      </c>
      <c r="F9" s="9">
        <v>7.4999999999999997E-2</v>
      </c>
      <c r="G9" s="9">
        <v>1.38</v>
      </c>
      <c r="H9" s="9">
        <v>7.49999999999999E-2</v>
      </c>
      <c r="I9" s="9">
        <v>1.8</v>
      </c>
      <c r="J9" s="9">
        <v>1.03499455139847</v>
      </c>
      <c r="K9" s="9">
        <v>1.0799945513984699</v>
      </c>
      <c r="L9" s="9">
        <v>0.70499999999999996</v>
      </c>
      <c r="M9" s="19">
        <f t="shared" si="0"/>
        <v>9.1799836541954143</v>
      </c>
      <c r="N9" s="7">
        <f t="shared" si="1"/>
        <v>0.91799836541954138</v>
      </c>
    </row>
    <row r="10" spans="1:14" ht="22.5" thickTop="1" thickBot="1" x14ac:dyDescent="0.45">
      <c r="A10" s="22">
        <v>11</v>
      </c>
      <c r="B10" s="26" t="s">
        <v>23</v>
      </c>
      <c r="C10" s="9">
        <v>1.1199945513984699</v>
      </c>
      <c r="D10" s="9">
        <v>7.49999999999999E-2</v>
      </c>
      <c r="E10" s="9">
        <v>0.82499999999999996</v>
      </c>
      <c r="F10" s="9">
        <v>0.40499455139847401</v>
      </c>
      <c r="G10" s="9">
        <v>0.3</v>
      </c>
      <c r="H10" s="9">
        <v>1.58</v>
      </c>
      <c r="I10" s="9">
        <v>2.7755575615628901E-17</v>
      </c>
      <c r="J10" s="9">
        <v>2.0550000000000002</v>
      </c>
      <c r="K10" s="9">
        <v>1.3149999999999999</v>
      </c>
      <c r="L10" s="9">
        <v>0</v>
      </c>
      <c r="M10" s="19">
        <f t="shared" si="0"/>
        <v>7.6749891027969426</v>
      </c>
      <c r="N10" s="7">
        <f t="shared" si="1"/>
        <v>0.85277656697743809</v>
      </c>
    </row>
    <row r="11" spans="1:14" ht="22.5" thickTop="1" thickBot="1" x14ac:dyDescent="0.45">
      <c r="A11" s="22">
        <v>13</v>
      </c>
      <c r="B11" s="26" t="s">
        <v>10</v>
      </c>
      <c r="C11" s="9">
        <v>0.80499999999999905</v>
      </c>
      <c r="D11" s="9">
        <v>0.20499999999999999</v>
      </c>
      <c r="E11" s="9">
        <v>1.1000000000000001</v>
      </c>
      <c r="F11" s="9">
        <v>0.24</v>
      </c>
      <c r="G11" s="9">
        <v>0.78999999999999904</v>
      </c>
      <c r="H11" s="9">
        <v>0.76999455139847395</v>
      </c>
      <c r="I11" s="9">
        <v>0.78499999999999903</v>
      </c>
      <c r="J11" s="9">
        <v>1.64499999999999</v>
      </c>
      <c r="K11" s="9">
        <v>1.43</v>
      </c>
      <c r="L11" s="9">
        <v>0.234994551398474</v>
      </c>
      <c r="M11" s="19">
        <f t="shared" si="0"/>
        <v>8.0049891027969355</v>
      </c>
      <c r="N11" s="7">
        <f t="shared" si="1"/>
        <v>0.80049891027969355</v>
      </c>
    </row>
    <row r="12" spans="1:14" ht="22.5" thickTop="1" thickBot="1" x14ac:dyDescent="0.45">
      <c r="A12" s="22">
        <v>15</v>
      </c>
      <c r="B12" s="26" t="s">
        <v>13</v>
      </c>
      <c r="C12" s="9">
        <v>0.85499999999999998</v>
      </c>
      <c r="D12" s="9">
        <v>0.29499999999999998</v>
      </c>
      <c r="E12" s="9">
        <v>1.2599945513984701</v>
      </c>
      <c r="F12" s="9">
        <v>0.41499455139847402</v>
      </c>
      <c r="G12" s="9">
        <v>1.41999455139847</v>
      </c>
      <c r="H12" s="9">
        <v>1</v>
      </c>
      <c r="I12" s="9">
        <v>0.48</v>
      </c>
      <c r="J12" s="9">
        <v>3.9999999999999897E-2</v>
      </c>
      <c r="K12" s="9">
        <v>0.71499999999999997</v>
      </c>
      <c r="L12" s="9">
        <v>0.80500000000000005</v>
      </c>
      <c r="M12" s="19">
        <f t="shared" si="0"/>
        <v>7.2849836541954138</v>
      </c>
      <c r="N12" s="7">
        <f t="shared" si="1"/>
        <v>0.72849836541954138</v>
      </c>
    </row>
    <row r="13" spans="1:14" ht="22.5" thickTop="1" thickBot="1" x14ac:dyDescent="0.45">
      <c r="A13" s="22">
        <v>8</v>
      </c>
      <c r="B13" s="26" t="s">
        <v>26</v>
      </c>
      <c r="C13" s="9">
        <v>2.105</v>
      </c>
      <c r="D13" s="9">
        <v>0.3</v>
      </c>
      <c r="E13" s="9">
        <v>0.86499999999999999</v>
      </c>
      <c r="F13" s="9">
        <v>0.52500000000000002</v>
      </c>
      <c r="G13" s="9">
        <v>0.66500000000000004</v>
      </c>
      <c r="H13" s="9">
        <v>0.43498910279694802</v>
      </c>
      <c r="I13" s="9">
        <v>0.22500000000000001</v>
      </c>
      <c r="J13" s="9">
        <v>0.81499999999999995</v>
      </c>
      <c r="K13" s="9">
        <v>0.55500000000000005</v>
      </c>
      <c r="L13" s="9">
        <v>0.22499999999999901</v>
      </c>
      <c r="M13" s="19">
        <f t="shared" si="0"/>
        <v>6.7149891027969444</v>
      </c>
      <c r="N13" s="7">
        <f t="shared" si="1"/>
        <v>0.67149891027969444</v>
      </c>
    </row>
    <row r="14" spans="1:14" ht="22.5" thickTop="1" thickBot="1" x14ac:dyDescent="0.45">
      <c r="A14" s="22">
        <v>21</v>
      </c>
      <c r="B14" s="26" t="s">
        <v>8</v>
      </c>
      <c r="C14" s="9">
        <v>0</v>
      </c>
      <c r="D14" s="9">
        <v>1.125</v>
      </c>
      <c r="E14" s="9">
        <v>0.6</v>
      </c>
      <c r="F14" s="9">
        <v>0.15</v>
      </c>
      <c r="G14" s="9">
        <v>0</v>
      </c>
      <c r="H14" s="9">
        <v>0.85499455139847402</v>
      </c>
      <c r="I14" s="9">
        <v>0.9</v>
      </c>
      <c r="J14" s="9">
        <v>-7.4999999999999997E-2</v>
      </c>
      <c r="K14" s="9">
        <v>-7.4999999999999997E-2</v>
      </c>
      <c r="L14" s="9">
        <v>1.4649999999999901</v>
      </c>
      <c r="M14" s="19">
        <f t="shared" si="0"/>
        <v>4.9449945513984641</v>
      </c>
      <c r="N14" s="7">
        <f t="shared" si="1"/>
        <v>0.61812431892480801</v>
      </c>
    </row>
    <row r="15" spans="1:14" ht="22.5" thickTop="1" thickBot="1" x14ac:dyDescent="0.45">
      <c r="A15" s="22">
        <v>19</v>
      </c>
      <c r="B15" s="26" t="s">
        <v>20</v>
      </c>
      <c r="C15" s="9">
        <v>2.35499455139847</v>
      </c>
      <c r="D15" s="9">
        <v>0.94</v>
      </c>
      <c r="E15" s="9">
        <v>0.45</v>
      </c>
      <c r="F15" s="9">
        <v>0.3</v>
      </c>
      <c r="G15" s="9">
        <v>0.15</v>
      </c>
      <c r="H15" s="9">
        <v>-7.4999999999999997E-2</v>
      </c>
      <c r="I15" s="9">
        <v>0.15</v>
      </c>
      <c r="J15" s="9">
        <v>0.86499999999999999</v>
      </c>
      <c r="K15" s="9">
        <v>0.67499999999999905</v>
      </c>
      <c r="L15" s="9">
        <v>0.15</v>
      </c>
      <c r="M15" s="19">
        <f t="shared" si="0"/>
        <v>5.95999455139847</v>
      </c>
      <c r="N15" s="7">
        <f t="shared" si="1"/>
        <v>0.59599945513984698</v>
      </c>
    </row>
    <row r="16" spans="1:14" ht="22.5" thickTop="1" thickBot="1" x14ac:dyDescent="0.45">
      <c r="A16" s="22">
        <v>4</v>
      </c>
      <c r="B16" s="26" t="s">
        <v>6</v>
      </c>
      <c r="C16" s="9">
        <v>0.375</v>
      </c>
      <c r="D16" s="9">
        <v>-0.15</v>
      </c>
      <c r="E16" s="9">
        <v>1.3649891027969401</v>
      </c>
      <c r="F16" s="9">
        <v>-7.4999999999999997E-2</v>
      </c>
      <c r="G16" s="9">
        <v>-0.149999999999999</v>
      </c>
      <c r="H16" s="9">
        <v>1.355</v>
      </c>
      <c r="I16" s="9">
        <v>1.9950000000000001</v>
      </c>
      <c r="J16" s="9">
        <v>0.48</v>
      </c>
      <c r="K16" s="9">
        <v>0.48</v>
      </c>
      <c r="L16" s="9">
        <v>0.149999999999999</v>
      </c>
      <c r="M16" s="19">
        <f t="shared" si="0"/>
        <v>5.8249891027969412</v>
      </c>
      <c r="N16" s="7">
        <f t="shared" si="1"/>
        <v>0.58249891027969414</v>
      </c>
    </row>
    <row r="17" spans="1:14" ht="22.5" thickTop="1" thickBot="1" x14ac:dyDescent="0.45">
      <c r="A17" s="22">
        <v>14</v>
      </c>
      <c r="B17" s="26" t="s">
        <v>15</v>
      </c>
      <c r="C17" s="9">
        <v>1.4850000000000001</v>
      </c>
      <c r="D17" s="9">
        <v>7.4999999999999997E-2</v>
      </c>
      <c r="E17" s="9">
        <v>1.125</v>
      </c>
      <c r="F17" s="9">
        <v>0</v>
      </c>
      <c r="G17" s="9">
        <v>0.25499455139847399</v>
      </c>
      <c r="H17" s="9">
        <v>0.67499999999999905</v>
      </c>
      <c r="I17" s="9">
        <v>1.0349999999999999</v>
      </c>
      <c r="J17" s="9">
        <v>0.329994551398474</v>
      </c>
      <c r="K17" s="9">
        <v>-0.15</v>
      </c>
      <c r="L17" s="9">
        <v>-7.4999999999999997E-2</v>
      </c>
      <c r="M17" s="19">
        <f t="shared" si="0"/>
        <v>4.7549891027969462</v>
      </c>
      <c r="N17" s="7">
        <f t="shared" si="1"/>
        <v>0.528332122532994</v>
      </c>
    </row>
    <row r="18" spans="1:14" ht="22.5" thickTop="1" thickBot="1" x14ac:dyDescent="0.45">
      <c r="A18" s="22">
        <v>22</v>
      </c>
      <c r="B18" s="26" t="s">
        <v>14</v>
      </c>
      <c r="C18" s="9">
        <v>0.25499455139847399</v>
      </c>
      <c r="D18" s="9">
        <v>0.95999455139847401</v>
      </c>
      <c r="E18" s="9">
        <v>0.47999455139847402</v>
      </c>
      <c r="F18" s="9">
        <v>0.47999455139847402</v>
      </c>
      <c r="G18" s="9">
        <v>7.4999999999999997E-2</v>
      </c>
      <c r="H18" s="9">
        <v>0.15</v>
      </c>
      <c r="I18" s="9">
        <v>0.48</v>
      </c>
      <c r="J18" s="9">
        <v>0.329994551398474</v>
      </c>
      <c r="K18" s="9">
        <v>1.27</v>
      </c>
      <c r="L18" s="9">
        <v>-0.15</v>
      </c>
      <c r="M18" s="19">
        <f t="shared" si="0"/>
        <v>4.3299727569923698</v>
      </c>
      <c r="N18" s="7">
        <f t="shared" si="1"/>
        <v>0.43299727569923696</v>
      </c>
    </row>
    <row r="19" spans="1:14" ht="22.5" thickTop="1" thickBot="1" x14ac:dyDescent="0.45">
      <c r="A19" s="22">
        <v>16</v>
      </c>
      <c r="B19" s="26" t="s">
        <v>24</v>
      </c>
      <c r="C19" s="9">
        <v>0</v>
      </c>
      <c r="D19" s="9">
        <v>0</v>
      </c>
      <c r="E19" s="9">
        <v>0</v>
      </c>
      <c r="F19" s="9">
        <v>0</v>
      </c>
      <c r="G19" s="9">
        <v>0.6</v>
      </c>
      <c r="H19" s="9">
        <v>-8.4999999999999895E-2</v>
      </c>
      <c r="I19" s="9">
        <v>-0.149999999999999</v>
      </c>
      <c r="J19" s="9">
        <v>7.4999999999999997E-2</v>
      </c>
      <c r="K19" s="9">
        <v>1.1949999999999901</v>
      </c>
      <c r="L19" s="9">
        <v>0.659989102796948</v>
      </c>
      <c r="M19" s="19">
        <f t="shared" si="0"/>
        <v>2.2949891027969391</v>
      </c>
      <c r="N19" s="7">
        <f t="shared" si="1"/>
        <v>0.38249818379948985</v>
      </c>
    </row>
    <row r="20" spans="1:14" ht="22.5" thickTop="1" thickBot="1" x14ac:dyDescent="0.45">
      <c r="A20" s="22">
        <v>23</v>
      </c>
      <c r="B20" s="26" t="s">
        <v>22</v>
      </c>
      <c r="C20" s="9">
        <v>0.3</v>
      </c>
      <c r="D20" s="9">
        <v>0.17999455139847401</v>
      </c>
      <c r="E20" s="9">
        <v>0</v>
      </c>
      <c r="F20" s="9">
        <v>0</v>
      </c>
      <c r="G20" s="9">
        <v>-0.159999999999999</v>
      </c>
      <c r="H20" s="9">
        <v>0.71</v>
      </c>
      <c r="I20" s="9">
        <v>0.625</v>
      </c>
      <c r="J20" s="9">
        <v>0.204994551398474</v>
      </c>
      <c r="K20" s="9">
        <v>0</v>
      </c>
      <c r="L20" s="9">
        <v>0</v>
      </c>
      <c r="M20" s="19">
        <f t="shared" si="0"/>
        <v>1.8599891027969488</v>
      </c>
      <c r="N20" s="7">
        <f t="shared" si="1"/>
        <v>0.30999818379949146</v>
      </c>
    </row>
    <row r="21" spans="1:14" ht="22.5" thickTop="1" thickBot="1" x14ac:dyDescent="0.45">
      <c r="A21" s="22">
        <v>7</v>
      </c>
      <c r="B21" s="26" t="s">
        <v>17</v>
      </c>
      <c r="C21" s="9">
        <v>0.22499999999999901</v>
      </c>
      <c r="D21" s="9">
        <v>0.329994551398474</v>
      </c>
      <c r="E21" s="9">
        <v>0.71499999999999997</v>
      </c>
      <c r="F21" s="9">
        <v>0</v>
      </c>
      <c r="G21" s="9">
        <v>0.71499999999999997</v>
      </c>
      <c r="H21" s="9">
        <v>0.52500000000000002</v>
      </c>
      <c r="I21" s="9">
        <v>-0.149999999999999</v>
      </c>
      <c r="J21" s="9">
        <v>7.4999999999999997E-2</v>
      </c>
      <c r="K21" s="9">
        <v>-2.7755575615628901E-17</v>
      </c>
      <c r="L21" s="9">
        <v>0</v>
      </c>
      <c r="M21" s="19">
        <f t="shared" si="0"/>
        <v>2.4349945513984741</v>
      </c>
      <c r="N21" s="7">
        <f t="shared" si="1"/>
        <v>0.30437431892480926</v>
      </c>
    </row>
    <row r="22" spans="1:14" ht="22.5" thickTop="1" thickBot="1" x14ac:dyDescent="0.45">
      <c r="A22" s="22">
        <v>3</v>
      </c>
      <c r="B22" s="26" t="s">
        <v>21</v>
      </c>
      <c r="C22" s="9">
        <v>0</v>
      </c>
      <c r="D22" s="9">
        <v>0</v>
      </c>
      <c r="E22" s="9">
        <v>0.50998910279694798</v>
      </c>
      <c r="F22" s="9">
        <v>0</v>
      </c>
      <c r="G22" s="9">
        <v>0.01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19">
        <f t="shared" si="0"/>
        <v>0.51998910279694799</v>
      </c>
      <c r="N22" s="7">
        <f t="shared" si="1"/>
        <v>0.25999455139847399</v>
      </c>
    </row>
    <row r="23" spans="1:14" ht="22.5" thickTop="1" thickBot="1" x14ac:dyDescent="0.45">
      <c r="A23" s="22">
        <v>9</v>
      </c>
      <c r="B23" s="26" t="s">
        <v>9</v>
      </c>
      <c r="C23" s="9">
        <v>0.60498910279694795</v>
      </c>
      <c r="D23" s="9">
        <v>0.23499999999999999</v>
      </c>
      <c r="E23" s="9">
        <v>0.26499999999999901</v>
      </c>
      <c r="F23" s="9">
        <v>5.4999999999999903E-2</v>
      </c>
      <c r="G23" s="9">
        <v>0</v>
      </c>
      <c r="H23" s="9">
        <v>0</v>
      </c>
      <c r="I23" s="9">
        <v>0</v>
      </c>
      <c r="J23" s="9">
        <v>0</v>
      </c>
      <c r="K23" s="9">
        <v>-7.4999999999999997E-2</v>
      </c>
      <c r="L23" s="9">
        <v>0</v>
      </c>
      <c r="M23" s="19">
        <f t="shared" si="0"/>
        <v>1.0849891027969469</v>
      </c>
      <c r="N23" s="7">
        <f t="shared" si="1"/>
        <v>0.21699782055938938</v>
      </c>
    </row>
    <row r="24" spans="1:14" ht="22.5" thickTop="1" thickBot="1" x14ac:dyDescent="0.45">
      <c r="A24" s="22">
        <v>2</v>
      </c>
      <c r="B24" s="26" t="s">
        <v>12</v>
      </c>
      <c r="C24" s="9">
        <v>-7.4999999999999997E-2</v>
      </c>
      <c r="D24" s="9">
        <v>-7.4999999999999997E-2</v>
      </c>
      <c r="E24" s="9">
        <v>0.40499455139847401</v>
      </c>
      <c r="F24" s="9">
        <v>7.4999999999999997E-2</v>
      </c>
      <c r="G24" s="9">
        <v>1.0049945513984699</v>
      </c>
      <c r="H24" s="9">
        <v>0.63999999999999901</v>
      </c>
      <c r="I24" s="9">
        <v>-7.49999999999999E-2</v>
      </c>
      <c r="J24" s="9">
        <v>0.3</v>
      </c>
      <c r="K24" s="9">
        <v>-0.22500000000000001</v>
      </c>
      <c r="L24" s="9">
        <v>7.4999999999999997E-2</v>
      </c>
      <c r="M24" s="19">
        <f t="shared" si="0"/>
        <v>2.049989102796943</v>
      </c>
      <c r="N24" s="7">
        <f t="shared" si="1"/>
        <v>0.2049989102796943</v>
      </c>
    </row>
    <row r="25" spans="1:14" ht="22.5" thickTop="1" thickBot="1" x14ac:dyDescent="0.45">
      <c r="A25" s="22">
        <v>17</v>
      </c>
      <c r="B25" s="26" t="s">
        <v>19</v>
      </c>
      <c r="C25" s="9">
        <v>0</v>
      </c>
      <c r="D25" s="9">
        <v>0</v>
      </c>
      <c r="E25" s="9">
        <v>0</v>
      </c>
      <c r="F25" s="9">
        <v>0.82998365419542297</v>
      </c>
      <c r="G25" s="9">
        <v>0</v>
      </c>
      <c r="H25" s="9">
        <v>-0.13999999999999899</v>
      </c>
      <c r="I25" s="9">
        <v>-5.4999999999999903E-2</v>
      </c>
      <c r="J25" s="9">
        <v>0.15</v>
      </c>
      <c r="K25" s="9">
        <v>0</v>
      </c>
      <c r="L25" s="9">
        <v>0.14000000000000001</v>
      </c>
      <c r="M25" s="19">
        <f t="shared" si="0"/>
        <v>0.92498365419542405</v>
      </c>
      <c r="N25" s="7">
        <f t="shared" si="1"/>
        <v>0.1849967308390848</v>
      </c>
    </row>
    <row r="26" spans="1:14" ht="22.5" thickTop="1" thickBot="1" x14ac:dyDescent="0.45">
      <c r="A26" s="22">
        <v>27</v>
      </c>
      <c r="B26" s="26" t="s">
        <v>25</v>
      </c>
      <c r="C26" s="9">
        <v>0.329994551398474</v>
      </c>
      <c r="D26" s="9">
        <v>0.65999455139847396</v>
      </c>
      <c r="E26" s="9">
        <v>7.4999999999999997E-2</v>
      </c>
      <c r="F26" s="9">
        <v>-7.49999999999999E-2</v>
      </c>
      <c r="G26" s="9">
        <v>0.71499999999999997</v>
      </c>
      <c r="H26" s="9">
        <v>-0.22499999999999901</v>
      </c>
      <c r="I26" s="9">
        <v>0</v>
      </c>
      <c r="J26" s="9">
        <v>-0.15</v>
      </c>
      <c r="K26" s="9">
        <v>-2.7755575615628901E-17</v>
      </c>
      <c r="L26" s="9">
        <v>0.104994551398474</v>
      </c>
      <c r="M26" s="19">
        <f t="shared" si="0"/>
        <v>1.4349836541954233</v>
      </c>
      <c r="N26" s="7">
        <f t="shared" si="1"/>
        <v>0.15944262824393593</v>
      </c>
    </row>
    <row r="27" spans="1:14" ht="22.5" thickTop="1" thickBot="1" x14ac:dyDescent="0.45">
      <c r="A27" s="22">
        <v>24</v>
      </c>
      <c r="B27" s="26" t="s">
        <v>5</v>
      </c>
      <c r="C27" s="9">
        <v>0</v>
      </c>
      <c r="D27" s="9">
        <v>0.22499999999999901</v>
      </c>
      <c r="E27" s="9">
        <v>7.4999999999999997E-2</v>
      </c>
      <c r="F27" s="9">
        <v>0</v>
      </c>
      <c r="G27" s="9">
        <v>7.4999999999999997E-2</v>
      </c>
      <c r="H27" s="9">
        <v>-0.15</v>
      </c>
      <c r="I27" s="9">
        <v>-0.149999999999999</v>
      </c>
      <c r="J27" s="9">
        <v>0.22499999999999901</v>
      </c>
      <c r="K27" s="9">
        <v>-0.15</v>
      </c>
      <c r="L27" s="9">
        <v>0.47999455139847402</v>
      </c>
      <c r="M27" s="19">
        <f t="shared" si="0"/>
        <v>0.62999455139847305</v>
      </c>
      <c r="N27" s="7">
        <f t="shared" si="1"/>
        <v>7.8749318924809131E-2</v>
      </c>
    </row>
    <row r="28" spans="1:14" ht="22.5" thickTop="1" thickBot="1" x14ac:dyDescent="0.45">
      <c r="A28" s="22">
        <v>6</v>
      </c>
      <c r="B28" s="26" t="s">
        <v>7</v>
      </c>
      <c r="C28" s="9">
        <v>0</v>
      </c>
      <c r="D28" s="9">
        <v>0</v>
      </c>
      <c r="E28" s="9">
        <v>0</v>
      </c>
      <c r="F28" s="9">
        <v>0</v>
      </c>
      <c r="G28" s="9">
        <v>-7.4999999999999997E-2</v>
      </c>
      <c r="H28" s="9">
        <v>0</v>
      </c>
      <c r="I28" s="9">
        <v>0.17999455139847401</v>
      </c>
      <c r="J28" s="9">
        <v>0</v>
      </c>
      <c r="K28" s="9">
        <v>-0.22500000000000001</v>
      </c>
      <c r="L28" s="9">
        <v>0</v>
      </c>
      <c r="M28" s="19">
        <f t="shared" si="0"/>
        <v>-0.120005448601526</v>
      </c>
      <c r="N28" s="7">
        <f t="shared" si="1"/>
        <v>-4.0001816200508668E-2</v>
      </c>
    </row>
    <row r="29" spans="1:14" ht="22.5" thickTop="1" thickBot="1" x14ac:dyDescent="0.45">
      <c r="A29" s="23">
        <v>5</v>
      </c>
      <c r="B29" s="26" t="s">
        <v>27</v>
      </c>
      <c r="C29" s="10">
        <v>0</v>
      </c>
      <c r="D29" s="10">
        <v>7.4999999999999997E-2</v>
      </c>
      <c r="E29" s="10">
        <v>0</v>
      </c>
      <c r="F29" s="10">
        <v>-7.4999999999999997E-2</v>
      </c>
      <c r="G29" s="10">
        <v>0</v>
      </c>
      <c r="H29" s="10">
        <v>-0.22499999999999901</v>
      </c>
      <c r="I29" s="10">
        <v>0</v>
      </c>
      <c r="J29" s="10">
        <v>-7.4999999999999997E-2</v>
      </c>
      <c r="K29" s="10">
        <v>0</v>
      </c>
      <c r="L29" s="10">
        <v>0</v>
      </c>
      <c r="M29" s="19">
        <f t="shared" si="0"/>
        <v>-0.29999999999999899</v>
      </c>
      <c r="N29" s="8">
        <f t="shared" si="1"/>
        <v>-7.4999999999999747E-2</v>
      </c>
    </row>
    <row r="30" spans="1:14" ht="21.75" thickTop="1" x14ac:dyDescent="0.4">
      <c r="A30" s="12"/>
      <c r="B30" s="12"/>
      <c r="C30" s="2">
        <f>SUM(C7:C29)</f>
        <v>12.714961859789309</v>
      </c>
      <c r="D30" s="2">
        <f t="shared" ref="D30:L30" si="2">SUM(D7:D29)</f>
        <v>8.0899727569923634</v>
      </c>
      <c r="E30" s="2">
        <f t="shared" si="2"/>
        <v>13.579961859789304</v>
      </c>
      <c r="F30" s="2">
        <f t="shared" si="2"/>
        <v>3.3899673083908448</v>
      </c>
      <c r="G30" s="2">
        <f t="shared" si="2"/>
        <v>8.9549836541954146</v>
      </c>
      <c r="H30" s="2">
        <f t="shared" si="2"/>
        <v>9.2799727569923682</v>
      </c>
      <c r="I30" s="2">
        <f t="shared" si="2"/>
        <v>10.544989102796949</v>
      </c>
      <c r="J30" s="2">
        <f t="shared" si="2"/>
        <v>8.3999782055938805</v>
      </c>
      <c r="K30" s="2">
        <f t="shared" si="2"/>
        <v>9.5249945513984571</v>
      </c>
      <c r="L30" s="2">
        <f t="shared" si="2"/>
        <v>7.1699673083908282</v>
      </c>
      <c r="M30" s="12">
        <f>SUM(M7:M29)</f>
        <v>91.649749364329693</v>
      </c>
      <c r="N30" s="1">
        <f>SUM(N7:N29)</f>
        <v>10.617269307220393</v>
      </c>
    </row>
    <row r="31" spans="1:14" ht="17.25" x14ac:dyDescent="0.35">
      <c r="N31" s="28" t="s">
        <v>49</v>
      </c>
    </row>
  </sheetData>
  <mergeCells count="4">
    <mergeCell ref="C5:D5"/>
    <mergeCell ref="G5:H5"/>
    <mergeCell ref="I5:J5"/>
    <mergeCell ref="K5:L5"/>
  </mergeCells>
  <conditionalFormatting sqref="A5:C5 E5:G5 I5 K5 M5:N5">
    <cfRule type="cellIs" dxfId="9" priority="25" operator="equal">
      <formula>0</formula>
    </cfRule>
  </conditionalFormatting>
  <conditionalFormatting sqref="B6">
    <cfRule type="colorScale" priority="4">
      <colorScale>
        <cfvo type="min"/>
        <cfvo type="max"/>
        <color rgb="FFFCFCFF"/>
        <color rgb="FF63BE7B"/>
      </colorScale>
    </cfRule>
  </conditionalFormatting>
  <conditionalFormatting sqref="B6:B29">
    <cfRule type="cellIs" dxfId="8" priority="3" operator="equal">
      <formula>0</formula>
    </cfRule>
  </conditionalFormatting>
  <conditionalFormatting sqref="B7:B29">
    <cfRule type="colorScale" priority="12">
      <colorScale>
        <cfvo type="min"/>
        <cfvo type="max"/>
        <color rgb="FFFCFCFF"/>
        <color rgb="FF63BE7B"/>
      </colorScale>
    </cfRule>
  </conditionalFormatting>
  <conditionalFormatting sqref="C6:L6">
    <cfRule type="colorScale" priority="10">
      <colorScale>
        <cfvo type="min"/>
        <cfvo type="max"/>
        <color rgb="FFFCFCFF"/>
        <color rgb="FFDE8084"/>
      </colorScale>
    </cfRule>
  </conditionalFormatting>
  <conditionalFormatting sqref="C6:L29">
    <cfRule type="cellIs" dxfId="7" priority="9" operator="equal">
      <formula>0</formula>
    </cfRule>
  </conditionalFormatting>
  <conditionalFormatting sqref="C7:L29">
    <cfRule type="colorScale" priority="18">
      <colorScale>
        <cfvo type="min"/>
        <cfvo type="max"/>
        <color rgb="FFFCFCFF"/>
        <color rgb="FFDE8084"/>
      </colorScale>
    </cfRule>
  </conditionalFormatting>
  <conditionalFormatting sqref="E5:G5 I5 K5 M5:N5 A5:C5">
    <cfRule type="colorScale" priority="26">
      <colorScale>
        <cfvo type="min"/>
        <cfvo type="max"/>
        <color rgb="FFFCFCFF"/>
        <color rgb="FF63BE7B"/>
      </colorScale>
    </cfRule>
  </conditionalFormatting>
  <conditionalFormatting sqref="M6">
    <cfRule type="colorScale" priority="8">
      <colorScale>
        <cfvo type="min"/>
        <cfvo type="max"/>
        <color rgb="FFFCFCFF"/>
        <color rgb="FFDE8084"/>
      </colorScale>
    </cfRule>
  </conditionalFormatting>
  <conditionalFormatting sqref="M6:M29">
    <cfRule type="cellIs" dxfId="6" priority="7" operator="equal">
      <formula>0</formula>
    </cfRule>
  </conditionalFormatting>
  <conditionalFormatting sqref="M7:M29">
    <cfRule type="colorScale" priority="16">
      <colorScale>
        <cfvo type="min"/>
        <cfvo type="max"/>
        <color rgb="FFFCFCFF"/>
        <color rgb="FFDE8084"/>
      </colorScale>
    </cfRule>
  </conditionalFormatting>
  <conditionalFormatting sqref="N6">
    <cfRule type="colorScale" priority="6">
      <colorScale>
        <cfvo type="min"/>
        <cfvo type="max"/>
        <color rgb="FFFCFCFF"/>
        <color rgb="FFDE8084"/>
      </colorScale>
    </cfRule>
  </conditionalFormatting>
  <conditionalFormatting sqref="N6:N29">
    <cfRule type="cellIs" dxfId="5" priority="5" operator="equal">
      <formula>0</formula>
    </cfRule>
  </conditionalFormatting>
  <conditionalFormatting sqref="N7:N29">
    <cfRule type="colorScale" priority="14">
      <colorScale>
        <cfvo type="min"/>
        <cfvo type="max"/>
        <color rgb="FFFCFCFF"/>
        <color rgb="FFDE8084"/>
      </colorScale>
    </cfRule>
  </conditionalFormatting>
  <pageMargins left="0.7" right="0.7" top="0.75" bottom="0.75" header="0.3" footer="0.3"/>
  <pageSetup scale="79"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459AF-B244-444F-ACEC-B4A2555D16F2}">
  <sheetPr>
    <pageSetUpPr fitToPage="1"/>
  </sheetPr>
  <dimension ref="A1:P29"/>
  <sheetViews>
    <sheetView tabSelected="1" topLeftCell="A2" workbookViewId="0">
      <selection activeCell="A3" sqref="A2:A3"/>
    </sheetView>
  </sheetViews>
  <sheetFormatPr defaultRowHeight="15" x14ac:dyDescent="0.25"/>
  <cols>
    <col min="2" max="2" width="30" bestFit="1" customWidth="1"/>
  </cols>
  <sheetData>
    <row r="1" spans="1:16" ht="81.75" x14ac:dyDescent="1.4">
      <c r="A1" s="49" t="s">
        <v>66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</row>
    <row r="2" spans="1:16" ht="38.25" x14ac:dyDescent="0.7">
      <c r="A2" s="30" t="s">
        <v>46</v>
      </c>
    </row>
    <row r="3" spans="1:16" ht="21" x14ac:dyDescent="0.4">
      <c r="A3" s="31" t="s">
        <v>67</v>
      </c>
    </row>
    <row r="4" spans="1:16" ht="21" x14ac:dyDescent="0.4">
      <c r="A4" s="31"/>
    </row>
    <row r="5" spans="1:16" ht="25.5" x14ac:dyDescent="0.45">
      <c r="A5" s="27" t="s">
        <v>48</v>
      </c>
    </row>
    <row r="6" spans="1:16" ht="17.25" x14ac:dyDescent="0.35">
      <c r="A6" s="15" t="s">
        <v>45</v>
      </c>
      <c r="B6" s="39" t="s">
        <v>0</v>
      </c>
      <c r="C6" s="53" t="s">
        <v>1</v>
      </c>
      <c r="D6" s="53"/>
      <c r="E6" s="40" t="s">
        <v>44</v>
      </c>
      <c r="F6" s="40" t="s">
        <v>43</v>
      </c>
      <c r="G6" s="53" t="s">
        <v>2</v>
      </c>
      <c r="H6" s="53"/>
      <c r="I6" s="53" t="s">
        <v>3</v>
      </c>
      <c r="J6" s="53"/>
      <c r="K6" s="53" t="s">
        <v>4</v>
      </c>
      <c r="L6" s="53"/>
      <c r="M6" s="15" t="s">
        <v>28</v>
      </c>
      <c r="N6" s="15" t="s">
        <v>29</v>
      </c>
    </row>
    <row r="7" spans="1:16" ht="21" hidden="1" x14ac:dyDescent="0.4">
      <c r="A7" s="6">
        <v>18</v>
      </c>
      <c r="B7" s="41" t="s">
        <v>30</v>
      </c>
      <c r="C7" s="37" t="s">
        <v>31</v>
      </c>
      <c r="D7" s="37" t="s">
        <v>32</v>
      </c>
      <c r="E7" s="37" t="s">
        <v>33</v>
      </c>
      <c r="F7" s="37" t="s">
        <v>34</v>
      </c>
      <c r="G7" s="37" t="s">
        <v>35</v>
      </c>
      <c r="H7" s="37" t="s">
        <v>36</v>
      </c>
      <c r="I7" s="37" t="s">
        <v>37</v>
      </c>
      <c r="J7" s="37" t="s">
        <v>38</v>
      </c>
      <c r="K7" s="37" t="s">
        <v>39</v>
      </c>
      <c r="L7" s="37" t="s">
        <v>40</v>
      </c>
      <c r="M7" s="42" t="s">
        <v>41</v>
      </c>
      <c r="N7" s="42" t="s">
        <v>42</v>
      </c>
    </row>
    <row r="8" spans="1:16" ht="21" x14ac:dyDescent="0.4">
      <c r="A8" s="43">
        <v>18</v>
      </c>
      <c r="B8" s="45" t="s">
        <v>18</v>
      </c>
      <c r="C8" s="37">
        <v>7.0000000000000007E-2</v>
      </c>
      <c r="D8" s="37">
        <v>2.4849945513984699</v>
      </c>
      <c r="E8" s="37">
        <v>-4.4999999999999998E-2</v>
      </c>
      <c r="F8" s="37">
        <v>0</v>
      </c>
      <c r="G8" s="37">
        <v>0</v>
      </c>
      <c r="H8" s="37">
        <v>0</v>
      </c>
      <c r="I8" s="37">
        <v>0</v>
      </c>
      <c r="J8" s="37">
        <v>0</v>
      </c>
      <c r="K8" s="37">
        <v>1.9350000000000001</v>
      </c>
      <c r="L8" s="37">
        <v>0.40500000000000003</v>
      </c>
      <c r="M8" s="42">
        <f t="shared" ref="M8:M15" si="0">SUM(C8:L8)</f>
        <v>4.8499945513984697</v>
      </c>
      <c r="N8" s="42">
        <f t="shared" ref="N8:N15" si="1">AVERAGEIF(C8:L8, "&lt;&gt;0")</f>
        <v>0.96999891027969398</v>
      </c>
    </row>
    <row r="9" spans="1:16" ht="21" x14ac:dyDescent="0.4">
      <c r="A9" s="43">
        <v>12</v>
      </c>
      <c r="B9" s="45" t="s">
        <v>16</v>
      </c>
      <c r="C9" s="37">
        <v>1.2</v>
      </c>
      <c r="D9" s="37">
        <v>-7.4999999999999997E-2</v>
      </c>
      <c r="E9" s="37">
        <v>1.41</v>
      </c>
      <c r="F9" s="37">
        <v>6.5000000000000002E-2</v>
      </c>
      <c r="G9" s="37">
        <v>1.1850000000000001</v>
      </c>
      <c r="H9" s="37">
        <v>1.40999455139847</v>
      </c>
      <c r="I9" s="37">
        <v>2.4699945513984698</v>
      </c>
      <c r="J9" s="37">
        <v>7.4999999999999997E-2</v>
      </c>
      <c r="K9" s="37">
        <v>-0.22500000000000001</v>
      </c>
      <c r="L9" s="37">
        <v>1.79499455139847</v>
      </c>
      <c r="M9" s="42">
        <f t="shared" si="0"/>
        <v>9.3099836541954097</v>
      </c>
      <c r="N9" s="42">
        <f t="shared" si="1"/>
        <v>0.93099836541954095</v>
      </c>
    </row>
    <row r="10" spans="1:16" ht="21" x14ac:dyDescent="0.4">
      <c r="A10" s="43">
        <v>51</v>
      </c>
      <c r="B10" s="45" t="s">
        <v>11</v>
      </c>
      <c r="C10" s="37">
        <v>0.704994551398474</v>
      </c>
      <c r="D10" s="37">
        <v>0.22500000000000001</v>
      </c>
      <c r="E10" s="37">
        <v>2.1</v>
      </c>
      <c r="F10" s="37">
        <v>7.4999999999999997E-2</v>
      </c>
      <c r="G10" s="37">
        <v>1.38</v>
      </c>
      <c r="H10" s="37">
        <v>7.49999999999999E-2</v>
      </c>
      <c r="I10" s="37">
        <v>1.8</v>
      </c>
      <c r="J10" s="37">
        <v>1.03499455139847</v>
      </c>
      <c r="K10" s="37">
        <v>1.0799945513984699</v>
      </c>
      <c r="L10" s="37">
        <v>0.70499999999999996</v>
      </c>
      <c r="M10" s="42">
        <f t="shared" si="0"/>
        <v>9.1799836541954143</v>
      </c>
      <c r="N10" s="42">
        <f t="shared" si="1"/>
        <v>0.91799836541954138</v>
      </c>
    </row>
    <row r="11" spans="1:16" ht="21" x14ac:dyDescent="0.4">
      <c r="A11" s="43">
        <v>11</v>
      </c>
      <c r="B11" s="45" t="s">
        <v>23</v>
      </c>
      <c r="C11" s="37">
        <v>1.1199945513984699</v>
      </c>
      <c r="D11" s="37">
        <v>7.49999999999999E-2</v>
      </c>
      <c r="E11" s="37">
        <v>0.82499999999999996</v>
      </c>
      <c r="F11" s="37">
        <v>0.40499455139847401</v>
      </c>
      <c r="G11" s="37">
        <v>0.3</v>
      </c>
      <c r="H11" s="37">
        <v>1.58</v>
      </c>
      <c r="I11" s="37">
        <v>2.7755575615628901E-17</v>
      </c>
      <c r="J11" s="37">
        <v>2.0550000000000002</v>
      </c>
      <c r="K11" s="37">
        <v>1.3149999999999999</v>
      </c>
      <c r="L11" s="37">
        <v>0</v>
      </c>
      <c r="M11" s="42">
        <f t="shared" si="0"/>
        <v>7.6749891027969426</v>
      </c>
      <c r="N11" s="42">
        <f t="shared" si="1"/>
        <v>0.85277656697743809</v>
      </c>
    </row>
    <row r="12" spans="1:16" ht="21" x14ac:dyDescent="0.4">
      <c r="A12" s="43">
        <v>13</v>
      </c>
      <c r="B12" s="45" t="s">
        <v>10</v>
      </c>
      <c r="C12" s="37">
        <v>0.80499999999999905</v>
      </c>
      <c r="D12" s="37">
        <v>0.20499999999999999</v>
      </c>
      <c r="E12" s="37">
        <v>1.1000000000000001</v>
      </c>
      <c r="F12" s="37">
        <v>0.24</v>
      </c>
      <c r="G12" s="37">
        <v>0.78999999999999904</v>
      </c>
      <c r="H12" s="37">
        <v>0.76999455139847395</v>
      </c>
      <c r="I12" s="37">
        <v>0.78499999999999903</v>
      </c>
      <c r="J12" s="37">
        <v>1.64499999999999</v>
      </c>
      <c r="K12" s="37">
        <v>1.43</v>
      </c>
      <c r="L12" s="37">
        <v>0.234994551398474</v>
      </c>
      <c r="M12" s="42">
        <f t="shared" si="0"/>
        <v>8.0049891027969355</v>
      </c>
      <c r="N12" s="42">
        <f t="shared" si="1"/>
        <v>0.80049891027969355</v>
      </c>
    </row>
    <row r="13" spans="1:16" ht="21" x14ac:dyDescent="0.4">
      <c r="A13" s="43">
        <v>15</v>
      </c>
      <c r="B13" s="45" t="s">
        <v>13</v>
      </c>
      <c r="C13" s="37">
        <v>0.85499999999999998</v>
      </c>
      <c r="D13" s="37">
        <v>0.29499999999999998</v>
      </c>
      <c r="E13" s="37">
        <v>1.2599945513984701</v>
      </c>
      <c r="F13" s="37">
        <v>0.41499455139847402</v>
      </c>
      <c r="G13" s="37">
        <v>1.41999455139847</v>
      </c>
      <c r="H13" s="37">
        <v>1</v>
      </c>
      <c r="I13" s="37">
        <v>0.48</v>
      </c>
      <c r="J13" s="37">
        <v>3.9999999999999897E-2</v>
      </c>
      <c r="K13" s="37">
        <v>0.71499999999999997</v>
      </c>
      <c r="L13" s="37">
        <v>0.80500000000000005</v>
      </c>
      <c r="M13" s="42">
        <f t="shared" si="0"/>
        <v>7.2849836541954138</v>
      </c>
      <c r="N13" s="42">
        <f t="shared" si="1"/>
        <v>0.72849836541954138</v>
      </c>
    </row>
    <row r="14" spans="1:16" ht="21" x14ac:dyDescent="0.4">
      <c r="A14" s="43">
        <v>8</v>
      </c>
      <c r="B14" s="45" t="s">
        <v>26</v>
      </c>
      <c r="C14" s="37">
        <v>2.105</v>
      </c>
      <c r="D14" s="37">
        <v>0.3</v>
      </c>
      <c r="E14" s="37">
        <v>0.86499999999999999</v>
      </c>
      <c r="F14" s="37">
        <v>0.52500000000000002</v>
      </c>
      <c r="G14" s="37">
        <v>0.66500000000000004</v>
      </c>
      <c r="H14" s="37">
        <v>0.43498910279694802</v>
      </c>
      <c r="I14" s="37">
        <v>0.22500000000000001</v>
      </c>
      <c r="J14" s="37">
        <v>0.81499999999999995</v>
      </c>
      <c r="K14" s="37">
        <v>0.55500000000000005</v>
      </c>
      <c r="L14" s="37">
        <v>0.22499999999999901</v>
      </c>
      <c r="M14" s="42">
        <f t="shared" si="0"/>
        <v>6.7149891027969444</v>
      </c>
      <c r="N14" s="42">
        <f t="shared" si="1"/>
        <v>0.67149891027969444</v>
      </c>
    </row>
    <row r="15" spans="1:16" ht="21" x14ac:dyDescent="0.4">
      <c r="A15" s="43">
        <v>21</v>
      </c>
      <c r="B15" s="45" t="s">
        <v>8</v>
      </c>
      <c r="C15" s="37">
        <v>0</v>
      </c>
      <c r="D15" s="37">
        <v>1.125</v>
      </c>
      <c r="E15" s="37">
        <v>0.6</v>
      </c>
      <c r="F15" s="37">
        <v>0.15</v>
      </c>
      <c r="G15" s="37">
        <v>0</v>
      </c>
      <c r="H15" s="37">
        <v>0.85499455139847402</v>
      </c>
      <c r="I15" s="37">
        <v>0.9</v>
      </c>
      <c r="J15" s="37">
        <v>-7.4999999999999997E-2</v>
      </c>
      <c r="K15" s="37">
        <v>-7.4999999999999997E-2</v>
      </c>
      <c r="L15" s="37">
        <v>1.4649999999999901</v>
      </c>
      <c r="M15" s="42">
        <f t="shared" si="0"/>
        <v>4.9449945513984641</v>
      </c>
      <c r="N15" s="42">
        <f t="shared" si="1"/>
        <v>0.61812431892480801</v>
      </c>
    </row>
    <row r="19" spans="1:16" ht="26.25" thickBot="1" x14ac:dyDescent="0.5">
      <c r="A19" s="27" t="s">
        <v>51</v>
      </c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</row>
    <row r="20" spans="1:16" ht="17.25" hidden="1" x14ac:dyDescent="0.35">
      <c r="A20" s="5"/>
      <c r="N20" s="6"/>
      <c r="O20" s="6"/>
    </row>
    <row r="21" spans="1:16" ht="17.25" x14ac:dyDescent="0.35">
      <c r="A21" s="29" t="s">
        <v>45</v>
      </c>
      <c r="B21" s="32" t="s">
        <v>0</v>
      </c>
      <c r="C21" s="50" t="s">
        <v>52</v>
      </c>
      <c r="D21" s="51"/>
      <c r="E21" s="50" t="s">
        <v>53</v>
      </c>
      <c r="F21" s="51"/>
      <c r="G21" s="50" t="s">
        <v>54</v>
      </c>
      <c r="H21" s="51"/>
      <c r="I21" s="50" t="s">
        <v>55</v>
      </c>
      <c r="J21" s="51"/>
      <c r="K21" s="50" t="s">
        <v>56</v>
      </c>
      <c r="L21" s="51"/>
      <c r="M21" s="50" t="s">
        <v>57</v>
      </c>
      <c r="N21" s="52"/>
      <c r="O21" s="33" t="s">
        <v>28</v>
      </c>
      <c r="P21" s="34" t="s">
        <v>29</v>
      </c>
    </row>
    <row r="22" spans="1:16" ht="21" x14ac:dyDescent="0.4">
      <c r="A22" s="35">
        <v>28</v>
      </c>
      <c r="B22" s="36" t="s">
        <v>58</v>
      </c>
      <c r="C22" s="37">
        <v>0.67499999999999905</v>
      </c>
      <c r="D22" s="37">
        <v>1.1849999999999901</v>
      </c>
      <c r="E22" s="37">
        <v>1.28</v>
      </c>
      <c r="F22" s="37">
        <v>1.1949999999999901</v>
      </c>
      <c r="G22" s="37">
        <v>1.21</v>
      </c>
      <c r="H22" s="37">
        <v>1.0799945513984699</v>
      </c>
      <c r="I22" s="37">
        <v>2.22999455139847</v>
      </c>
      <c r="J22" s="37">
        <v>1.3199945513984701</v>
      </c>
      <c r="K22" s="37">
        <v>1.62</v>
      </c>
      <c r="L22" s="37">
        <v>1.56</v>
      </c>
      <c r="M22" s="37">
        <v>1.0249999999999999</v>
      </c>
      <c r="N22" s="37">
        <v>0.75</v>
      </c>
      <c r="O22" s="44">
        <f t="shared" ref="O22:O29" si="2">SUM(E22:N22)</f>
        <v>13.2699836541954</v>
      </c>
      <c r="P22" s="44">
        <f t="shared" ref="P22:P29" si="3">AVERAGEIF(E22:N22, "&lt;&gt;0")</f>
        <v>1.3269983654195401</v>
      </c>
    </row>
    <row r="23" spans="1:16" ht="21" x14ac:dyDescent="0.4">
      <c r="A23" s="35">
        <v>22</v>
      </c>
      <c r="B23" s="36" t="s">
        <v>59</v>
      </c>
      <c r="C23" s="37">
        <v>1.67999455139847</v>
      </c>
      <c r="D23" s="37">
        <v>0.149999999999999</v>
      </c>
      <c r="E23" s="37">
        <v>1.0149999999999999</v>
      </c>
      <c r="F23" s="37">
        <v>0.63999999999999901</v>
      </c>
      <c r="G23" s="37">
        <v>1.7949999999999999</v>
      </c>
      <c r="H23" s="37">
        <v>0.93</v>
      </c>
      <c r="I23" s="37">
        <v>1.335</v>
      </c>
      <c r="J23" s="37">
        <v>1.1849945513984701</v>
      </c>
      <c r="K23" s="37">
        <v>1.605</v>
      </c>
      <c r="L23" s="37">
        <v>1.05</v>
      </c>
      <c r="M23" s="37">
        <v>2.1399999999999899</v>
      </c>
      <c r="N23" s="37">
        <v>0.71499999999999997</v>
      </c>
      <c r="O23" s="44">
        <f t="shared" si="2"/>
        <v>12.40999455139846</v>
      </c>
      <c r="P23" s="44">
        <f t="shared" si="3"/>
        <v>1.240999455139846</v>
      </c>
    </row>
    <row r="24" spans="1:16" ht="21" x14ac:dyDescent="0.4">
      <c r="A24" s="35">
        <v>20</v>
      </c>
      <c r="B24" s="36" t="s">
        <v>60</v>
      </c>
      <c r="C24" s="37">
        <v>0.52499999999999902</v>
      </c>
      <c r="D24" s="37">
        <v>1.0149999999999999</v>
      </c>
      <c r="E24" s="37">
        <v>1.125</v>
      </c>
      <c r="F24" s="37">
        <v>0.50999455139847405</v>
      </c>
      <c r="G24" s="37">
        <v>2.7749999999999999</v>
      </c>
      <c r="H24" s="37">
        <v>1.22999455139847</v>
      </c>
      <c r="I24" s="37">
        <v>0.329994551398474</v>
      </c>
      <c r="J24" s="37">
        <v>0.329994551398474</v>
      </c>
      <c r="K24" s="37">
        <v>2.2200000000000002</v>
      </c>
      <c r="L24" s="37">
        <v>0.88498910279694798</v>
      </c>
      <c r="M24" s="37">
        <v>1.30499455139847</v>
      </c>
      <c r="N24" s="37">
        <v>0.25499455139847399</v>
      </c>
      <c r="O24" s="44">
        <f t="shared" si="2"/>
        <v>10.964956411187785</v>
      </c>
      <c r="P24" s="44">
        <f t="shared" si="3"/>
        <v>1.0964956411187785</v>
      </c>
    </row>
    <row r="25" spans="1:16" ht="21" x14ac:dyDescent="0.4">
      <c r="A25" s="35">
        <v>29</v>
      </c>
      <c r="B25" s="36" t="s">
        <v>61</v>
      </c>
      <c r="C25" s="37">
        <v>1.155</v>
      </c>
      <c r="D25" s="37">
        <v>0.29999999999999899</v>
      </c>
      <c r="E25" s="37">
        <v>1.425</v>
      </c>
      <c r="F25" s="37">
        <v>0.75</v>
      </c>
      <c r="G25" s="37">
        <v>1.24</v>
      </c>
      <c r="H25" s="37">
        <v>0.22499999999999901</v>
      </c>
      <c r="I25" s="37">
        <v>1.165</v>
      </c>
      <c r="J25" s="37">
        <v>0.375</v>
      </c>
      <c r="K25" s="37">
        <v>1.575</v>
      </c>
      <c r="L25" s="37">
        <v>2.1299945513984699</v>
      </c>
      <c r="M25" s="37">
        <v>0.149999999999999</v>
      </c>
      <c r="N25" s="37">
        <v>1.7250000000000001</v>
      </c>
      <c r="O25" s="44">
        <f t="shared" si="2"/>
        <v>10.759994551398469</v>
      </c>
      <c r="P25" s="44">
        <f t="shared" si="3"/>
        <v>1.0759994551398468</v>
      </c>
    </row>
    <row r="26" spans="1:16" ht="21" x14ac:dyDescent="0.4">
      <c r="A26" s="35">
        <v>21</v>
      </c>
      <c r="B26" s="36" t="s">
        <v>62</v>
      </c>
      <c r="C26" s="37">
        <v>2.125</v>
      </c>
      <c r="D26" s="37">
        <v>1.40999455139847</v>
      </c>
      <c r="E26" s="37">
        <v>2.0099999999999998</v>
      </c>
      <c r="F26" s="37">
        <v>0.75</v>
      </c>
      <c r="G26" s="37">
        <v>1.7799945513984701</v>
      </c>
      <c r="H26" s="37">
        <v>0.40499455139847401</v>
      </c>
      <c r="I26" s="37">
        <v>1.825</v>
      </c>
      <c r="J26" s="37">
        <v>0.33999999999999903</v>
      </c>
      <c r="K26" s="37">
        <v>0.12</v>
      </c>
      <c r="L26" s="37">
        <v>1.2</v>
      </c>
      <c r="M26" s="37">
        <v>0.189999999999999</v>
      </c>
      <c r="N26" s="37">
        <v>1.58</v>
      </c>
      <c r="O26" s="44">
        <f t="shared" si="2"/>
        <v>10.199989102796943</v>
      </c>
      <c r="P26" s="44">
        <f t="shared" si="3"/>
        <v>1.0199989102796942</v>
      </c>
    </row>
    <row r="27" spans="1:16" ht="21" x14ac:dyDescent="0.4">
      <c r="A27" s="35">
        <v>18</v>
      </c>
      <c r="B27" s="36" t="s">
        <v>63</v>
      </c>
      <c r="C27" s="37">
        <v>0.995</v>
      </c>
      <c r="D27" s="37">
        <v>1.16499999999999</v>
      </c>
      <c r="E27" s="37">
        <v>0.86499999999999999</v>
      </c>
      <c r="F27" s="37">
        <v>3.03</v>
      </c>
      <c r="G27" s="37">
        <v>1.2749999999999999</v>
      </c>
      <c r="H27" s="37">
        <v>0.61</v>
      </c>
      <c r="I27" s="37">
        <v>0.92999999999999905</v>
      </c>
      <c r="J27" s="37">
        <v>0.36499999999999999</v>
      </c>
      <c r="K27" s="37">
        <v>0.71499999999999997</v>
      </c>
      <c r="L27" s="37">
        <v>1.1849945513984701</v>
      </c>
      <c r="M27" s="37">
        <v>0.149999999999999</v>
      </c>
      <c r="N27" s="37">
        <v>0.149999999999999</v>
      </c>
      <c r="O27" s="44">
        <f t="shared" si="2"/>
        <v>9.274994551398466</v>
      </c>
      <c r="P27" s="44">
        <f t="shared" si="3"/>
        <v>0.92749945513984655</v>
      </c>
    </row>
    <row r="28" spans="1:16" ht="21" x14ac:dyDescent="0.4">
      <c r="A28" s="35">
        <v>5</v>
      </c>
      <c r="B28" s="36" t="s">
        <v>64</v>
      </c>
      <c r="C28" s="38">
        <v>0.92999455139847398</v>
      </c>
      <c r="D28" s="38">
        <v>1.905</v>
      </c>
      <c r="E28" s="38">
        <v>0.45</v>
      </c>
      <c r="F28" s="38">
        <v>0.51999455139847395</v>
      </c>
      <c r="G28" s="38">
        <v>0.97499999999999998</v>
      </c>
      <c r="H28" s="38">
        <v>1.61499999999999</v>
      </c>
      <c r="I28" s="38">
        <v>0.55499455139847398</v>
      </c>
      <c r="J28" s="38">
        <v>0.71499999999999997</v>
      </c>
      <c r="K28" s="38">
        <v>0.55500000000000005</v>
      </c>
      <c r="L28" s="38">
        <v>1.165</v>
      </c>
      <c r="M28" s="38">
        <v>0.78</v>
      </c>
      <c r="N28" s="38">
        <v>1.53999999999999</v>
      </c>
      <c r="O28" s="44">
        <f t="shared" si="2"/>
        <v>8.8699891027969269</v>
      </c>
      <c r="P28" s="44">
        <f t="shared" si="3"/>
        <v>0.88699891027969269</v>
      </c>
    </row>
    <row r="29" spans="1:16" ht="21" x14ac:dyDescent="0.4">
      <c r="A29" s="35">
        <v>23</v>
      </c>
      <c r="B29" s="36" t="s">
        <v>65</v>
      </c>
      <c r="C29" s="37">
        <v>0.67499999999999905</v>
      </c>
      <c r="D29" s="37">
        <v>1.2749999999999999</v>
      </c>
      <c r="E29" s="37">
        <v>1.5399945513984701</v>
      </c>
      <c r="F29" s="37">
        <v>-0.22499999999999901</v>
      </c>
      <c r="G29" s="37">
        <v>1.9549999999999901</v>
      </c>
      <c r="H29" s="37">
        <v>0.6</v>
      </c>
      <c r="I29" s="37">
        <v>1.165</v>
      </c>
      <c r="J29" s="37">
        <v>0</v>
      </c>
      <c r="K29" s="37">
        <v>0</v>
      </c>
      <c r="L29" s="37">
        <v>0</v>
      </c>
      <c r="M29" s="37">
        <v>0.22499999999999901</v>
      </c>
      <c r="N29" s="37">
        <v>0.3</v>
      </c>
      <c r="O29" s="44">
        <f t="shared" si="2"/>
        <v>5.5599945513984599</v>
      </c>
      <c r="P29" s="44">
        <f t="shared" si="3"/>
        <v>0.79428493591406568</v>
      </c>
    </row>
  </sheetData>
  <mergeCells count="11">
    <mergeCell ref="A1:P1"/>
    <mergeCell ref="C21:D21"/>
    <mergeCell ref="E21:F21"/>
    <mergeCell ref="G21:H21"/>
    <mergeCell ref="I21:J21"/>
    <mergeCell ref="K21:L21"/>
    <mergeCell ref="M21:N21"/>
    <mergeCell ref="C6:D6"/>
    <mergeCell ref="G6:H6"/>
    <mergeCell ref="I6:J6"/>
    <mergeCell ref="K6:L6"/>
  </mergeCells>
  <conditionalFormatting sqref="A6:C6 E6:G6 I6 K6 M6:N6">
    <cfRule type="cellIs" dxfId="4" priority="49" operator="equal">
      <formula>0</formula>
    </cfRule>
  </conditionalFormatting>
  <conditionalFormatting sqref="B7">
    <cfRule type="colorScale" priority="38">
      <colorScale>
        <cfvo type="min"/>
        <cfvo type="max"/>
        <color rgb="FFFCFCFF"/>
        <color rgb="FF63BE7B"/>
      </colorScale>
    </cfRule>
  </conditionalFormatting>
  <conditionalFormatting sqref="B8:B12">
    <cfRule type="colorScale" priority="45">
      <colorScale>
        <cfvo type="min"/>
        <cfvo type="max"/>
        <color rgb="FFFCFCFF"/>
        <color rgb="FF63BE7B"/>
      </colorScale>
    </cfRule>
  </conditionalFormatting>
  <conditionalFormatting sqref="B13:B15">
    <cfRule type="colorScale" priority="5">
      <colorScale>
        <cfvo type="min"/>
        <cfvo type="max"/>
        <color rgb="FFFCFCFF"/>
        <color rgb="FF63BE7B"/>
      </colorScale>
    </cfRule>
  </conditionalFormatting>
  <conditionalFormatting sqref="B22:B26">
    <cfRule type="colorScale" priority="29">
      <colorScale>
        <cfvo type="min"/>
        <cfvo type="max"/>
        <color rgb="FFFCFCFF"/>
        <color rgb="FF63BE7B"/>
      </colorScale>
    </cfRule>
  </conditionalFormatting>
  <conditionalFormatting sqref="B27:B29">
    <cfRule type="colorScale" priority="13">
      <colorScale>
        <cfvo type="min"/>
        <cfvo type="max"/>
        <color rgb="FFFCFCFF"/>
        <color rgb="FF63BE7B"/>
      </colorScale>
    </cfRule>
  </conditionalFormatting>
  <conditionalFormatting sqref="B21:C21 E21 G21 I21 K21 M21 O21:P21">
    <cfRule type="cellIs" dxfId="3" priority="35" operator="equal">
      <formula>0</formula>
    </cfRule>
  </conditionalFormatting>
  <conditionalFormatting sqref="B21:C21 O21:P21 M21 K21 I21 G21 E21">
    <cfRule type="colorScale" priority="36">
      <colorScale>
        <cfvo type="min"/>
        <cfvo type="max"/>
        <color rgb="FFFCFCFF"/>
        <color rgb="FF63BE7B"/>
      </colorScale>
    </cfRule>
  </conditionalFormatting>
  <conditionalFormatting sqref="B7:N15">
    <cfRule type="cellIs" dxfId="2" priority="1" operator="equal">
      <formula>0</formula>
    </cfRule>
  </conditionalFormatting>
  <conditionalFormatting sqref="B22:P26">
    <cfRule type="cellIs" dxfId="1" priority="37" operator="equal">
      <formula>0</formula>
    </cfRule>
  </conditionalFormatting>
  <conditionalFormatting sqref="B27:P29">
    <cfRule type="cellIs" dxfId="0" priority="9" operator="equal">
      <formula>0</formula>
    </cfRule>
  </conditionalFormatting>
  <conditionalFormatting sqref="C7:L7">
    <cfRule type="colorScale" priority="44">
      <colorScale>
        <cfvo type="min"/>
        <cfvo type="max"/>
        <color rgb="FFFCFCFF"/>
        <color rgb="FFDE8084"/>
      </colorScale>
    </cfRule>
  </conditionalFormatting>
  <conditionalFormatting sqref="C8:L12">
    <cfRule type="colorScale" priority="48">
      <colorScale>
        <cfvo type="min"/>
        <cfvo type="max"/>
        <color rgb="FFFCFCFF"/>
        <color rgb="FFDE8084"/>
      </colorScale>
    </cfRule>
  </conditionalFormatting>
  <conditionalFormatting sqref="C13:L15">
    <cfRule type="colorScale" priority="8">
      <colorScale>
        <cfvo type="min"/>
        <cfvo type="max"/>
        <color rgb="FFFCFCFF"/>
        <color rgb="FFDE8084"/>
      </colorScale>
    </cfRule>
  </conditionalFormatting>
  <conditionalFormatting sqref="C22:N26">
    <cfRule type="colorScale" priority="30">
      <colorScale>
        <cfvo type="min"/>
        <cfvo type="max"/>
        <color rgb="FFFCFCFF"/>
        <color rgb="FF63BE7B"/>
      </colorScale>
    </cfRule>
  </conditionalFormatting>
  <conditionalFormatting sqref="C27:N29">
    <cfRule type="colorScale" priority="14">
      <colorScale>
        <cfvo type="min"/>
        <cfvo type="max"/>
        <color rgb="FFFCFCFF"/>
        <color rgb="FF63BE7B"/>
      </colorScale>
    </cfRule>
  </conditionalFormatting>
  <conditionalFormatting sqref="E6:G6 I6 K6 M6:N6 A6:C6">
    <cfRule type="colorScale" priority="50">
      <colorScale>
        <cfvo type="min"/>
        <cfvo type="max"/>
        <color rgb="FFFCFCFF"/>
        <color rgb="FF63BE7B"/>
      </colorScale>
    </cfRule>
  </conditionalFormatting>
  <conditionalFormatting sqref="M7">
    <cfRule type="colorScale" priority="42">
      <colorScale>
        <cfvo type="min"/>
        <cfvo type="max"/>
        <color rgb="FFFCFCFF"/>
        <color rgb="FFDE8084"/>
      </colorScale>
    </cfRule>
  </conditionalFormatting>
  <conditionalFormatting sqref="M8:M12">
    <cfRule type="colorScale" priority="47">
      <colorScale>
        <cfvo type="min"/>
        <cfvo type="max"/>
        <color rgb="FFFCFCFF"/>
        <color rgb="FFDE8084"/>
      </colorScale>
    </cfRule>
  </conditionalFormatting>
  <conditionalFormatting sqref="M13:M15">
    <cfRule type="colorScale" priority="7">
      <colorScale>
        <cfvo type="min"/>
        <cfvo type="max"/>
        <color rgb="FFFCFCFF"/>
        <color rgb="FFDE8084"/>
      </colorScale>
    </cfRule>
  </conditionalFormatting>
  <conditionalFormatting sqref="N7">
    <cfRule type="colorScale" priority="40">
      <colorScale>
        <cfvo type="min"/>
        <cfvo type="max"/>
        <color rgb="FFFCFCFF"/>
        <color rgb="FFDE8084"/>
      </colorScale>
    </cfRule>
  </conditionalFormatting>
  <conditionalFormatting sqref="N8:N12">
    <cfRule type="colorScale" priority="46">
      <colorScale>
        <cfvo type="min"/>
        <cfvo type="max"/>
        <color rgb="FFFCFCFF"/>
        <color rgb="FFDE8084"/>
      </colorScale>
    </cfRule>
  </conditionalFormatting>
  <conditionalFormatting sqref="N13:N15">
    <cfRule type="colorScale" priority="6">
      <colorScale>
        <cfvo type="min"/>
        <cfvo type="max"/>
        <color rgb="FFFCFCFF"/>
        <color rgb="FFDE8084"/>
      </colorScale>
    </cfRule>
  </conditionalFormatting>
  <conditionalFormatting sqref="O22:O26">
    <cfRule type="colorScale" priority="33">
      <colorScale>
        <cfvo type="min"/>
        <cfvo type="max"/>
        <color rgb="FFFCFCFF"/>
        <color rgb="FF63BE7B"/>
      </colorScale>
    </cfRule>
    <cfRule type="colorScale" priority="34">
      <colorScale>
        <cfvo type="min"/>
        <cfvo type="percentile" val="40"/>
        <cfvo type="max"/>
        <color theme="5" tint="0.39997558519241921"/>
        <color rgb="FFFFEB84"/>
        <color rgb="FF63BE7B"/>
      </colorScale>
    </cfRule>
  </conditionalFormatting>
  <conditionalFormatting sqref="O27:O29">
    <cfRule type="colorScale" priority="18">
      <colorScale>
        <cfvo type="min"/>
        <cfvo type="percentile" val="40"/>
        <cfvo type="max"/>
        <color theme="5" tint="0.39997558519241921"/>
        <color rgb="FFFFEB84"/>
        <color rgb="FF63BE7B"/>
      </colorScale>
    </cfRule>
    <cfRule type="colorScale" priority="17">
      <colorScale>
        <cfvo type="min"/>
        <cfvo type="max"/>
        <color rgb="FFFCFCFF"/>
        <color rgb="FF63BE7B"/>
      </colorScale>
    </cfRule>
  </conditionalFormatting>
  <conditionalFormatting sqref="P22:P26">
    <cfRule type="colorScale" priority="32">
      <colorScale>
        <cfvo type="min"/>
        <cfvo type="percentile" val="40"/>
        <cfvo type="max"/>
        <color theme="5" tint="0.39997558519241921"/>
        <color rgb="FFFFEB84"/>
        <color rgb="FF63BE7B"/>
      </colorScale>
    </cfRule>
    <cfRule type="colorScale" priority="31">
      <colorScale>
        <cfvo type="min"/>
        <cfvo type="max"/>
        <color rgb="FFFCFCFF"/>
        <color rgb="FF63BE7B"/>
      </colorScale>
    </cfRule>
  </conditionalFormatting>
  <conditionalFormatting sqref="P27:P29">
    <cfRule type="colorScale" priority="16">
      <colorScale>
        <cfvo type="min"/>
        <cfvo type="percentile" val="40"/>
        <cfvo type="max"/>
        <color theme="5" tint="0.39997558519241921"/>
        <color rgb="FFFFEB84"/>
        <color rgb="FF63BE7B"/>
      </colorScale>
    </cfRule>
    <cfRule type="colorScale" priority="15">
      <colorScale>
        <cfvo type="min"/>
        <cfvo type="max"/>
        <color rgb="FFFCFCFF"/>
        <color rgb="FF63BE7B"/>
      </colorScale>
    </cfRule>
  </conditionalFormatting>
  <pageMargins left="0.25" right="0.25" top="0.75" bottom="0.75" header="0.3" footer="0.3"/>
  <pageSetup scale="8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Wisconsin_GAME_SCORES</vt:lpstr>
      <vt:lpstr>TOP 5 COMBO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</dc:creator>
  <cp:lastModifiedBy>Justin Smith</cp:lastModifiedBy>
  <cp:lastPrinted>2023-11-16T05:14:19Z</cp:lastPrinted>
  <dcterms:created xsi:type="dcterms:W3CDTF">2023-11-13T22:22:16Z</dcterms:created>
  <dcterms:modified xsi:type="dcterms:W3CDTF">2023-11-16T06:58:23Z</dcterms:modified>
</cp:coreProperties>
</file>