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40009_{89A51236-FF12-44B8-9A03-AF5B43A097F8}" xr6:coauthVersionLast="47" xr6:coauthVersionMax="47" xr10:uidLastSave="{00000000-0000-0000-0000-000000000000}"/>
  <bookViews>
    <workbookView minimized="1" xWindow="-20340" yWindow="2610" windowWidth="18900" windowHeight="11505"/>
  </bookViews>
  <sheets>
    <sheet name="Denver_GAME_SCORES" sheetId="1" r:id="rId1"/>
  </sheets>
  <calcPr calcId="0"/>
</workbook>
</file>

<file path=xl/calcChain.xml><?xml version="1.0" encoding="utf-8"?>
<calcChain xmlns="http://schemas.openxmlformats.org/spreadsheetml/2006/main">
  <c r="P23" i="1" l="1"/>
  <c r="P4" i="1"/>
  <c r="P13" i="1"/>
  <c r="P24" i="1"/>
  <c r="P2" i="1"/>
  <c r="P22" i="1"/>
  <c r="P25" i="1"/>
  <c r="P7" i="1"/>
  <c r="P6" i="1"/>
  <c r="P19" i="1"/>
  <c r="P16" i="1"/>
  <c r="P21" i="1"/>
  <c r="P20" i="1"/>
  <c r="P9" i="1"/>
  <c r="P17" i="1"/>
  <c r="P10" i="1"/>
  <c r="P5" i="1"/>
  <c r="P8" i="1"/>
  <c r="P18" i="1"/>
  <c r="P15" i="1"/>
  <c r="P11" i="1"/>
  <c r="P12" i="1"/>
  <c r="P26" i="1"/>
  <c r="P3" i="1"/>
  <c r="P14" i="1"/>
  <c r="Q23" i="1"/>
  <c r="Q4" i="1"/>
  <c r="Q13" i="1"/>
  <c r="Q24" i="1"/>
  <c r="Q2" i="1"/>
  <c r="Q22" i="1"/>
  <c r="Q25" i="1"/>
  <c r="Q7" i="1"/>
  <c r="Q6" i="1"/>
  <c r="Q19" i="1"/>
  <c r="Q16" i="1"/>
  <c r="Q21" i="1"/>
  <c r="Q20" i="1"/>
  <c r="Q9" i="1"/>
  <c r="Q17" i="1"/>
  <c r="Q10" i="1"/>
  <c r="Q5" i="1"/>
  <c r="Q8" i="1"/>
  <c r="Q18" i="1"/>
  <c r="Q15" i="1"/>
  <c r="Q11" i="1"/>
  <c r="Q12" i="1"/>
  <c r="Q26" i="1"/>
  <c r="Q3" i="1"/>
  <c r="Q14" i="1"/>
</calcChain>
</file>

<file path=xl/sharedStrings.xml><?xml version="1.0" encoding="utf-8"?>
<sst xmlns="http://schemas.openxmlformats.org/spreadsheetml/2006/main" count="55" uniqueCount="31">
  <si>
    <t>Player</t>
  </si>
  <si>
    <t>Team</t>
  </si>
  <si>
    <t>Aidan Thompson</t>
  </si>
  <si>
    <t>Denver</t>
  </si>
  <si>
    <t>Alex Weiermair</t>
  </si>
  <si>
    <t>BENCH</t>
  </si>
  <si>
    <t>Boston Buckberger</t>
  </si>
  <si>
    <t>Cale Ashcroft</t>
  </si>
  <si>
    <t>Carter King</t>
  </si>
  <si>
    <t>Connor Caponi</t>
  </si>
  <si>
    <t>Freddie Halyk</t>
  </si>
  <si>
    <t>Garrett Brown</t>
  </si>
  <si>
    <t>Jack Devine</t>
  </si>
  <si>
    <t>Jared Wright</t>
  </si>
  <si>
    <t>Kent Anderson</t>
  </si>
  <si>
    <t>Kieran Cebrian</t>
  </si>
  <si>
    <t>Lucas Olvestad</t>
  </si>
  <si>
    <t>Massimo Rizzo</t>
  </si>
  <si>
    <t>Matt Davis</t>
  </si>
  <si>
    <t>McKade Webster</t>
  </si>
  <si>
    <t>Miko Matikka</t>
  </si>
  <si>
    <t>Rieger Lorenz</t>
  </si>
  <si>
    <t>Sam Harris</t>
  </si>
  <si>
    <t>Sean Behrens</t>
  </si>
  <si>
    <t>Shai Buium</t>
  </si>
  <si>
    <t>Tristan Broz</t>
  </si>
  <si>
    <t>Tristan Lemyre</t>
  </si>
  <si>
    <t>Zeev Buium</t>
  </si>
  <si>
    <t>Last 5 Games</t>
  </si>
  <si>
    <t>Season 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</si>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</sst>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Roboto Slab"/>
    </font>
    <font>
      <sz val="14"/>
      <color theme="0"/>
      <name val="Roboto Slab"/>
    </font>
    <font>
      <b/>
      <sz val="11"/>
      <color theme="0"/>
      <name val="Roboto Slab"/>
    </font>
    <font>
      <b/>
      <sz val="11"/>
      <color rgb="FF5E0617"/>
      <name val="Roboto Slab"/>
    </font>
    <font>
      <sz val="11"/>
      <color theme="1"/>
      <name val="Roboto Slab Extra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A0C2F"/>
        <bgColor indexed="64"/>
      </patternFill>
    </fill>
    <fill>
      <patternFill patternType="solid">
        <fgColor rgb="FF5E061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0" fillId="34" borderId="10" xfId="0" applyFont="1" applyFill="1" applyBorder="1"/>
    <xf numFmtId="2" fontId="18" fillId="0" borderId="0" xfId="0" applyNumberFormat="1" applyFont="1" applyBorder="1" applyAlignment="1">
      <alignment horizontal="center"/>
    </xf>
    <xf numFmtId="0" fontId="20" fillId="34" borderId="11" xfId="0" applyFont="1" applyFill="1" applyBorder="1"/>
    <xf numFmtId="0" fontId="20" fillId="34" borderId="0" xfId="0" applyFont="1" applyFill="1" applyBorder="1"/>
    <xf numFmtId="0" fontId="21" fillId="34" borderId="0" xfId="0" applyFont="1" applyFill="1" applyBorder="1"/>
    <xf numFmtId="0" fontId="19" fillId="33" borderId="0" xfId="0" applyFont="1" applyFill="1" applyBorder="1"/>
    <xf numFmtId="2" fontId="22" fillId="0" borderId="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5E0617"/>
      <color rgb="FFBA0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Q7"/>
    </sheetView>
  </sheetViews>
  <sheetFormatPr defaultRowHeight="15" x14ac:dyDescent="0.25"/>
  <cols>
    <col min="1" max="1" width="26" bestFit="1" customWidth="1"/>
    <col min="2" max="2" width="6.85546875" bestFit="1" customWidth="1"/>
    <col min="3" max="3" width="6.7109375" bestFit="1" customWidth="1"/>
    <col min="4" max="4" width="6.85546875" bestFit="1" customWidth="1"/>
    <col min="5" max="8" width="6.7109375" bestFit="1" customWidth="1"/>
    <col min="9" max="9" width="6.42578125" bestFit="1" customWidth="1"/>
    <col min="10" max="10" width="6.7109375" bestFit="1" customWidth="1"/>
    <col min="11" max="11" width="5.85546875" bestFit="1" customWidth="1"/>
    <col min="12" max="12" width="6.85546875" bestFit="1" customWidth="1"/>
    <col min="13" max="13" width="6.7109375" bestFit="1" customWidth="1"/>
    <col min="14" max="14" width="6.42578125" bestFit="1" customWidth="1"/>
    <col min="15" max="15" width="5.85546875" bestFit="1" customWidth="1"/>
    <col min="16" max="16" width="14.85546875" bestFit="1" customWidth="1"/>
    <col min="17" max="17" width="17.85546875" bestFit="1" customWidth="1"/>
    <col min="18" max="19" width="0" hidden="1" customWidth="1"/>
  </cols>
  <sheetData>
    <row r="1" spans="1:19" ht="17.25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 t="s">
        <v>28</v>
      </c>
      <c r="Q1" s="4" t="s">
        <v>29</v>
      </c>
      <c r="R1" s="3" t="s">
        <v>30</v>
      </c>
      <c r="S1" s="1" t="s">
        <v>1</v>
      </c>
    </row>
    <row r="2" spans="1:19" ht="21" x14ac:dyDescent="0.4">
      <c r="A2" s="6" t="s">
        <v>8</v>
      </c>
      <c r="B2" s="7">
        <v>0.71</v>
      </c>
      <c r="C2" s="7">
        <v>0.38500000000000001</v>
      </c>
      <c r="D2" s="7">
        <v>0.245</v>
      </c>
      <c r="E2" s="7">
        <v>0.99250000000000005</v>
      </c>
      <c r="F2" s="7">
        <v>1.6608818770226501</v>
      </c>
      <c r="G2" s="7">
        <v>1.5649999999999999</v>
      </c>
      <c r="H2" s="7">
        <v>1.2212499999999999</v>
      </c>
      <c r="I2" s="7">
        <v>1.7450000000000001</v>
      </c>
      <c r="J2" s="7">
        <v>3.0425</v>
      </c>
      <c r="K2" s="7">
        <v>3.89</v>
      </c>
      <c r="L2" s="7">
        <v>1.89</v>
      </c>
      <c r="M2" s="7">
        <v>0.76249999999999996</v>
      </c>
      <c r="N2" s="7">
        <v>0.94</v>
      </c>
      <c r="O2" s="7">
        <v>2.0449999999999999</v>
      </c>
      <c r="P2" s="2">
        <f>IF(SUM(K2:O2)=0,0,AVERAGEIF(K2:O2,"&lt;&gt;0"))</f>
        <v>1.9055</v>
      </c>
      <c r="Q2" s="2">
        <f>AVERAGEIF(B2:O2, "&lt;&gt;0")</f>
        <v>1.5067594197873322</v>
      </c>
      <c r="R2" s="2"/>
      <c r="S2" t="s">
        <v>3</v>
      </c>
    </row>
    <row r="3" spans="1:19" ht="21" x14ac:dyDescent="0.4">
      <c r="A3" s="6" t="s">
        <v>27</v>
      </c>
      <c r="B3" s="7">
        <v>0.2</v>
      </c>
      <c r="C3" s="7">
        <v>2.3371318770226499</v>
      </c>
      <c r="D3" s="7">
        <v>0.78249999999999997</v>
      </c>
      <c r="E3" s="7">
        <v>0.59250000000000003</v>
      </c>
      <c r="F3" s="7">
        <v>0.49</v>
      </c>
      <c r="G3" s="7">
        <v>0.46</v>
      </c>
      <c r="H3" s="7">
        <v>1.4824999999999999</v>
      </c>
      <c r="I3" s="7">
        <v>0.12926375404530699</v>
      </c>
      <c r="J3" s="7">
        <v>1.3825000000000001</v>
      </c>
      <c r="K3" s="7">
        <v>1.0899999999999901</v>
      </c>
      <c r="L3" s="7">
        <v>2.7</v>
      </c>
      <c r="M3" s="7">
        <v>1.2149999999999901</v>
      </c>
      <c r="N3" s="7">
        <v>1.11338187702265</v>
      </c>
      <c r="O3" s="7">
        <v>3.05</v>
      </c>
      <c r="P3" s="2">
        <f>IF(SUM(K3:O3)=0,0,AVERAGEIF(K3:O3,"&lt;&gt;0"))</f>
        <v>1.8336763754045258</v>
      </c>
      <c r="Q3" s="2">
        <f>AVERAGEIF(B3:O3, "&lt;&gt;0")</f>
        <v>1.2160555362921848</v>
      </c>
      <c r="R3" s="2"/>
      <c r="S3" t="s">
        <v>3</v>
      </c>
    </row>
    <row r="4" spans="1:19" ht="21" hidden="1" x14ac:dyDescent="0.4">
      <c r="A4" s="6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-0.25161812297734598</v>
      </c>
      <c r="I4" s="7">
        <v>0</v>
      </c>
      <c r="J4" s="7">
        <v>-0.25161812297734598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">
        <f>IF(SUM(K4:O4)=0,0,AVERAGEIF(K4:O4,"&lt;&gt;0"))</f>
        <v>0</v>
      </c>
      <c r="Q4" s="2">
        <f>AVERAGEIF(B4:O4, "&lt;&gt;0")</f>
        <v>-0.25161812297734598</v>
      </c>
      <c r="R4" s="2"/>
      <c r="S4" t="s">
        <v>3</v>
      </c>
    </row>
    <row r="5" spans="1:19" ht="21" x14ac:dyDescent="0.4">
      <c r="A5" s="6" t="s">
        <v>20</v>
      </c>
      <c r="B5" s="7">
        <v>0.30838187702265302</v>
      </c>
      <c r="C5" s="7">
        <v>0.10838187702265301</v>
      </c>
      <c r="D5" s="7">
        <v>0.52</v>
      </c>
      <c r="E5" s="7">
        <v>0.42999999999999899</v>
      </c>
      <c r="F5" s="7">
        <v>-0.28999999999999898</v>
      </c>
      <c r="G5" s="7">
        <v>0.42</v>
      </c>
      <c r="H5" s="7">
        <v>1.3925000000000001</v>
      </c>
      <c r="I5" s="7">
        <v>0.88249999999999995</v>
      </c>
      <c r="J5" s="7">
        <v>3.1850000000000001</v>
      </c>
      <c r="K5" s="7">
        <v>1.1808818770226499</v>
      </c>
      <c r="L5" s="7">
        <v>1.9575</v>
      </c>
      <c r="M5" s="7">
        <v>0.603381877022653</v>
      </c>
      <c r="N5" s="7">
        <v>2.0449999999999999</v>
      </c>
      <c r="O5" s="7">
        <v>2.32338187702265</v>
      </c>
      <c r="P5" s="2">
        <f>IF(SUM(K5:O5)=0,0,AVERAGEIF(K5:O5,"&lt;&gt;0"))</f>
        <v>1.6220291262135906</v>
      </c>
      <c r="Q5" s="2">
        <f>AVERAGEIF(B5:O5, "&lt;&gt;0")</f>
        <v>1.0762078132223756</v>
      </c>
      <c r="R5" s="2"/>
      <c r="S5" t="s">
        <v>3</v>
      </c>
    </row>
    <row r="6" spans="1:19" ht="21" x14ac:dyDescent="0.4">
      <c r="A6" s="6" t="s">
        <v>12</v>
      </c>
      <c r="B6" s="7">
        <v>2.8774999999999999</v>
      </c>
      <c r="C6" s="7">
        <v>1.3183818770226501</v>
      </c>
      <c r="D6" s="7">
        <v>2.2433818770226499</v>
      </c>
      <c r="E6" s="7">
        <v>2.4950000000000001</v>
      </c>
      <c r="F6" s="7">
        <v>3.0425</v>
      </c>
      <c r="G6" s="7">
        <v>0.85838187702265301</v>
      </c>
      <c r="H6" s="7">
        <v>2.17</v>
      </c>
      <c r="I6" s="7">
        <v>1.5049999999999999</v>
      </c>
      <c r="J6" s="7">
        <v>0.7</v>
      </c>
      <c r="K6" s="7">
        <v>1.65338187702265</v>
      </c>
      <c r="L6" s="7">
        <v>0.05</v>
      </c>
      <c r="M6" s="7">
        <v>0.2</v>
      </c>
      <c r="N6" s="7">
        <v>2.7850000000000001</v>
      </c>
      <c r="O6" s="7">
        <v>2.625</v>
      </c>
      <c r="P6" s="2">
        <f>IF(SUM(K6:O6)=0,0,AVERAGEIF(K6:O6,"&lt;&gt;0"))</f>
        <v>1.46267637540453</v>
      </c>
      <c r="Q6" s="2">
        <f>AVERAGEIF(B6:O6, "&lt;&gt;0")</f>
        <v>1.7516805362921859</v>
      </c>
      <c r="R6" s="2"/>
      <c r="S6" t="s">
        <v>3</v>
      </c>
    </row>
    <row r="7" spans="1:19" ht="21" x14ac:dyDescent="0.4">
      <c r="A7" s="6" t="s">
        <v>11</v>
      </c>
      <c r="B7" s="7">
        <v>-4.9999999999999899E-2</v>
      </c>
      <c r="C7" s="7">
        <v>0.3</v>
      </c>
      <c r="D7" s="7">
        <v>-1.61812297734625E-3</v>
      </c>
      <c r="E7" s="7">
        <v>0</v>
      </c>
      <c r="F7" s="7">
        <v>0.155</v>
      </c>
      <c r="G7" s="7">
        <v>0</v>
      </c>
      <c r="H7" s="7">
        <v>1.23088187702265</v>
      </c>
      <c r="I7" s="7">
        <v>0.33</v>
      </c>
      <c r="J7" s="7">
        <v>1.5962499999999999</v>
      </c>
      <c r="K7" s="7">
        <v>1.405</v>
      </c>
      <c r="L7" s="7">
        <v>0</v>
      </c>
      <c r="M7" s="7">
        <v>0</v>
      </c>
      <c r="N7" s="7">
        <v>0</v>
      </c>
      <c r="O7" s="7">
        <v>0</v>
      </c>
      <c r="P7" s="2">
        <f>IF(SUM(K7:O7)=0,0,AVERAGEIF(K7:O7,"&lt;&gt;0"))</f>
        <v>1.405</v>
      </c>
      <c r="Q7" s="2">
        <f>AVERAGEIF(B7:O7, "&lt;&gt;0")</f>
        <v>0.62068921925566301</v>
      </c>
      <c r="R7" s="2"/>
      <c r="S7" t="s">
        <v>3</v>
      </c>
    </row>
    <row r="8" spans="1:19" ht="21" x14ac:dyDescent="0.4">
      <c r="A8" s="6" t="s">
        <v>21</v>
      </c>
      <c r="B8" s="7">
        <v>-0.4</v>
      </c>
      <c r="C8" s="7">
        <v>0.97963187702265297</v>
      </c>
      <c r="D8" s="7">
        <v>-0.25</v>
      </c>
      <c r="E8" s="7">
        <v>0.6825</v>
      </c>
      <c r="F8" s="7">
        <v>1.415</v>
      </c>
      <c r="G8" s="7">
        <v>0.80499999999999905</v>
      </c>
      <c r="H8" s="7">
        <v>1.7962499999999999</v>
      </c>
      <c r="I8" s="7">
        <v>0.55000000000000004</v>
      </c>
      <c r="J8" s="7">
        <v>0.45</v>
      </c>
      <c r="K8" s="7">
        <v>1.845</v>
      </c>
      <c r="L8" s="7">
        <v>1.91</v>
      </c>
      <c r="M8" s="7">
        <v>1.3696318770226501</v>
      </c>
      <c r="N8" s="7">
        <v>0.2</v>
      </c>
      <c r="O8" s="7">
        <v>1.425</v>
      </c>
      <c r="P8" s="2">
        <f>IF(SUM(K8:O8)=0,0,AVERAGEIF(K8:O8,"&lt;&gt;0"))</f>
        <v>1.3499263754045301</v>
      </c>
      <c r="Q8" s="2">
        <f>AVERAGEIF(B8:O8, "&lt;&gt;0")</f>
        <v>0.91271526814609294</v>
      </c>
      <c r="R8" s="2"/>
      <c r="S8" t="s">
        <v>3</v>
      </c>
    </row>
    <row r="9" spans="1:19" ht="21" x14ac:dyDescent="0.4">
      <c r="A9" s="6" t="s">
        <v>17</v>
      </c>
      <c r="B9" s="7">
        <v>2.4775</v>
      </c>
      <c r="C9" s="7">
        <v>1.55</v>
      </c>
      <c r="D9" s="7">
        <v>2.6</v>
      </c>
      <c r="E9" s="7">
        <v>2.4275000000000002</v>
      </c>
      <c r="F9" s="7">
        <v>2.6475</v>
      </c>
      <c r="G9" s="7">
        <v>2.66</v>
      </c>
      <c r="H9" s="7">
        <v>1.23838187702265</v>
      </c>
      <c r="I9" s="7">
        <v>1.175</v>
      </c>
      <c r="J9" s="7">
        <v>0.57499999999999996</v>
      </c>
      <c r="K9" s="7">
        <v>0.62588187702265297</v>
      </c>
      <c r="L9" s="7">
        <v>1.45</v>
      </c>
      <c r="M9" s="7">
        <v>0.25</v>
      </c>
      <c r="N9" s="7">
        <v>1.4750000000000001</v>
      </c>
      <c r="O9" s="7">
        <v>2.78</v>
      </c>
      <c r="P9" s="2">
        <f>IF(SUM(K9:O9)=0,0,AVERAGEIF(K9:O9,"&lt;&gt;0"))</f>
        <v>1.3161763754045306</v>
      </c>
      <c r="Q9" s="2">
        <f>AVERAGEIF(B9:O9, "&lt;&gt;0")</f>
        <v>1.7094116967175219</v>
      </c>
      <c r="R9" s="2"/>
      <c r="S9" t="s">
        <v>3</v>
      </c>
    </row>
    <row r="10" spans="1:19" ht="21" x14ac:dyDescent="0.4">
      <c r="A10" s="6" t="s">
        <v>19</v>
      </c>
      <c r="B10" s="7">
        <v>1.5333818770226499</v>
      </c>
      <c r="C10" s="7">
        <v>1.085</v>
      </c>
      <c r="D10" s="7">
        <v>2.6763754045307502E-2</v>
      </c>
      <c r="E10" s="7">
        <v>9.8381877022653705E-2</v>
      </c>
      <c r="F10" s="7">
        <v>1.7925</v>
      </c>
      <c r="G10" s="7">
        <v>0.73</v>
      </c>
      <c r="H10" s="7">
        <v>0.95499999999999996</v>
      </c>
      <c r="I10" s="7">
        <v>0.2</v>
      </c>
      <c r="J10" s="7">
        <v>1.27125</v>
      </c>
      <c r="K10" s="7">
        <v>0.231763754045307</v>
      </c>
      <c r="L10" s="7">
        <v>1.0049999999999999</v>
      </c>
      <c r="M10" s="7">
        <v>0.245</v>
      </c>
      <c r="N10" s="7">
        <v>2.1949999999999998</v>
      </c>
      <c r="O10" s="7">
        <v>2.5149999999999899</v>
      </c>
      <c r="P10" s="2">
        <f>IF(SUM(K10:O10)=0,0,AVERAGEIF(K10:O10,"&lt;&gt;0"))</f>
        <v>1.2383527508090595</v>
      </c>
      <c r="Q10" s="2">
        <f>AVERAGEIF(B10:O10, "&lt;&gt;0")</f>
        <v>0.99171723300970771</v>
      </c>
      <c r="R10" s="2"/>
      <c r="S10" t="s">
        <v>3</v>
      </c>
    </row>
    <row r="11" spans="1:19" ht="21" x14ac:dyDescent="0.4">
      <c r="A11" s="6" t="s">
        <v>24</v>
      </c>
      <c r="B11" s="7">
        <v>0.35</v>
      </c>
      <c r="C11" s="7">
        <v>-0.16999999999999901</v>
      </c>
      <c r="D11" s="7">
        <v>1.3425</v>
      </c>
      <c r="E11" s="7">
        <v>1</v>
      </c>
      <c r="F11" s="7">
        <v>1.115</v>
      </c>
      <c r="G11" s="7">
        <v>1.41</v>
      </c>
      <c r="H11" s="7">
        <v>1.8825000000000001</v>
      </c>
      <c r="I11" s="7">
        <v>1.6425000000000001</v>
      </c>
      <c r="J11" s="7">
        <v>2.6849999999999898</v>
      </c>
      <c r="K11" s="7">
        <v>2.0249999999999999</v>
      </c>
      <c r="L11" s="7">
        <v>1.655</v>
      </c>
      <c r="M11" s="7">
        <v>0.96249999999999902</v>
      </c>
      <c r="N11" s="7">
        <v>0.3</v>
      </c>
      <c r="O11" s="7">
        <v>0</v>
      </c>
      <c r="P11" s="2">
        <f>IF(SUM(K11:O11)=0,0,AVERAGEIF(K11:O11,"&lt;&gt;0"))</f>
        <v>1.2356249999999995</v>
      </c>
      <c r="Q11" s="2">
        <f>AVERAGEIF(B11:O11, "&lt;&gt;0")</f>
        <v>1.2461538461538453</v>
      </c>
      <c r="R11" s="2"/>
      <c r="S11" t="s">
        <v>3</v>
      </c>
    </row>
    <row r="12" spans="1:19" ht="21" x14ac:dyDescent="0.4">
      <c r="A12" s="6" t="s">
        <v>25</v>
      </c>
      <c r="B12" s="7">
        <v>0.31</v>
      </c>
      <c r="C12" s="7">
        <v>1.2124999999999999</v>
      </c>
      <c r="D12" s="7">
        <v>0.61</v>
      </c>
      <c r="E12" s="7">
        <v>0.58250000000000002</v>
      </c>
      <c r="F12" s="7">
        <v>0</v>
      </c>
      <c r="G12" s="7">
        <v>0.65</v>
      </c>
      <c r="H12" s="7">
        <v>2.0325000000000002</v>
      </c>
      <c r="I12" s="7">
        <v>8.1836569579288004E-2</v>
      </c>
      <c r="J12" s="7">
        <v>1.86499999999999</v>
      </c>
      <c r="K12" s="7">
        <v>0.48</v>
      </c>
      <c r="L12" s="7">
        <v>1.66499999999999</v>
      </c>
      <c r="M12" s="7">
        <v>0.96499999999999997</v>
      </c>
      <c r="N12" s="7">
        <v>0.92500000000000004</v>
      </c>
      <c r="O12" s="7">
        <v>1.69</v>
      </c>
      <c r="P12" s="2">
        <f>IF(SUM(K12:O12)=0,0,AVERAGEIF(K12:O12,"&lt;&gt;0"))</f>
        <v>1.1449999999999978</v>
      </c>
      <c r="Q12" s="2">
        <f>AVERAGEIF(B12:O12, "&lt;&gt;0")</f>
        <v>1.0053335822753284</v>
      </c>
      <c r="R12" s="2"/>
      <c r="S12" t="s">
        <v>3</v>
      </c>
    </row>
    <row r="13" spans="1:19" ht="21" x14ac:dyDescent="0.4">
      <c r="A13" s="6" t="s">
        <v>6</v>
      </c>
      <c r="B13" s="7">
        <v>2.2374999999999998</v>
      </c>
      <c r="C13" s="7">
        <v>0</v>
      </c>
      <c r="D13" s="7">
        <v>0.88249999999999995</v>
      </c>
      <c r="E13" s="7">
        <v>0.9325</v>
      </c>
      <c r="F13" s="7">
        <v>1.1308818770226501</v>
      </c>
      <c r="G13" s="7">
        <v>1.8683818770226499</v>
      </c>
      <c r="H13" s="7">
        <v>1.1850000000000001</v>
      </c>
      <c r="I13" s="7">
        <v>1.6825000000000001</v>
      </c>
      <c r="J13" s="7">
        <v>-0.19</v>
      </c>
      <c r="K13" s="7">
        <v>1.2050000000000001</v>
      </c>
      <c r="L13" s="7">
        <v>1.26</v>
      </c>
      <c r="M13" s="7">
        <v>-0.151618122977346</v>
      </c>
      <c r="N13" s="7">
        <v>1.5549999999999999</v>
      </c>
      <c r="O13" s="7">
        <v>1.32</v>
      </c>
      <c r="P13" s="2">
        <f>IF(SUM(K13:O13)=0,0,AVERAGEIF(K13:O13,"&lt;&gt;0"))</f>
        <v>1.0376763754045308</v>
      </c>
      <c r="Q13" s="2">
        <f>AVERAGEIF(B13:O13, "&lt;&gt;0")</f>
        <v>1.1475112023898426</v>
      </c>
      <c r="R13" s="2"/>
      <c r="S13" t="s">
        <v>3</v>
      </c>
    </row>
    <row r="14" spans="1:19" ht="21" x14ac:dyDescent="0.4">
      <c r="A14" s="6" t="s">
        <v>2</v>
      </c>
      <c r="B14" s="7">
        <v>0.63</v>
      </c>
      <c r="C14" s="7">
        <v>0.52500000000000002</v>
      </c>
      <c r="D14" s="7">
        <v>1.6174999999999999</v>
      </c>
      <c r="E14" s="7">
        <v>1.43588187702265</v>
      </c>
      <c r="F14" s="7">
        <v>0.435</v>
      </c>
      <c r="G14" s="7">
        <v>0.27500000000000002</v>
      </c>
      <c r="H14" s="7">
        <v>1.9075</v>
      </c>
      <c r="I14" s="7">
        <v>-0.17499999999999999</v>
      </c>
      <c r="J14" s="7">
        <v>0.499999999999999</v>
      </c>
      <c r="K14" s="7">
        <v>1.27088187702265</v>
      </c>
      <c r="L14" s="7">
        <v>1.0342637540452999</v>
      </c>
      <c r="M14" s="7">
        <v>-0.149999999999999</v>
      </c>
      <c r="N14" s="7">
        <v>1.21</v>
      </c>
      <c r="O14" s="7">
        <v>1.6850000000000001</v>
      </c>
      <c r="P14" s="2">
        <f>IF(SUM(K14:O14)=0,0,AVERAGEIF(K14:O14,"&lt;&gt;0"))</f>
        <v>1.0100291262135901</v>
      </c>
      <c r="Q14" s="2">
        <f>AVERAGEIF(B14:O14, "&lt;&gt;0")</f>
        <v>0.87150196486361442</v>
      </c>
      <c r="R14" s="2"/>
      <c r="S14" t="s">
        <v>3</v>
      </c>
    </row>
    <row r="15" spans="1:19" ht="21" x14ac:dyDescent="0.4">
      <c r="A15" s="6" t="s">
        <v>23</v>
      </c>
      <c r="B15" s="7">
        <v>0.68500000000000005</v>
      </c>
      <c r="C15" s="7">
        <v>2.5499999999999998</v>
      </c>
      <c r="D15" s="7">
        <v>1.53088187702265</v>
      </c>
      <c r="E15" s="7">
        <v>1.0425</v>
      </c>
      <c r="F15" s="7">
        <v>1.2350000000000001</v>
      </c>
      <c r="G15" s="7">
        <v>0.46176375404530701</v>
      </c>
      <c r="H15" s="7">
        <v>1.19838187702265</v>
      </c>
      <c r="I15" s="7">
        <v>1.105</v>
      </c>
      <c r="J15" s="7">
        <v>0.75</v>
      </c>
      <c r="K15" s="7">
        <v>0.228381877022653</v>
      </c>
      <c r="L15" s="7">
        <v>1.71588187702265</v>
      </c>
      <c r="M15" s="7">
        <v>0.2</v>
      </c>
      <c r="N15" s="7">
        <v>0.90500000000000003</v>
      </c>
      <c r="O15" s="7">
        <v>1.1850000000000001</v>
      </c>
      <c r="P15" s="2">
        <f>IF(SUM(K15:O15)=0,0,AVERAGEIF(K15:O15,"&lt;&gt;0"))</f>
        <v>0.84685275080906064</v>
      </c>
      <c r="Q15" s="2">
        <f>AVERAGEIF(B15:O15, "&lt;&gt;0")</f>
        <v>1.0566279472954221</v>
      </c>
      <c r="R15" s="2"/>
      <c r="S15" t="s">
        <v>3</v>
      </c>
    </row>
    <row r="16" spans="1:19" ht="21" x14ac:dyDescent="0.4">
      <c r="A16" s="6" t="s">
        <v>14</v>
      </c>
      <c r="B16" s="7">
        <v>1.96588187702265</v>
      </c>
      <c r="C16" s="7">
        <v>-7.0000000000000007E-2</v>
      </c>
      <c r="D16" s="7">
        <v>-0.4</v>
      </c>
      <c r="E16" s="7">
        <v>0.25</v>
      </c>
      <c r="F16" s="7">
        <v>-0.25</v>
      </c>
      <c r="G16" s="7">
        <v>0.4</v>
      </c>
      <c r="H16" s="7">
        <v>-1.61812297734625E-3</v>
      </c>
      <c r="I16" s="7">
        <v>0</v>
      </c>
      <c r="J16" s="7">
        <v>0.36</v>
      </c>
      <c r="K16" s="7">
        <v>0</v>
      </c>
      <c r="L16" s="7">
        <v>0.95</v>
      </c>
      <c r="M16" s="7">
        <v>0.15</v>
      </c>
      <c r="N16" s="7">
        <v>0.57999999999999996</v>
      </c>
      <c r="O16" s="7">
        <v>1.155</v>
      </c>
      <c r="P16" s="2">
        <f>IF(SUM(K16:O16)=0,0,AVERAGEIF(K16:O16,"&lt;&gt;0"))</f>
        <v>0.70874999999999999</v>
      </c>
      <c r="Q16" s="2">
        <f>AVERAGEIF(B16:O16, "&lt;&gt;0")</f>
        <v>0.42410531283710862</v>
      </c>
      <c r="R16" s="2"/>
      <c r="S16" t="s">
        <v>3</v>
      </c>
    </row>
    <row r="17" spans="1:19" ht="21" hidden="1" x14ac:dyDescent="0.4">
      <c r="A17" s="6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2">
        <f>IF(SUM(K17:O17)=0,0,AVERAGEIF(K17:O17,"&lt;&gt;0"))</f>
        <v>0</v>
      </c>
      <c r="Q17" s="2" t="e">
        <f>AVERAGEIF(B17:O17, "&lt;&gt;0")</f>
        <v>#DIV/0!</v>
      </c>
      <c r="R17" s="2"/>
      <c r="S17" t="s">
        <v>3</v>
      </c>
    </row>
    <row r="18" spans="1:19" ht="21" x14ac:dyDescent="0.4">
      <c r="A18" s="6" t="s">
        <v>22</v>
      </c>
      <c r="B18" s="7">
        <v>1.9375</v>
      </c>
      <c r="C18" s="7">
        <v>-0.15</v>
      </c>
      <c r="D18" s="7">
        <v>0.15838187702265299</v>
      </c>
      <c r="E18" s="7">
        <v>0.3</v>
      </c>
      <c r="F18" s="7">
        <v>-0.15323624595469201</v>
      </c>
      <c r="G18" s="7">
        <v>0</v>
      </c>
      <c r="H18" s="7">
        <v>-4.9999999999999899E-2</v>
      </c>
      <c r="I18" s="7">
        <v>1.165</v>
      </c>
      <c r="J18" s="7">
        <v>0.25</v>
      </c>
      <c r="K18" s="7">
        <v>0.95499999999999996</v>
      </c>
      <c r="L18" s="7">
        <v>-0.42</v>
      </c>
      <c r="M18" s="7">
        <v>0</v>
      </c>
      <c r="N18" s="7">
        <v>1.33</v>
      </c>
      <c r="O18" s="7">
        <v>0.93338187702265296</v>
      </c>
      <c r="P18" s="2">
        <f>IF(SUM(K18:O18)=0,0,AVERAGEIF(K18:O18,"&lt;&gt;0"))</f>
        <v>0.69959546925566318</v>
      </c>
      <c r="Q18" s="2">
        <f>AVERAGEIF(B18:O18, "&lt;&gt;0")</f>
        <v>0.52133562567421787</v>
      </c>
      <c r="R18" s="2"/>
      <c r="S18" t="s">
        <v>3</v>
      </c>
    </row>
    <row r="19" spans="1:19" ht="21" x14ac:dyDescent="0.4">
      <c r="A19" s="6" t="s">
        <v>13</v>
      </c>
      <c r="B19" s="7">
        <v>0.348381877022653</v>
      </c>
      <c r="C19" s="7">
        <v>0.42</v>
      </c>
      <c r="D19" s="7">
        <v>0.1</v>
      </c>
      <c r="E19" s="7">
        <v>0.2</v>
      </c>
      <c r="F19" s="7">
        <v>1.4624999999999999</v>
      </c>
      <c r="G19" s="7">
        <v>0.65</v>
      </c>
      <c r="H19" s="7">
        <v>0.81499999999999995</v>
      </c>
      <c r="I19" s="7">
        <v>0.70338187702265298</v>
      </c>
      <c r="J19" s="7">
        <v>0.74624999999999997</v>
      </c>
      <c r="K19" s="7">
        <v>1.61</v>
      </c>
      <c r="L19" s="7">
        <v>0.80499999999999905</v>
      </c>
      <c r="M19" s="7">
        <v>0.84250000000000003</v>
      </c>
      <c r="N19" s="7">
        <v>-0.151618122977346</v>
      </c>
      <c r="O19" s="7">
        <v>0.3</v>
      </c>
      <c r="P19" s="2">
        <f>IF(SUM(K19:O19)=0,0,AVERAGEIF(K19:O19,"&lt;&gt;0"))</f>
        <v>0.68117637540453058</v>
      </c>
      <c r="Q19" s="2">
        <f>AVERAGEIF(B19:O19, "&lt;&gt;0")</f>
        <v>0.63224254507628275</v>
      </c>
      <c r="R19" s="2"/>
      <c r="S19" t="s">
        <v>3</v>
      </c>
    </row>
    <row r="20" spans="1:19" ht="21" x14ac:dyDescent="0.4">
      <c r="A20" s="6" t="s">
        <v>16</v>
      </c>
      <c r="B20" s="7">
        <v>0</v>
      </c>
      <c r="C20" s="7">
        <v>0</v>
      </c>
      <c r="D20" s="7">
        <v>0</v>
      </c>
      <c r="E20" s="7">
        <v>-5.1618122977346199E-2</v>
      </c>
      <c r="F20" s="7">
        <v>0</v>
      </c>
      <c r="G20" s="7">
        <v>0</v>
      </c>
      <c r="H20" s="7">
        <v>0</v>
      </c>
      <c r="I20" s="7">
        <v>0.61</v>
      </c>
      <c r="J20" s="7">
        <v>0</v>
      </c>
      <c r="K20" s="7">
        <v>0</v>
      </c>
      <c r="L20" s="7">
        <v>-0.25</v>
      </c>
      <c r="M20" s="7">
        <v>0</v>
      </c>
      <c r="N20" s="7">
        <v>0.57999999999999996</v>
      </c>
      <c r="O20" s="7">
        <v>1.6099999999999901</v>
      </c>
      <c r="P20" s="2">
        <f>IF(SUM(K20:O20)=0,0,AVERAGEIF(K20:O20,"&lt;&gt;0"))</f>
        <v>0.64666666666666339</v>
      </c>
      <c r="Q20" s="2">
        <f>AVERAGEIF(B20:O20, "&lt;&gt;0")</f>
        <v>0.49967637540452881</v>
      </c>
      <c r="R20" s="2"/>
      <c r="S20" t="s">
        <v>3</v>
      </c>
    </row>
    <row r="21" spans="1:19" ht="21" x14ac:dyDescent="0.4">
      <c r="A21" s="6" t="s">
        <v>15</v>
      </c>
      <c r="B21" s="7">
        <v>0.9</v>
      </c>
      <c r="C21" s="7">
        <v>0.444631877022653</v>
      </c>
      <c r="D21" s="7">
        <v>0.149999999999999</v>
      </c>
      <c r="E21" s="7">
        <v>0.375</v>
      </c>
      <c r="F21" s="7">
        <v>1.585</v>
      </c>
      <c r="G21" s="7">
        <v>-7.4999999999999997E-2</v>
      </c>
      <c r="H21" s="7">
        <v>0.63</v>
      </c>
      <c r="I21" s="7">
        <v>6.3381877022653701E-2</v>
      </c>
      <c r="J21" s="7">
        <v>-0.62823624595469196</v>
      </c>
      <c r="K21" s="7">
        <v>0.65</v>
      </c>
      <c r="L21" s="7">
        <v>0.57499999999999996</v>
      </c>
      <c r="M21" s="7">
        <v>0.47499999999999998</v>
      </c>
      <c r="N21" s="7">
        <v>0.76</v>
      </c>
      <c r="O21" s="7">
        <v>0.57838187702265298</v>
      </c>
      <c r="P21" s="2">
        <f>IF(SUM(K21:O21)=0,0,AVERAGEIF(K21:O21,"&lt;&gt;0"))</f>
        <v>0.60767637540453057</v>
      </c>
      <c r="Q21" s="2">
        <f>AVERAGEIF(B21:O21, "&lt;&gt;0")</f>
        <v>0.4630828132223761</v>
      </c>
      <c r="R21" s="2"/>
      <c r="S21" t="s">
        <v>3</v>
      </c>
    </row>
    <row r="22" spans="1:19" ht="21" x14ac:dyDescent="0.4">
      <c r="A22" s="6" t="s">
        <v>9</v>
      </c>
      <c r="B22" s="7">
        <v>2.1124999999999998</v>
      </c>
      <c r="C22" s="7">
        <v>-0.59499999999999997</v>
      </c>
      <c r="D22" s="7">
        <v>8.5000000000000006E-2</v>
      </c>
      <c r="E22" s="7">
        <v>1.0375000000000001</v>
      </c>
      <c r="F22" s="7">
        <v>0</v>
      </c>
      <c r="G22" s="7">
        <v>0.23514563106796099</v>
      </c>
      <c r="H22" s="7">
        <v>0.47499999999999998</v>
      </c>
      <c r="I22" s="7">
        <v>0.2</v>
      </c>
      <c r="J22" s="7">
        <v>-0.374999999999999</v>
      </c>
      <c r="K22" s="7">
        <v>0.56000000000000005</v>
      </c>
      <c r="L22" s="7">
        <v>0.90500000000000003</v>
      </c>
      <c r="M22" s="7">
        <v>-0.3</v>
      </c>
      <c r="N22" s="7">
        <v>0.478381877022653</v>
      </c>
      <c r="O22" s="7">
        <v>0.73499999999999999</v>
      </c>
      <c r="P22" s="2">
        <f>IF(SUM(K22:O22)=0,0,AVERAGEIF(K22:O22,"&lt;&gt;0"))</f>
        <v>0.47567637540453056</v>
      </c>
      <c r="Q22" s="2">
        <f>AVERAGEIF(B22:O22, "&lt;&gt;0")</f>
        <v>0.42719442369927813</v>
      </c>
      <c r="R22" s="2"/>
      <c r="S22" t="s">
        <v>3</v>
      </c>
    </row>
    <row r="23" spans="1:19" ht="21" x14ac:dyDescent="0.4">
      <c r="A23" s="6" t="s">
        <v>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0.60499999999999998</v>
      </c>
      <c r="L23" s="7">
        <v>0</v>
      </c>
      <c r="M23" s="7">
        <v>-0.16500000000000001</v>
      </c>
      <c r="N23" s="7">
        <v>0.3</v>
      </c>
      <c r="O23" s="7">
        <v>0.71</v>
      </c>
      <c r="P23" s="2">
        <f>IF(SUM(K23:O23)=0,0,AVERAGEIF(K23:O23,"&lt;&gt;0"))</f>
        <v>0.36249999999999999</v>
      </c>
      <c r="Q23" s="2">
        <f>AVERAGEIF(B23:O23, "&lt;&gt;0")</f>
        <v>0.36249999999999999</v>
      </c>
      <c r="R23" s="2"/>
      <c r="S23" t="s">
        <v>3</v>
      </c>
    </row>
    <row r="24" spans="1:19" ht="21" x14ac:dyDescent="0.4">
      <c r="A24" s="6" t="s">
        <v>7</v>
      </c>
      <c r="B24" s="7">
        <v>0.53</v>
      </c>
      <c r="C24" s="7">
        <v>0.5</v>
      </c>
      <c r="D24" s="7">
        <v>-0.25</v>
      </c>
      <c r="E24" s="7">
        <v>0.9425</v>
      </c>
      <c r="F24" s="7">
        <v>0.75838187702265303</v>
      </c>
      <c r="G24" s="7">
        <v>1.4650000000000001</v>
      </c>
      <c r="H24" s="7">
        <v>0.54838187702265295</v>
      </c>
      <c r="I24" s="7">
        <v>0.83250000000000002</v>
      </c>
      <c r="J24" s="7">
        <v>-0.5</v>
      </c>
      <c r="K24" s="7">
        <v>0.15</v>
      </c>
      <c r="L24" s="7">
        <v>-0.15</v>
      </c>
      <c r="M24" s="7">
        <v>0.3</v>
      </c>
      <c r="N24" s="7">
        <v>0</v>
      </c>
      <c r="O24" s="7">
        <v>0.71</v>
      </c>
      <c r="P24" s="2">
        <f>IF(SUM(K24:O24)=0,0,AVERAGEIF(K24:O24,"&lt;&gt;0"))</f>
        <v>0.2525</v>
      </c>
      <c r="Q24" s="2">
        <f>AVERAGEIF(B24:O24, "&lt;&gt;0")</f>
        <v>0.44898182723425428</v>
      </c>
      <c r="R24" s="2"/>
      <c r="S24" t="s">
        <v>3</v>
      </c>
    </row>
    <row r="25" spans="1:19" ht="21" x14ac:dyDescent="0.4">
      <c r="A25" s="6" t="s">
        <v>10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0.35499999999999998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2">
        <f>IF(SUM(K25:O25)=0,0,AVERAGEIF(K25:O25,"&lt;&gt;0"))</f>
        <v>0</v>
      </c>
      <c r="Q25" s="2">
        <f>AVERAGEIF(B25:O25, "&lt;&gt;0")</f>
        <v>0.35499999999999998</v>
      </c>
      <c r="R25" s="2"/>
      <c r="S25" t="s">
        <v>3</v>
      </c>
    </row>
    <row r="26" spans="1:19" ht="21" x14ac:dyDescent="0.4">
      <c r="A26" s="6" t="s">
        <v>26</v>
      </c>
      <c r="B26" s="7">
        <v>0</v>
      </c>
      <c r="C26" s="7">
        <v>0</v>
      </c>
      <c r="D26" s="7">
        <v>0</v>
      </c>
      <c r="E26" s="7">
        <v>0</v>
      </c>
      <c r="F26" s="7">
        <v>-0.7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">
        <f>IF(SUM(K26:O26)=0,0,AVERAGEIF(K26:O26,"&lt;&gt;0"))</f>
        <v>0</v>
      </c>
      <c r="Q26" s="2">
        <f>AVERAGEIF(B26:O26, "&lt;&gt;0")</f>
        <v>-0.7</v>
      </c>
      <c r="R26" s="2"/>
      <c r="S26" t="s">
        <v>3</v>
      </c>
    </row>
  </sheetData>
  <sortState xmlns:xlrd2="http://schemas.microsoft.com/office/spreadsheetml/2017/richdata2" ref="A2:Q26">
    <sortCondition descending="1" ref="P2:P26"/>
  </sortState>
  <conditionalFormatting sqref="B2:R26">
    <cfRule type="cellIs" dxfId="7" priority="5" operator="equal">
      <formula>0</formula>
    </cfRule>
  </conditionalFormatting>
  <conditionalFormatting sqref="B2:R26">
    <cfRule type="colorScale" priority="6">
      <colorScale>
        <cfvo type="min"/>
        <cfvo type="max"/>
        <color rgb="FFFCFCFF"/>
        <color rgb="FFBA0C2F"/>
      </colorScale>
    </cfRule>
  </conditionalFormatting>
  <conditionalFormatting sqref="A2:A26">
    <cfRule type="colorScale" priority="4">
      <colorScale>
        <cfvo type="min"/>
        <cfvo type="max"/>
        <color rgb="FFFCFCFF"/>
        <color rgb="FF63BE7B"/>
      </colorScale>
    </cfRule>
  </conditionalFormatting>
  <conditionalFormatting sqref="A2:A26">
    <cfRule type="cellIs" dxfId="6" priority="3" operator="equal">
      <formula>0</formula>
    </cfRule>
  </conditionalFormatting>
  <conditionalFormatting sqref="A1 P1:S1">
    <cfRule type="cellIs" dxfId="4" priority="1" operator="equal">
      <formula>0</formula>
    </cfRule>
  </conditionalFormatting>
  <conditionalFormatting sqref="P1:S1 A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Denver_GAME_SCORES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2023-11-30T15:23:27Z</dcterms:created>
  <dcterms:modified xsi:type="dcterms:W3CDTF">2023-11-30T19:02:45Z</dcterms:modified>
</cp:coreProperties>
</file>