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40009_{E893B321-DC99-4407-8492-38D3ED43DBAD}" xr6:coauthVersionLast="47" xr6:coauthVersionMax="47" xr10:uidLastSave="{00000000-0000-0000-0000-000000000000}"/>
  <bookViews>
    <workbookView xWindow="-120" yWindow="-120" windowWidth="29040" windowHeight="15840"/>
  </bookViews>
  <sheets>
    <sheet name="Michigan State_GAME_SCORES" sheetId="1" r:id="rId1"/>
  </sheets>
  <definedNames>
    <definedName name="DataRange">'Michigan State_GAME_SCORES'!$B$3:$K$25</definedName>
  </definedNames>
  <calcPr calcId="0"/>
</workbook>
</file>

<file path=xl/calcChain.xml><?xml version="1.0" encoding="utf-8"?>
<calcChain xmlns="http://schemas.openxmlformats.org/spreadsheetml/2006/main">
  <c r="L20" i="1" l="1"/>
  <c r="L19" i="1"/>
  <c r="L16" i="1"/>
  <c r="L17" i="1"/>
  <c r="L12" i="1"/>
  <c r="L3" i="1"/>
  <c r="L7" i="1"/>
  <c r="L24" i="1"/>
  <c r="L11" i="1"/>
  <c r="L13" i="1"/>
  <c r="L21" i="1"/>
  <c r="L15" i="1"/>
  <c r="L4" i="1"/>
  <c r="L8" i="1"/>
  <c r="L14" i="1"/>
  <c r="L25" i="1"/>
  <c r="L5" i="1"/>
  <c r="L6" i="1"/>
  <c r="L23" i="1"/>
  <c r="L18" i="1"/>
  <c r="L10" i="1"/>
  <c r="L22" i="1"/>
  <c r="L9" i="1"/>
  <c r="C26" i="1"/>
  <c r="D26" i="1"/>
  <c r="E26" i="1"/>
  <c r="F26" i="1"/>
  <c r="G26" i="1"/>
  <c r="H26" i="1"/>
  <c r="I26" i="1"/>
  <c r="J26" i="1"/>
  <c r="K26" i="1"/>
  <c r="B26" i="1"/>
  <c r="M22" i="1"/>
  <c r="M10" i="1"/>
  <c r="M18" i="1"/>
  <c r="M23" i="1"/>
  <c r="M6" i="1"/>
  <c r="M5" i="1"/>
  <c r="M25" i="1"/>
  <c r="M14" i="1"/>
  <c r="M8" i="1"/>
  <c r="M4" i="1"/>
  <c r="M15" i="1"/>
  <c r="M21" i="1"/>
  <c r="M13" i="1"/>
  <c r="M11" i="1"/>
  <c r="M24" i="1"/>
  <c r="M7" i="1"/>
  <c r="M3" i="1"/>
  <c r="M12" i="1"/>
  <c r="M17" i="1"/>
  <c r="M16" i="1"/>
  <c r="M19" i="1"/>
  <c r="M20" i="1"/>
  <c r="M9" i="1"/>
  <c r="M26" i="1" l="1"/>
  <c r="L26" i="1"/>
</calcChain>
</file>

<file path=xl/sharedStrings.xml><?xml version="1.0" encoding="utf-8"?>
<sst xmlns="http://schemas.openxmlformats.org/spreadsheetml/2006/main" count="45" uniqueCount="45">
  <si>
    <t>Player</t>
  </si>
  <si>
    <t>Lake Superior</t>
  </si>
  <si>
    <t>Air Force</t>
  </si>
  <si>
    <t>Canisius</t>
  </si>
  <si>
    <t>Boston College</t>
  </si>
  <si>
    <t>Ohio State</t>
  </si>
  <si>
    <t>Penn State</t>
  </si>
  <si>
    <t>Artyom Levshunov</t>
  </si>
  <si>
    <t>Austin Oravetz</t>
  </si>
  <si>
    <t>Daniel Russell</t>
  </si>
  <si>
    <t>David Gucciardi</t>
  </si>
  <si>
    <t>Gavin Best</t>
  </si>
  <si>
    <t>Gavin O'Connell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</si>
  <si>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</si>
  <si>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</si>
  <si>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</si>
  <si>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</si>
  <si>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</si>
  <si>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</si>
  <si>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</si>
  <si>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</si>
  <si>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</si>
  <si>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</si>
  <si>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</si>
  <si>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</si>
  <si>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</si>
  <si>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</si>
  <si>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</si>
  <si>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</si>
  <si>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</si>
  <si>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</si>
  <si>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</si>
  <si>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</si>
  <si>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</si>
  <si>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</si>
  <si>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</si>
  <si>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</si>
  <si>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</si>
  <si>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</si>
  <si>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</si>
  <si>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</si>
  <si>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Total</t>
  </si>
  <si>
    <t>Average</t>
  </si>
  <si>
    <t>Tommi Männistö</t>
  </si>
  <si>
    <t>Maxim Štrbák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</si>
</sst>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Roboto Slab"/>
    </font>
    <font>
      <sz val="14"/>
      <color theme="0"/>
      <name val="Roboto Slab"/>
    </font>
    <font>
      <b/>
      <sz val="11"/>
      <color theme="0"/>
      <name val="Roboto Slab"/>
    </font>
    <font>
      <b/>
      <sz val="14"/>
      <color theme="2" tint="-0.89999084444715716"/>
      <name val="Roboto Slab"/>
    </font>
    <font>
      <b/>
      <sz val="14"/>
      <color theme="0"/>
      <name val="Roboto Slab"/>
    </font>
    <font>
      <b/>
      <sz val="10"/>
      <color theme="0"/>
      <name val="Roboto Slab Light"/>
    </font>
    <font>
      <b/>
      <sz val="12"/>
      <color theme="0"/>
      <name val="Roboto Slab Extra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A6256"/>
        <bgColor indexed="64"/>
      </patternFill>
    </fill>
    <fill>
      <patternFill patternType="solid">
        <fgColor rgb="FF18453B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18" fillId="0" borderId="10" xfId="0" applyNumberFormat="1" applyFont="1" applyBorder="1" applyAlignment="1">
      <alignment horizontal="center"/>
    </xf>
    <xf numFmtId="0" fontId="19" fillId="33" borderId="11" xfId="0" applyFont="1" applyFill="1" applyBorder="1"/>
    <xf numFmtId="0" fontId="20" fillId="34" borderId="12" xfId="0" applyFont="1" applyFill="1" applyBorder="1"/>
    <xf numFmtId="0" fontId="20" fillId="34" borderId="12" xfId="0" applyFont="1" applyFill="1" applyBorder="1" applyAlignment="1">
      <alignment horizontal="center"/>
    </xf>
    <xf numFmtId="164" fontId="21" fillId="34" borderId="15" xfId="0" applyNumberFormat="1" applyFont="1" applyFill="1" applyBorder="1" applyAlignment="1">
      <alignment horizontal="center"/>
    </xf>
    <xf numFmtId="164" fontId="22" fillId="34" borderId="16" xfId="0" applyNumberFormat="1" applyFont="1" applyFill="1" applyBorder="1" applyAlignment="1">
      <alignment horizontal="center"/>
    </xf>
    <xf numFmtId="2" fontId="22" fillId="34" borderId="16" xfId="0" applyNumberFormat="1" applyFont="1" applyFill="1" applyBorder="1" applyAlignment="1">
      <alignment horizontal="center"/>
    </xf>
    <xf numFmtId="0" fontId="20" fillId="34" borderId="17" xfId="0" applyFont="1" applyFill="1" applyBorder="1"/>
    <xf numFmtId="0" fontId="19" fillId="33" borderId="20" xfId="0" applyFont="1" applyFill="1" applyBorder="1"/>
    <xf numFmtId="2" fontId="18" fillId="0" borderId="21" xfId="0" applyNumberFormat="1" applyFont="1" applyBorder="1" applyAlignment="1">
      <alignment horizontal="center"/>
    </xf>
    <xf numFmtId="164" fontId="21" fillId="34" borderId="22" xfId="0" applyNumberFormat="1" applyFont="1" applyFill="1" applyBorder="1" applyAlignment="1">
      <alignment horizontal="center"/>
    </xf>
    <xf numFmtId="0" fontId="23" fillId="34" borderId="12" xfId="0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/>
    </xf>
    <xf numFmtId="0" fontId="23" fillId="34" borderId="13" xfId="0" applyFont="1" applyFill="1" applyBorder="1" applyAlignment="1">
      <alignment horizontal="center"/>
    </xf>
    <xf numFmtId="0" fontId="23" fillId="34" borderId="14" xfId="0" applyFont="1" applyFill="1" applyBorder="1" applyAlignment="1">
      <alignment horizontal="center"/>
    </xf>
    <xf numFmtId="0" fontId="23" fillId="34" borderId="18" xfId="0" applyFont="1" applyFill="1" applyBorder="1" applyAlignment="1">
      <alignment horizontal="center"/>
    </xf>
    <xf numFmtId="0" fontId="23" fillId="34" borderId="19" xfId="0" applyFont="1" applyFill="1" applyBorder="1" applyAlignment="1">
      <alignment horizontal="center"/>
    </xf>
    <xf numFmtId="0" fontId="23" fillId="34" borderId="17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2A6256"/>
        </patternFill>
      </fill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25" totalsRowShown="0" dataDxfId="0" tableBorderDxfId="14">
  <autoFilter ref="A1:M25"/>
  <sortState xmlns:xlrd2="http://schemas.microsoft.com/office/spreadsheetml/2017/richdata2" ref="A2:M25">
    <sortCondition descending="1" ref="M1:M25"/>
  </sortState>
  <tableColumns count="13">
    <tableColumn id="1" name="Column1" dataDxfId="13"/>
    <tableColumn id="2" name="Column2" dataDxfId="12"/>
    <tableColumn id="3" name="Column3" dataDxfId="11"/>
    <tableColumn id="4" name="Column4" dataDxfId="10"/>
    <tableColumn id="5" name="Column5" dataDxfId="9"/>
    <tableColumn id="6" name="Column6" dataDxfId="8"/>
    <tableColumn id="7" name="Column7" dataDxfId="7"/>
    <tableColumn id="8" name="Column8" dataDxfId="6"/>
    <tableColumn id="9" name="Column9" dataDxfId="5"/>
    <tableColumn id="10" name="Column10" dataDxfId="4"/>
    <tableColumn id="11" name="Column11" dataDxfId="3"/>
    <tableColumn id="12" name="Column12" dataDxfId="2">
      <calculatedColumnFormula>SUM(B2:K2)</calculatedColumnFormula>
    </tableColumn>
    <tableColumn id="13" name="Column13" dataDxfId="1">
      <calculatedColumnFormula>AVERAGEIF(B2:K2,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2" workbookViewId="0">
      <selection activeCell="C19" sqref="C19"/>
    </sheetView>
  </sheetViews>
  <sheetFormatPr defaultRowHeight="15" x14ac:dyDescent="0.25"/>
  <cols>
    <col min="1" max="1" width="28.42578125" bestFit="1" customWidth="1"/>
    <col min="2" max="9" width="12" customWidth="1"/>
    <col min="10" max="10" width="12.85546875" customWidth="1"/>
    <col min="11" max="11" width="12.5703125" customWidth="1"/>
    <col min="12" max="12" width="13.28515625" customWidth="1"/>
    <col min="13" max="13" width="17.85546875" bestFit="1" customWidth="1"/>
  </cols>
  <sheetData>
    <row r="1" spans="1:13" ht="17.25" hidden="1" x14ac:dyDescent="0.35">
      <c r="A1" s="8" t="s">
        <v>28</v>
      </c>
      <c r="B1" s="16" t="s">
        <v>29</v>
      </c>
      <c r="C1" s="17" t="s">
        <v>30</v>
      </c>
      <c r="D1" s="16" t="s">
        <v>31</v>
      </c>
      <c r="E1" s="17" t="s">
        <v>32</v>
      </c>
      <c r="F1" s="18" t="s">
        <v>33</v>
      </c>
      <c r="G1" s="16" t="s">
        <v>34</v>
      </c>
      <c r="H1" s="17" t="s">
        <v>35</v>
      </c>
      <c r="I1" s="18" t="s">
        <v>36</v>
      </c>
      <c r="J1" s="16" t="s">
        <v>37</v>
      </c>
      <c r="K1" s="17" t="s">
        <v>38</v>
      </c>
      <c r="L1" s="19" t="s">
        <v>39</v>
      </c>
      <c r="M1" s="19" t="s">
        <v>40</v>
      </c>
    </row>
    <row r="2" spans="1:13" ht="17.25" x14ac:dyDescent="0.35">
      <c r="A2" s="3" t="s">
        <v>0</v>
      </c>
      <c r="B2" s="14" t="s">
        <v>1</v>
      </c>
      <c r="C2" s="15"/>
      <c r="D2" s="14" t="s">
        <v>2</v>
      </c>
      <c r="E2" s="15"/>
      <c r="F2" s="12" t="s">
        <v>3</v>
      </c>
      <c r="G2" s="14" t="s">
        <v>4</v>
      </c>
      <c r="H2" s="15"/>
      <c r="I2" s="12" t="s">
        <v>5</v>
      </c>
      <c r="J2" s="14" t="s">
        <v>6</v>
      </c>
      <c r="K2" s="15"/>
      <c r="L2" s="4" t="s">
        <v>41</v>
      </c>
      <c r="M2" s="4" t="s">
        <v>42</v>
      </c>
    </row>
    <row r="3" spans="1:13" ht="21" x14ac:dyDescent="0.4">
      <c r="A3" s="2" t="s">
        <v>23</v>
      </c>
      <c r="B3" s="1">
        <v>2.125</v>
      </c>
      <c r="C3" s="1">
        <v>1.40999455139847</v>
      </c>
      <c r="D3" s="1">
        <v>2.0099999999999998</v>
      </c>
      <c r="E3" s="1">
        <v>0.75</v>
      </c>
      <c r="F3" s="1">
        <v>1.7799945513984701</v>
      </c>
      <c r="G3" s="1">
        <v>1.825</v>
      </c>
      <c r="H3" s="1">
        <v>0.33999999999999903</v>
      </c>
      <c r="I3" s="1">
        <v>1.2</v>
      </c>
      <c r="J3" s="1">
        <v>0.189999999999999</v>
      </c>
      <c r="K3" s="1">
        <v>1.58</v>
      </c>
      <c r="L3" s="5">
        <f>SUM(B3:K3)</f>
        <v>13.209989102796937</v>
      </c>
      <c r="M3" s="5">
        <f>AVERAGEIF(B3:K3, "&lt;&gt;0")</f>
        <v>1.3209989102796937</v>
      </c>
    </row>
    <row r="4" spans="1:13" ht="21" x14ac:dyDescent="0.4">
      <c r="A4" s="2" t="s">
        <v>17</v>
      </c>
      <c r="B4" s="1">
        <v>0.67499999999999905</v>
      </c>
      <c r="C4" s="1">
        <v>1.1849999999999901</v>
      </c>
      <c r="D4" s="1">
        <v>1.28</v>
      </c>
      <c r="E4" s="1">
        <v>1.1949999999999901</v>
      </c>
      <c r="F4" s="1">
        <v>1.21</v>
      </c>
      <c r="G4" s="1">
        <v>2.22999455139847</v>
      </c>
      <c r="H4" s="1">
        <v>1.3199945513984701</v>
      </c>
      <c r="I4" s="1">
        <v>1.56</v>
      </c>
      <c r="J4" s="1">
        <v>1.0249999999999999</v>
      </c>
      <c r="K4" s="1">
        <v>0.75</v>
      </c>
      <c r="L4" s="5">
        <f>SUM(B4:K4)</f>
        <v>12.42998910279692</v>
      </c>
      <c r="M4" s="5">
        <f>AVERAGEIF(B4:K4, "&lt;&gt;0")</f>
        <v>1.2429989102796921</v>
      </c>
    </row>
    <row r="5" spans="1:13" ht="21" x14ac:dyDescent="0.4">
      <c r="A5" s="2" t="s">
        <v>13</v>
      </c>
      <c r="B5" s="1">
        <v>1.67999455139847</v>
      </c>
      <c r="C5" s="1">
        <v>0.149999999999999</v>
      </c>
      <c r="D5" s="1">
        <v>1.0149999999999999</v>
      </c>
      <c r="E5" s="1">
        <v>0.63999999999999901</v>
      </c>
      <c r="F5" s="1">
        <v>1.7949999999999999</v>
      </c>
      <c r="G5" s="1">
        <v>1.335</v>
      </c>
      <c r="H5" s="1">
        <v>1.1849945513984701</v>
      </c>
      <c r="I5" s="1">
        <v>1.05</v>
      </c>
      <c r="J5" s="1">
        <v>2.1399999999999899</v>
      </c>
      <c r="K5" s="1">
        <v>0.71499999999999997</v>
      </c>
      <c r="L5" s="5">
        <f>SUM(B5:K5)</f>
        <v>11.704989102796928</v>
      </c>
      <c r="M5" s="5">
        <f>AVERAGEIF(B5:K5, "&lt;&gt;0")</f>
        <v>1.1704989102796928</v>
      </c>
    </row>
    <row r="6" spans="1:13" ht="21" x14ac:dyDescent="0.4">
      <c r="A6" s="2" t="s">
        <v>12</v>
      </c>
      <c r="B6" s="1">
        <v>1.155</v>
      </c>
      <c r="C6" s="1">
        <v>0.29999999999999899</v>
      </c>
      <c r="D6" s="1">
        <v>1.425</v>
      </c>
      <c r="E6" s="1">
        <v>0.75</v>
      </c>
      <c r="F6" s="1">
        <v>1.24</v>
      </c>
      <c r="G6" s="1">
        <v>1.165</v>
      </c>
      <c r="H6" s="1">
        <v>0.375</v>
      </c>
      <c r="I6" s="1">
        <v>2.1299945513984699</v>
      </c>
      <c r="J6" s="1">
        <v>0.149999999999999</v>
      </c>
      <c r="K6" s="1">
        <v>1.7250000000000001</v>
      </c>
      <c r="L6" s="5">
        <f>SUM(B6:K6)</f>
        <v>10.414994551398467</v>
      </c>
      <c r="M6" s="5">
        <f>AVERAGEIF(B6:K6, "&lt;&gt;0")</f>
        <v>1.0414994551398467</v>
      </c>
    </row>
    <row r="7" spans="1:13" ht="21" x14ac:dyDescent="0.4">
      <c r="A7" s="2" t="s">
        <v>22</v>
      </c>
      <c r="B7" s="1">
        <v>0.44999999999999901</v>
      </c>
      <c r="C7" s="1">
        <v>1.34499455139847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2.0949945513984698</v>
      </c>
      <c r="J7" s="1">
        <v>0.97499999999999898</v>
      </c>
      <c r="K7" s="1">
        <v>0.25499455139847399</v>
      </c>
      <c r="L7" s="5">
        <f>SUM(B7:K7)</f>
        <v>5.119983654195412</v>
      </c>
      <c r="M7" s="5">
        <f>AVERAGEIF(B7:K7, "&lt;&gt;0")</f>
        <v>1.0239967308390825</v>
      </c>
    </row>
    <row r="8" spans="1:13" ht="21" x14ac:dyDescent="0.4">
      <c r="A8" s="2" t="s">
        <v>16</v>
      </c>
      <c r="B8" s="1">
        <v>0.995</v>
      </c>
      <c r="C8" s="1">
        <v>1.16499999999999</v>
      </c>
      <c r="D8" s="1">
        <v>0.86499999999999999</v>
      </c>
      <c r="E8" s="1">
        <v>3.03</v>
      </c>
      <c r="F8" s="1">
        <v>1.2749999999999999</v>
      </c>
      <c r="G8" s="1">
        <v>0.92999999999999905</v>
      </c>
      <c r="H8" s="1">
        <v>0.36499999999999999</v>
      </c>
      <c r="I8" s="1">
        <v>1.1849945513984701</v>
      </c>
      <c r="J8" s="1">
        <v>0.149999999999999</v>
      </c>
      <c r="K8" s="1">
        <v>0.149999999999999</v>
      </c>
      <c r="L8" s="5">
        <f>SUM(B8:K8)</f>
        <v>10.109994551398456</v>
      </c>
      <c r="M8" s="5">
        <f>AVERAGEIF(B8:K8, "&lt;&gt;0")</f>
        <v>1.0109994551398456</v>
      </c>
    </row>
    <row r="9" spans="1:13" ht="21" x14ac:dyDescent="0.4">
      <c r="A9" s="2" t="s">
        <v>7</v>
      </c>
      <c r="B9" s="1">
        <v>0.92999455139847398</v>
      </c>
      <c r="C9" s="1">
        <v>1.905</v>
      </c>
      <c r="D9" s="1">
        <v>0.45</v>
      </c>
      <c r="E9" s="1">
        <v>0.51999455139847395</v>
      </c>
      <c r="F9" s="1">
        <v>0.97499999999999998</v>
      </c>
      <c r="G9" s="1">
        <v>0.55499455139847398</v>
      </c>
      <c r="H9" s="1">
        <v>0.71499999999999997</v>
      </c>
      <c r="I9" s="1">
        <v>1.165</v>
      </c>
      <c r="J9" s="1">
        <v>0.78</v>
      </c>
      <c r="K9" s="1">
        <v>1.53999999999999</v>
      </c>
      <c r="L9" s="5">
        <f>SUM(B9:K9)</f>
        <v>9.5349836541954129</v>
      </c>
      <c r="M9" s="5">
        <f>AVERAGEIF(B9:K9, "&lt;&gt;0")</f>
        <v>0.95349836541954125</v>
      </c>
    </row>
    <row r="10" spans="1:13" ht="21" x14ac:dyDescent="0.4">
      <c r="A10" s="2" t="s">
        <v>9</v>
      </c>
      <c r="B10" s="1">
        <v>0.52499999999999902</v>
      </c>
      <c r="C10" s="1">
        <v>1.0149999999999999</v>
      </c>
      <c r="D10" s="1">
        <v>1.125</v>
      </c>
      <c r="E10" s="1">
        <v>0.50999455139847405</v>
      </c>
      <c r="F10" s="1">
        <v>2.7749999999999999</v>
      </c>
      <c r="G10" s="1">
        <v>0.329994551398474</v>
      </c>
      <c r="H10" s="1">
        <v>0.329994551398474</v>
      </c>
      <c r="I10" s="1">
        <v>0.88498910279694798</v>
      </c>
      <c r="J10" s="1">
        <v>1.30499455139847</v>
      </c>
      <c r="K10" s="1">
        <v>0.25499455139847399</v>
      </c>
      <c r="L10" s="5">
        <f>SUM(B10:K10)</f>
        <v>9.0549618597893122</v>
      </c>
      <c r="M10" s="5">
        <f>AVERAGEIF(B10:K10, "&lt;&gt;0")</f>
        <v>0.90549618597893122</v>
      </c>
    </row>
    <row r="11" spans="1:13" ht="21" x14ac:dyDescent="0.4">
      <c r="A11" s="2" t="s">
        <v>20</v>
      </c>
      <c r="B11" s="1">
        <v>2.2799999999999998</v>
      </c>
      <c r="C11" s="1">
        <v>1.5249999999999999</v>
      </c>
      <c r="D11" s="1">
        <v>1.44999455139847</v>
      </c>
      <c r="E11" s="1">
        <v>0.31</v>
      </c>
      <c r="F11" s="1">
        <v>0.73499455139847403</v>
      </c>
      <c r="G11" s="1">
        <v>1.0149999999999999</v>
      </c>
      <c r="H11" s="1">
        <v>0.47</v>
      </c>
      <c r="I11" s="1">
        <v>0.375</v>
      </c>
      <c r="J11" s="1">
        <v>0.149999999999999</v>
      </c>
      <c r="K11" s="1">
        <v>0.66</v>
      </c>
      <c r="L11" s="5">
        <f>SUM(B11:K11)</f>
        <v>8.9699891027969407</v>
      </c>
      <c r="M11" s="5">
        <f>AVERAGEIF(B11:K11, "&lt;&gt;0")</f>
        <v>0.89699891027969403</v>
      </c>
    </row>
    <row r="12" spans="1:13" ht="21" x14ac:dyDescent="0.4">
      <c r="A12" s="2" t="s">
        <v>24</v>
      </c>
      <c r="B12" s="1">
        <v>0.67499999999999905</v>
      </c>
      <c r="C12" s="1">
        <v>1.2749999999999999</v>
      </c>
      <c r="D12" s="1">
        <v>1.5399945513984701</v>
      </c>
      <c r="E12" s="1">
        <v>-0.22499999999999901</v>
      </c>
      <c r="F12" s="1">
        <v>1.9549999999999901</v>
      </c>
      <c r="G12" s="1">
        <v>1.165</v>
      </c>
      <c r="H12" s="1">
        <v>0</v>
      </c>
      <c r="I12" s="1">
        <v>0</v>
      </c>
      <c r="J12" s="1">
        <v>0.22499999999999901</v>
      </c>
      <c r="K12" s="1">
        <v>0.3</v>
      </c>
      <c r="L12" s="5">
        <f>SUM(B12:K12)</f>
        <v>6.9099945513984586</v>
      </c>
      <c r="M12" s="5">
        <f>AVERAGEIF(B12:K12, "&lt;&gt;0")</f>
        <v>0.86374931892480733</v>
      </c>
    </row>
    <row r="13" spans="1:13" ht="21" x14ac:dyDescent="0.4">
      <c r="A13" s="2" t="s">
        <v>19</v>
      </c>
      <c r="B13" s="1">
        <v>2.0649999999999902</v>
      </c>
      <c r="C13" s="1">
        <v>0.149999999999999</v>
      </c>
      <c r="D13" s="1">
        <v>0.67500000000000004</v>
      </c>
      <c r="E13" s="1">
        <v>0.33</v>
      </c>
      <c r="F13" s="1">
        <v>0.85499999999999998</v>
      </c>
      <c r="G13" s="1">
        <v>0.85499999999999998</v>
      </c>
      <c r="H13" s="1">
        <v>0.22499999999999901</v>
      </c>
      <c r="I13" s="1">
        <v>1.8399999999999901</v>
      </c>
      <c r="J13" s="1">
        <v>0.44999999999999901</v>
      </c>
      <c r="K13" s="1">
        <v>0.73499455139847403</v>
      </c>
      <c r="L13" s="5">
        <f>SUM(B13:K13)</f>
        <v>8.1799945513984511</v>
      </c>
      <c r="M13" s="5">
        <f>AVERAGEIF(B13:K13, "&lt;&gt;0")</f>
        <v>0.81799945513984507</v>
      </c>
    </row>
    <row r="14" spans="1:13" ht="21" x14ac:dyDescent="0.4">
      <c r="A14" s="2" t="s">
        <v>15</v>
      </c>
      <c r="B14" s="1">
        <v>1.23999999999999</v>
      </c>
      <c r="C14" s="1">
        <v>0.86499999999999999</v>
      </c>
      <c r="D14" s="1">
        <v>1.165</v>
      </c>
      <c r="E14" s="1">
        <v>0.17999455139847401</v>
      </c>
      <c r="F14" s="1">
        <v>0.62999455139847405</v>
      </c>
      <c r="G14" s="1">
        <v>1.2</v>
      </c>
      <c r="H14" s="1">
        <v>0.23499999999999999</v>
      </c>
      <c r="I14" s="1">
        <v>0.92999999999999905</v>
      </c>
      <c r="J14" s="1">
        <v>0.29999999999999899</v>
      </c>
      <c r="K14" s="1">
        <v>0.71499999999999997</v>
      </c>
      <c r="L14" s="5">
        <f>SUM(B14:K14)</f>
        <v>7.4599891027969365</v>
      </c>
      <c r="M14" s="5">
        <f>AVERAGEIF(B14:K14, "&lt;&gt;0")</f>
        <v>0.74599891027969367</v>
      </c>
    </row>
    <row r="15" spans="1:13" ht="21" x14ac:dyDescent="0.4">
      <c r="A15" s="2" t="s">
        <v>18</v>
      </c>
      <c r="B15" s="1">
        <v>0.374999999999999</v>
      </c>
      <c r="C15" s="1">
        <v>0.22499999999999901</v>
      </c>
      <c r="D15" s="1">
        <v>1.7849999999999999</v>
      </c>
      <c r="E15" s="1">
        <v>-4.5005448601525597E-2</v>
      </c>
      <c r="F15" s="1">
        <v>1.165</v>
      </c>
      <c r="G15" s="1">
        <v>0.375</v>
      </c>
      <c r="H15" s="1">
        <v>0.22499999999999901</v>
      </c>
      <c r="I15" s="1">
        <v>1.57</v>
      </c>
      <c r="J15" s="1">
        <v>0.94</v>
      </c>
      <c r="K15" s="1">
        <v>-7.4999999999999997E-2</v>
      </c>
      <c r="L15" s="5">
        <f>SUM(B15:K15)</f>
        <v>6.539994551398471</v>
      </c>
      <c r="M15" s="5">
        <f>AVERAGEIF(B15:K15, "&lt;&gt;0")</f>
        <v>0.65399945513984714</v>
      </c>
    </row>
    <row r="16" spans="1:13" ht="21" x14ac:dyDescent="0.4">
      <c r="A16" s="2" t="s">
        <v>26</v>
      </c>
      <c r="B16" s="1">
        <v>0.829994551398474</v>
      </c>
      <c r="C16" s="1">
        <v>0.875</v>
      </c>
      <c r="D16" s="1">
        <v>0.74499455139847404</v>
      </c>
      <c r="E16" s="1">
        <v>-0.29499999999999998</v>
      </c>
      <c r="F16" s="1">
        <v>1.15998365419542</v>
      </c>
      <c r="G16" s="1">
        <v>0.52499455139847395</v>
      </c>
      <c r="H16" s="1">
        <v>0.53500000000000003</v>
      </c>
      <c r="I16" s="1">
        <v>0.90500000000000003</v>
      </c>
      <c r="J16" s="1">
        <v>0.35499999999999998</v>
      </c>
      <c r="K16" s="1">
        <v>0.79500000000000004</v>
      </c>
      <c r="L16" s="5">
        <f>SUM(B16:K16)</f>
        <v>6.4299673083908431</v>
      </c>
      <c r="M16" s="5">
        <f>AVERAGEIF(B16:K16, "&lt;&gt;0")</f>
        <v>0.64299673083908426</v>
      </c>
    </row>
    <row r="17" spans="1:13" ht="21" x14ac:dyDescent="0.4">
      <c r="A17" s="2" t="s">
        <v>25</v>
      </c>
      <c r="B17" s="1">
        <v>1.165</v>
      </c>
      <c r="C17" s="1">
        <v>0.23499999999999899</v>
      </c>
      <c r="D17" s="1">
        <v>0.77999455139847396</v>
      </c>
      <c r="E17" s="1">
        <v>-0.22499999999999901</v>
      </c>
      <c r="F17" s="1">
        <v>0.3</v>
      </c>
      <c r="G17" s="1">
        <v>0.375</v>
      </c>
      <c r="H17" s="1">
        <v>0.15</v>
      </c>
      <c r="I17" s="1">
        <v>1.2749999999999999</v>
      </c>
      <c r="J17" s="1">
        <v>0.64998910279694799</v>
      </c>
      <c r="K17" s="1">
        <v>1.595</v>
      </c>
      <c r="L17" s="5">
        <f>SUM(B17:K17)</f>
        <v>6.2999836541954215</v>
      </c>
      <c r="M17" s="5">
        <f>AVERAGEIF(B17:K17, "&lt;&gt;0")</f>
        <v>0.62999836541954213</v>
      </c>
    </row>
    <row r="18" spans="1:13" ht="21" x14ac:dyDescent="0.4">
      <c r="A18" s="2" t="s">
        <v>10</v>
      </c>
      <c r="B18" s="1">
        <v>1.0049999999999999</v>
      </c>
      <c r="C18" s="1">
        <v>0.62999455139847405</v>
      </c>
      <c r="D18" s="1">
        <v>0.704994551398474</v>
      </c>
      <c r="E18" s="1">
        <v>-0.15</v>
      </c>
      <c r="F18" s="1">
        <v>0.15</v>
      </c>
      <c r="G18" s="1">
        <v>1.0649836541954201</v>
      </c>
      <c r="H18" s="1">
        <v>0.44999999999999901</v>
      </c>
      <c r="I18" s="1">
        <v>0</v>
      </c>
      <c r="J18" s="1">
        <v>0</v>
      </c>
      <c r="K18" s="1">
        <v>0</v>
      </c>
      <c r="L18" s="5">
        <f>SUM(B18:K18)</f>
        <v>3.8549727569923671</v>
      </c>
      <c r="M18" s="5">
        <f>AVERAGEIF(B18:K18, "&lt;&gt;0")</f>
        <v>0.55071039385605247</v>
      </c>
    </row>
    <row r="19" spans="1:13" ht="21" x14ac:dyDescent="0.4">
      <c r="A19" s="2" t="s">
        <v>43</v>
      </c>
      <c r="B19" s="1">
        <v>1.3149999999999999</v>
      </c>
      <c r="C19" s="1">
        <v>0.44999999999999901</v>
      </c>
      <c r="D19" s="1">
        <v>0.52500000000000002</v>
      </c>
      <c r="E19" s="1">
        <v>0</v>
      </c>
      <c r="F19" s="1">
        <v>0.52499999999999902</v>
      </c>
      <c r="G19" s="1">
        <v>0.44999999999999901</v>
      </c>
      <c r="H19" s="1">
        <v>0.40499455139847401</v>
      </c>
      <c r="I19" s="1">
        <v>0.3</v>
      </c>
      <c r="J19" s="1">
        <v>0.149999999999999</v>
      </c>
      <c r="K19" s="1">
        <v>0.71499999999999997</v>
      </c>
      <c r="L19" s="5">
        <f>SUM(B19:K19)</f>
        <v>4.8349945513984691</v>
      </c>
      <c r="M19" s="5">
        <f>AVERAGEIF(B19:K19, "&lt;&gt;0")</f>
        <v>0.53722161682205216</v>
      </c>
    </row>
    <row r="20" spans="1:13" ht="21" x14ac:dyDescent="0.4">
      <c r="A20" s="2" t="s">
        <v>27</v>
      </c>
      <c r="B20" s="1">
        <v>1.5</v>
      </c>
      <c r="C20" s="1">
        <v>7.49999999999999E-2</v>
      </c>
      <c r="D20" s="1">
        <v>0.62999455139847405</v>
      </c>
      <c r="E20" s="1">
        <v>0</v>
      </c>
      <c r="F20" s="1">
        <v>0</v>
      </c>
      <c r="G20" s="1">
        <v>0</v>
      </c>
      <c r="H20" s="1">
        <v>0</v>
      </c>
      <c r="I20" s="1">
        <v>0.55499455139847398</v>
      </c>
      <c r="J20" s="1">
        <v>0.149999999999999</v>
      </c>
      <c r="K20" s="1">
        <v>0.15</v>
      </c>
      <c r="L20" s="5">
        <f>SUM(B20:K20)</f>
        <v>3.0599891027969468</v>
      </c>
      <c r="M20" s="5">
        <f>AVERAGEIF(B20:K20, "&lt;&gt;0")</f>
        <v>0.50999818379949113</v>
      </c>
    </row>
    <row r="21" spans="1:13" ht="21" x14ac:dyDescent="0.4">
      <c r="A21" s="2" t="s">
        <v>44</v>
      </c>
      <c r="B21" s="1">
        <v>0.6</v>
      </c>
      <c r="C21" s="1">
        <v>0.149999999999999</v>
      </c>
      <c r="D21" s="1">
        <v>0.704994551398474</v>
      </c>
      <c r="E21" s="1">
        <v>-7.4999999999999997E-2</v>
      </c>
      <c r="F21" s="1">
        <v>1.2749999999999999</v>
      </c>
      <c r="G21" s="1">
        <v>0.3</v>
      </c>
      <c r="H21" s="1">
        <v>0.375</v>
      </c>
      <c r="I21" s="1">
        <v>0</v>
      </c>
      <c r="J21" s="1">
        <v>0</v>
      </c>
      <c r="K21" s="1">
        <v>0</v>
      </c>
      <c r="L21" s="5">
        <f>SUM(B21:K21)</f>
        <v>3.3299945513984728</v>
      </c>
      <c r="M21" s="5">
        <f>AVERAGEIF(B21:K21, "&lt;&gt;0")</f>
        <v>0.47571350734263895</v>
      </c>
    </row>
    <row r="22" spans="1:13" ht="21" x14ac:dyDescent="0.4">
      <c r="A22" s="2" t="s">
        <v>8</v>
      </c>
      <c r="B22" s="1">
        <v>0</v>
      </c>
      <c r="C22" s="1">
        <v>0</v>
      </c>
      <c r="D22" s="1">
        <v>1.24</v>
      </c>
      <c r="E22" s="1">
        <v>-0.375</v>
      </c>
      <c r="F22" s="1">
        <v>0.55499455139847398</v>
      </c>
      <c r="G22" s="1">
        <v>0.704994551398474</v>
      </c>
      <c r="H22" s="1">
        <v>0.15</v>
      </c>
      <c r="I22" s="1">
        <v>0.47999455139847402</v>
      </c>
      <c r="J22" s="1">
        <v>0.22499999999999901</v>
      </c>
      <c r="K22" s="1">
        <v>-7.4999999999999997E-2</v>
      </c>
      <c r="L22" s="5">
        <f>SUM(B22:K22)</f>
        <v>2.904983654195421</v>
      </c>
      <c r="M22" s="5">
        <f>AVERAGEIF(B22:K22, "&lt;&gt;0")</f>
        <v>0.36312295677442763</v>
      </c>
    </row>
    <row r="23" spans="1:13" ht="21" x14ac:dyDescent="0.4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0.22499999999999901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5">
        <f>SUM(B23:K23)</f>
        <v>0.22499999999999901</v>
      </c>
      <c r="M23" s="5">
        <f>AVERAGEIF(B23:K23, "&lt;&gt;0")</f>
        <v>0.22499999999999901</v>
      </c>
    </row>
    <row r="24" spans="1:13" ht="21" x14ac:dyDescent="0.4">
      <c r="A24" s="2" t="s">
        <v>21</v>
      </c>
      <c r="B24" s="1">
        <v>0</v>
      </c>
      <c r="C24" s="1">
        <v>0</v>
      </c>
      <c r="D24" s="1">
        <v>0</v>
      </c>
      <c r="E24" s="1">
        <v>-0.22499999999999901</v>
      </c>
      <c r="F24" s="1">
        <v>0</v>
      </c>
      <c r="G24" s="1">
        <v>0</v>
      </c>
      <c r="H24" s="1">
        <v>0.3</v>
      </c>
      <c r="I24" s="1">
        <v>0.36499999999999999</v>
      </c>
      <c r="J24" s="1">
        <v>0</v>
      </c>
      <c r="K24" s="1">
        <v>0</v>
      </c>
      <c r="L24" s="5">
        <f>SUM(B24:K24)</f>
        <v>0.44000000000000095</v>
      </c>
      <c r="M24" s="5">
        <f>AVERAGEIF(B24:K24, "&lt;&gt;0")</f>
        <v>0.14666666666666697</v>
      </c>
    </row>
    <row r="25" spans="1:13" ht="21.75" thickBot="1" x14ac:dyDescent="0.45">
      <c r="A25" s="9" t="s">
        <v>14</v>
      </c>
      <c r="B25" s="10">
        <v>0</v>
      </c>
      <c r="C25" s="10">
        <v>0</v>
      </c>
      <c r="D25" s="10">
        <v>0</v>
      </c>
      <c r="E25" s="10">
        <v>-0.3</v>
      </c>
      <c r="F25" s="10">
        <v>0</v>
      </c>
      <c r="G25" s="10">
        <v>0</v>
      </c>
      <c r="H25" s="10">
        <v>0.29999999999999899</v>
      </c>
      <c r="I25" s="10">
        <v>0.375</v>
      </c>
      <c r="J25" s="10">
        <v>0.149999999999999</v>
      </c>
      <c r="K25" s="10">
        <v>0</v>
      </c>
      <c r="L25" s="11">
        <f>SUM(B25:K25)</f>
        <v>0.52499999999999802</v>
      </c>
      <c r="M25" s="11">
        <f>AVERAGEIF(B25:K25, "&lt;&gt;0")</f>
        <v>0.13124999999999951</v>
      </c>
    </row>
    <row r="26" spans="1:13" ht="21.75" thickTop="1" x14ac:dyDescent="0.4">
      <c r="A26" s="6"/>
      <c r="B26" s="13">
        <f>SUM(B3:B25)</f>
        <v>21.584983654195394</v>
      </c>
      <c r="C26" s="13">
        <f t="shared" ref="C26:K26" si="0">SUM(C3:C25)</f>
        <v>14.929983654195388</v>
      </c>
      <c r="D26" s="13">
        <f t="shared" si="0"/>
        <v>20.114961859789311</v>
      </c>
      <c r="E26" s="13">
        <f t="shared" si="0"/>
        <v>6.2999782055938898</v>
      </c>
      <c r="F26" s="13">
        <f t="shared" si="0"/>
        <v>20.579961859789293</v>
      </c>
      <c r="G26" s="13">
        <f t="shared" si="0"/>
        <v>16.399956411187787</v>
      </c>
      <c r="H26" s="13">
        <f t="shared" si="0"/>
        <v>8.449978205593883</v>
      </c>
      <c r="I26" s="13">
        <f t="shared" si="0"/>
        <v>20.239961859789293</v>
      </c>
      <c r="J26" s="13">
        <f t="shared" si="0"/>
        <v>10.459983654195394</v>
      </c>
      <c r="K26" s="13">
        <f t="shared" si="0"/>
        <v>12.484983654195414</v>
      </c>
      <c r="L26" s="7">
        <f>SUM(L3:L25)</f>
        <v>151.54473301852505</v>
      </c>
      <c r="M26" s="7">
        <f>SUM(M3:M25)</f>
        <v>16.861411394640164</v>
      </c>
    </row>
  </sheetData>
  <conditionalFormatting sqref="B3:K25">
    <cfRule type="cellIs" dxfId="22" priority="17" operator="equal">
      <formula>0</formula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A3:A25">
    <cfRule type="cellIs" dxfId="21" priority="15" operator="equal">
      <formula>0</formula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A2:B2 D2 F2:G2 I2:J2">
    <cfRule type="cellIs" dxfId="20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L25">
    <cfRule type="cellIs" dxfId="19" priority="10" operator="equal">
      <formula>0</formula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L3:L25">
    <cfRule type="colorScale" priority="12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M3:M25">
    <cfRule type="cellIs" dxfId="18" priority="7" operator="equal">
      <formula>0</formula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25">
    <cfRule type="colorScale" priority="9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L2:M2">
    <cfRule type="cellIs" dxfId="17" priority="5" operator="equal">
      <formula>0</formula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1:B1 D1 F1:G1 I1:J1">
    <cfRule type="cellIs" dxfId="16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L1:M1">
    <cfRule type="cellIs" dxfId="1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Michigan State_GAME_SCORES</vt:lpstr>
      <vt:lpstr>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2023-11-13T06:33:26Z</dcterms:created>
  <dcterms:modified xsi:type="dcterms:W3CDTF">2023-11-13T06:34:13Z</dcterms:modified>
</cp:coreProperties>
</file>