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oses\Source\Val\sensus-track-grading\"/>
    </mc:Choice>
  </mc:AlternateContent>
  <xr:revisionPtr revIDLastSave="0" documentId="13_ncr:1_{12038BCB-1376-48AD-BDF5-BADC3E8767D1}" xr6:coauthVersionLast="47" xr6:coauthVersionMax="47" xr10:uidLastSave="{00000000-0000-0000-0000-000000000000}"/>
  <bookViews>
    <workbookView xWindow="30612" yWindow="420" windowWidth="27096" windowHeight="16296" xr2:uid="{74EBC39D-C3C5-4718-BC90-C0011CF360C6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I5" i="2"/>
  <c r="I4" i="2"/>
  <c r="I3" i="2"/>
  <c r="I2" i="2"/>
</calcChain>
</file>

<file path=xl/sharedStrings.xml><?xml version="1.0" encoding="utf-8"?>
<sst xmlns="http://schemas.openxmlformats.org/spreadsheetml/2006/main" count="384" uniqueCount="15">
  <si>
    <t>Associated Census Tract ID</t>
  </si>
  <si>
    <t>Grade</t>
  </si>
  <si>
    <t>Percent Per Tract</t>
  </si>
  <si>
    <t>Calculated Area</t>
  </si>
  <si>
    <t>A</t>
  </si>
  <si>
    <t>Pop Estimate Used</t>
  </si>
  <si>
    <t>B</t>
  </si>
  <si>
    <t>HOLC Map ID</t>
  </si>
  <si>
    <t>C</t>
  </si>
  <si>
    <t xml:space="preserve">	0.00797</t>
  </si>
  <si>
    <t>Commercial</t>
  </si>
  <si>
    <t>UNGRADED</t>
  </si>
  <si>
    <t>D</t>
  </si>
  <si>
    <t>Industrial</t>
  </si>
  <si>
    <t>Response (Annual Rate Asthma ER visits)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</si>
</sst>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2" fontId="1" fillId="2" borderId="1" xfId="0" applyNumberFormat="1" applyFont="1" applyFill="1" applyBorder="1"/>
    <xf numFmtId="2" fontId="2" fillId="2" borderId="1" xfId="0" applyNumberFormat="1" applyFont="1" applyFill="1" applyBorder="1" applyAlignment="1">
      <alignment vertical="center" wrapText="1"/>
    </xf>
    <xf numFmtId="2" fontId="0" fillId="2" borderId="1" xfId="0" applyNumberFormat="1" applyFill="1" applyBorder="1"/>
    <xf numFmtId="2" fontId="2" fillId="2" borderId="1" xfId="0" applyNumberFormat="1" applyFont="1" applyFill="1" applyBorder="1"/>
    <xf numFmtId="2" fontId="0" fillId="0" borderId="1" xfId="0" applyNumberFormat="1" applyBorder="1"/>
    <xf numFmtId="2" fontId="3" fillId="4" borderId="1" xfId="0" applyNumberFormat="1" applyFont="1" applyFill="1" applyBorder="1" applyAlignment="1">
      <alignment vertical="center" wrapText="1"/>
    </xf>
    <xf numFmtId="2" fontId="0" fillId="3" borderId="1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3B22-6042-4D0B-8214-3BC338D8B2D5}">
  <dimension ref="A1:J378"/>
  <sheetViews>
    <sheetView tabSelected="1" workbookViewId="0">
      <selection activeCell="I32" sqref="I32"/>
    </sheetView>
  </sheetViews>
  <sheetFormatPr defaultRowHeight="14.4" x14ac:dyDescent="0.3"/>
  <cols>
    <col min="1" max="1" width="25.21875" customWidth="1"/>
    <col min="2" max="2" width="20.77734375" customWidth="1"/>
    <col min="3" max="3" width="19.21875" customWidth="1"/>
    <col min="4" max="4" width="12.33203125" customWidth="1"/>
    <col min="5" max="5" width="11.21875" customWidth="1"/>
    <col min="6" max="6" width="16.109375" style="13" customWidth="1"/>
    <col min="7" max="7" width="17.6640625" customWidth="1"/>
    <col min="9" max="9" width="17.33203125" customWidth="1"/>
  </cols>
  <sheetData>
    <row r="1" spans="1:10" x14ac:dyDescent="0.3">
      <c r="A1" s="4" t="s">
        <v>0</v>
      </c>
      <c r="B1" s="4" t="s">
        <v>14</v>
      </c>
      <c r="C1" s="4" t="s">
        <v>5</v>
      </c>
      <c r="D1" s="4" t="s">
        <v>7</v>
      </c>
      <c r="E1" s="4" t="s">
        <v>1</v>
      </c>
      <c r="F1" s="6" t="s">
        <v>2</v>
      </c>
      <c r="G1" s="4" t="s">
        <v>3</v>
      </c>
    </row>
    <row r="2" spans="1:10" x14ac:dyDescent="0.3">
      <c r="A2" s="2">
        <v>13121009501</v>
      </c>
      <c r="B2" s="1">
        <v>3.7356319999999998</v>
      </c>
      <c r="C2" s="1">
        <v>696</v>
      </c>
      <c r="D2" s="2">
        <v>3814</v>
      </c>
      <c r="E2" s="1" t="s">
        <v>4</v>
      </c>
      <c r="F2" s="7">
        <v>0.37922</v>
      </c>
      <c r="G2" s="2">
        <v>1717219.9294100001</v>
      </c>
      <c r="I2">
        <f>1 * F2</f>
        <v>0.37922</v>
      </c>
      <c r="J2">
        <f>SUM(I2:I5)</f>
        <v>0.86054999999999993</v>
      </c>
    </row>
    <row r="3" spans="1:10" x14ac:dyDescent="0.3">
      <c r="A3" s="1"/>
      <c r="B3" s="1"/>
      <c r="C3" s="1"/>
      <c r="D3" s="1">
        <v>3814</v>
      </c>
      <c r="E3" s="1" t="s">
        <v>4</v>
      </c>
      <c r="F3" s="7">
        <v>0.29599999999999999</v>
      </c>
      <c r="G3" s="2">
        <v>1340403.0132500001</v>
      </c>
      <c r="I3">
        <f>1 * F3</f>
        <v>0.29599999999999999</v>
      </c>
    </row>
    <row r="4" spans="1:10" x14ac:dyDescent="0.3">
      <c r="A4" s="1"/>
      <c r="B4" s="1"/>
      <c r="C4" s="1"/>
      <c r="D4" s="1">
        <v>3815</v>
      </c>
      <c r="E4" s="1" t="s">
        <v>6</v>
      </c>
      <c r="F4" s="7">
        <v>8.0710000000000004E-2</v>
      </c>
      <c r="G4" s="3">
        <v>365481.33480000001</v>
      </c>
      <c r="I4">
        <f>2*F4</f>
        <v>0.16142000000000001</v>
      </c>
    </row>
    <row r="5" spans="1:10" x14ac:dyDescent="0.3">
      <c r="A5" s="1"/>
      <c r="B5" s="1"/>
      <c r="C5" s="1"/>
      <c r="D5" s="1">
        <v>3816</v>
      </c>
      <c r="E5" s="1" t="s">
        <v>8</v>
      </c>
      <c r="F5" s="8" t="s">
        <v>9</v>
      </c>
      <c r="G5" s="3">
        <v>36101.197619999999</v>
      </c>
      <c r="I5">
        <f>3*0.00797</f>
        <v>2.3910000000000001E-2</v>
      </c>
    </row>
    <row r="6" spans="1:10" x14ac:dyDescent="0.3">
      <c r="A6" s="1"/>
      <c r="B6" s="1"/>
      <c r="C6" s="1"/>
      <c r="D6" s="3">
        <v>11301</v>
      </c>
      <c r="E6" s="1" t="s">
        <v>10</v>
      </c>
      <c r="F6" s="7">
        <v>9.4599999999999997E-3</v>
      </c>
      <c r="G6" s="2">
        <v>42824.405299999999</v>
      </c>
    </row>
    <row r="7" spans="1:10" x14ac:dyDescent="0.3">
      <c r="A7" s="1">
        <v>13121011305</v>
      </c>
      <c r="B7" s="1">
        <v>26.292466999999998</v>
      </c>
      <c r="C7" s="1">
        <v>1354</v>
      </c>
      <c r="D7" s="1" t="s">
        <v>11</v>
      </c>
      <c r="E7" s="1"/>
      <c r="F7" s="8"/>
      <c r="G7" s="1"/>
    </row>
    <row r="8" spans="1:10" x14ac:dyDescent="0.3">
      <c r="A8" s="1">
        <v>13121011306</v>
      </c>
      <c r="B8" s="1">
        <v>30.980391999999998</v>
      </c>
      <c r="C8" s="1">
        <v>510</v>
      </c>
      <c r="D8" s="1" t="s">
        <v>11</v>
      </c>
      <c r="E8" s="1"/>
      <c r="F8" s="8"/>
      <c r="G8" s="1"/>
    </row>
    <row r="9" spans="1:10" x14ac:dyDescent="0.3">
      <c r="A9" s="1">
        <v>13121007706</v>
      </c>
      <c r="B9" s="1">
        <v>20.490928</v>
      </c>
      <c r="C9" s="1">
        <v>1874</v>
      </c>
      <c r="D9" s="1" t="s">
        <v>11</v>
      </c>
      <c r="E9" s="1"/>
      <c r="F9" s="8"/>
      <c r="G9" s="1"/>
    </row>
    <row r="10" spans="1:10" x14ac:dyDescent="0.3">
      <c r="A10" s="1">
        <v>13121007703</v>
      </c>
      <c r="B10" s="1">
        <v>16.651249</v>
      </c>
      <c r="C10" s="1">
        <v>1081</v>
      </c>
      <c r="D10" s="1" t="s">
        <v>11</v>
      </c>
      <c r="E10" s="1"/>
      <c r="F10" s="8"/>
      <c r="G10" s="1"/>
    </row>
    <row r="11" spans="1:10" x14ac:dyDescent="0.3">
      <c r="A11" s="1">
        <v>13121003700</v>
      </c>
      <c r="B11" s="1">
        <v>0</v>
      </c>
      <c r="C11" s="1">
        <v>0</v>
      </c>
      <c r="D11" s="1">
        <v>3753</v>
      </c>
      <c r="E11" s="1" t="s">
        <v>12</v>
      </c>
      <c r="F11" s="8">
        <v>100</v>
      </c>
      <c r="G11" s="2">
        <v>90586.578309999997</v>
      </c>
    </row>
    <row r="12" spans="1:10" x14ac:dyDescent="0.3">
      <c r="A12" s="1">
        <v>13121011202</v>
      </c>
      <c r="B12" s="1">
        <v>19.490587000000001</v>
      </c>
      <c r="C12" s="1">
        <v>903</v>
      </c>
      <c r="D12" s="1">
        <v>3727</v>
      </c>
      <c r="E12" s="1" t="s">
        <v>8</v>
      </c>
      <c r="F12" s="8">
        <v>0.41426000000000002</v>
      </c>
      <c r="G12" s="3">
        <v>1329051.15206</v>
      </c>
    </row>
    <row r="13" spans="1:10" x14ac:dyDescent="0.3">
      <c r="A13" s="1"/>
      <c r="B13" s="1"/>
      <c r="C13" s="1"/>
      <c r="D13" s="1">
        <v>3728</v>
      </c>
      <c r="E13" s="1" t="s">
        <v>12</v>
      </c>
      <c r="F13" s="8">
        <v>5.6160000000000002E-2</v>
      </c>
      <c r="G13" s="1">
        <v>180170.68945000001</v>
      </c>
    </row>
    <row r="14" spans="1:10" x14ac:dyDescent="0.3">
      <c r="A14" s="1"/>
      <c r="B14" s="1"/>
      <c r="C14" s="1"/>
      <c r="D14" s="1">
        <v>11301</v>
      </c>
      <c r="E14" s="1" t="s">
        <v>10</v>
      </c>
      <c r="F14" s="9">
        <v>0.10538</v>
      </c>
      <c r="G14" s="3">
        <v>338087.15654</v>
      </c>
    </row>
    <row r="15" spans="1:10" x14ac:dyDescent="0.3">
      <c r="A15" s="1">
        <v>13121011100</v>
      </c>
      <c r="B15" s="1">
        <v>9.0909089999999999</v>
      </c>
      <c r="C15" s="1">
        <v>440</v>
      </c>
      <c r="D15" s="1">
        <v>3731</v>
      </c>
      <c r="E15" s="1" t="s">
        <v>6</v>
      </c>
      <c r="F15" s="8">
        <v>8.4680000000000005E-2</v>
      </c>
      <c r="G15" s="1">
        <v>290685.27698999998</v>
      </c>
    </row>
    <row r="16" spans="1:10" x14ac:dyDescent="0.3">
      <c r="A16" s="1"/>
      <c r="B16" s="1"/>
      <c r="C16" s="1"/>
      <c r="D16" s="1">
        <v>3730</v>
      </c>
      <c r="E16" s="1" t="s">
        <v>8</v>
      </c>
      <c r="F16" s="8">
        <v>6.4979999999999996E-2</v>
      </c>
      <c r="G16" s="1">
        <v>223059.1997</v>
      </c>
    </row>
    <row r="17" spans="1:7" x14ac:dyDescent="0.3">
      <c r="A17" s="1"/>
      <c r="B17" s="1"/>
      <c r="C17" s="1"/>
      <c r="D17" s="1">
        <v>3727</v>
      </c>
      <c r="E17" s="1" t="s">
        <v>8</v>
      </c>
      <c r="F17" s="9">
        <v>4.6920000000000003E-2</v>
      </c>
      <c r="G17" s="1">
        <v>161065.59612</v>
      </c>
    </row>
    <row r="18" spans="1:7" x14ac:dyDescent="0.3">
      <c r="A18" s="1"/>
      <c r="B18" s="1"/>
      <c r="C18" s="1"/>
      <c r="D18" s="1">
        <v>11303</v>
      </c>
      <c r="E18" s="1" t="s">
        <v>13</v>
      </c>
      <c r="F18" s="9">
        <v>0.14494000000000001</v>
      </c>
      <c r="G18" s="1">
        <v>497527.04225</v>
      </c>
    </row>
    <row r="19" spans="1:7" x14ac:dyDescent="0.3">
      <c r="A19">
        <v>13121011201</v>
      </c>
      <c r="B19" s="5">
        <v>32.151299999999999</v>
      </c>
      <c r="C19" s="5">
        <v>846</v>
      </c>
      <c r="D19" s="5">
        <v>3730</v>
      </c>
      <c r="E19" s="1" t="s">
        <v>8</v>
      </c>
      <c r="F19" s="10">
        <v>0.17523</v>
      </c>
      <c r="G19" s="5">
        <v>659802.0294</v>
      </c>
    </row>
    <row r="20" spans="1:7" x14ac:dyDescent="0.3">
      <c r="B20" s="5"/>
      <c r="C20" s="5"/>
      <c r="D20" s="1">
        <v>3727</v>
      </c>
      <c r="E20" s="1" t="s">
        <v>8</v>
      </c>
      <c r="F20" s="10">
        <v>0.14568</v>
      </c>
      <c r="G20" s="5">
        <v>548521.72187999997</v>
      </c>
    </row>
    <row r="21" spans="1:7" x14ac:dyDescent="0.3">
      <c r="B21" s="5"/>
      <c r="C21" s="5"/>
      <c r="D21" s="1">
        <v>3729</v>
      </c>
      <c r="E21" s="1" t="s">
        <v>12</v>
      </c>
      <c r="F21" s="10">
        <v>4.1860000000000001E-2</v>
      </c>
      <c r="G21" s="5">
        <v>157600.03033000001</v>
      </c>
    </row>
    <row r="22" spans="1:7" x14ac:dyDescent="0.3">
      <c r="A22">
        <v>13121011303</v>
      </c>
      <c r="B22" s="5">
        <v>16.835289</v>
      </c>
      <c r="C22" s="5">
        <v>2471</v>
      </c>
      <c r="D22" s="5" t="s">
        <v>11</v>
      </c>
      <c r="E22" s="5"/>
      <c r="F22" s="10"/>
      <c r="G22" s="5"/>
    </row>
    <row r="23" spans="1:7" x14ac:dyDescent="0.3">
      <c r="A23">
        <v>13121008102</v>
      </c>
      <c r="B23" s="5">
        <v>18.162839000000002</v>
      </c>
      <c r="C23" s="5">
        <v>1916</v>
      </c>
      <c r="D23" s="1">
        <v>3737</v>
      </c>
      <c r="E23" s="1" t="s">
        <v>8</v>
      </c>
      <c r="F23" s="10">
        <v>3.3500000000000001E-3</v>
      </c>
      <c r="G23" s="5">
        <v>24261.83338</v>
      </c>
    </row>
    <row r="24" spans="1:7" x14ac:dyDescent="0.3">
      <c r="A24">
        <v>13121007002</v>
      </c>
      <c r="B24" s="5">
        <v>36.616162000000003</v>
      </c>
      <c r="C24" s="5">
        <v>792</v>
      </c>
      <c r="D24" s="1">
        <v>3747</v>
      </c>
      <c r="E24" s="1" t="s">
        <v>8</v>
      </c>
      <c r="F24" s="10">
        <v>3.0450000000000001E-2</v>
      </c>
      <c r="G24" s="5">
        <v>133389.10331999999</v>
      </c>
    </row>
    <row r="25" spans="1:7" x14ac:dyDescent="0.3">
      <c r="B25" s="5"/>
      <c r="C25" s="5"/>
      <c r="D25" s="1">
        <v>3749</v>
      </c>
      <c r="E25" s="1" t="s">
        <v>8</v>
      </c>
      <c r="F25" s="10">
        <v>2.5000000000000001E-3</v>
      </c>
      <c r="G25" s="5">
        <v>10963.16992</v>
      </c>
    </row>
    <row r="26" spans="1:7" x14ac:dyDescent="0.3">
      <c r="B26" s="5"/>
      <c r="C26" s="5"/>
      <c r="D26" s="1">
        <v>3748</v>
      </c>
      <c r="E26" s="1" t="s">
        <v>12</v>
      </c>
      <c r="F26" s="10">
        <v>1.91E-3</v>
      </c>
      <c r="G26" s="5">
        <v>8364.6235199999992</v>
      </c>
    </row>
    <row r="27" spans="1:7" x14ac:dyDescent="0.3">
      <c r="B27" s="5"/>
      <c r="C27" s="5"/>
      <c r="D27" s="1">
        <v>11302</v>
      </c>
      <c r="E27" s="1" t="s">
        <v>13</v>
      </c>
      <c r="F27" s="10">
        <v>9.0679999999999997E-2</v>
      </c>
      <c r="G27" s="5">
        <v>397271.54809</v>
      </c>
    </row>
    <row r="28" spans="1:7" x14ac:dyDescent="0.3">
      <c r="A28">
        <v>13121011301</v>
      </c>
      <c r="B28" s="5">
        <v>16.929134000000001</v>
      </c>
      <c r="C28" s="5">
        <v>1016</v>
      </c>
      <c r="D28" s="5" t="s">
        <v>11</v>
      </c>
      <c r="E28" s="5"/>
      <c r="F28" s="10"/>
      <c r="G28" s="5"/>
    </row>
    <row r="29" spans="1:7" x14ac:dyDescent="0.3">
      <c r="A29">
        <v>13121007604</v>
      </c>
      <c r="B29" s="5">
        <v>21.746880999999998</v>
      </c>
      <c r="C29" s="5">
        <v>561</v>
      </c>
      <c r="D29" s="5" t="s">
        <v>11</v>
      </c>
      <c r="E29" s="5"/>
      <c r="F29" s="10"/>
      <c r="G29" s="5"/>
    </row>
    <row r="30" spans="1:7" x14ac:dyDescent="0.3">
      <c r="A30">
        <v>13121007704</v>
      </c>
      <c r="B30" s="5">
        <v>17.410966999999999</v>
      </c>
      <c r="C30" s="5">
        <v>1769</v>
      </c>
      <c r="D30" s="5" t="s">
        <v>11</v>
      </c>
      <c r="E30" s="5"/>
      <c r="F30" s="10"/>
      <c r="G30" s="5"/>
    </row>
    <row r="31" spans="1:7" x14ac:dyDescent="0.3">
      <c r="A31">
        <v>13121007603</v>
      </c>
      <c r="B31" s="5">
        <v>25.577265000000001</v>
      </c>
      <c r="C31" s="5">
        <v>1126</v>
      </c>
      <c r="D31" s="5">
        <v>11302</v>
      </c>
      <c r="E31" s="5" t="s">
        <v>13</v>
      </c>
      <c r="F31" s="10">
        <v>1.389E-2</v>
      </c>
      <c r="G31" s="5">
        <v>43793.583559999999</v>
      </c>
    </row>
    <row r="32" spans="1:7" x14ac:dyDescent="0.3">
      <c r="A32">
        <v>13121010800</v>
      </c>
      <c r="B32" s="5">
        <v>9.6099490000000003</v>
      </c>
      <c r="C32" s="5">
        <v>1769</v>
      </c>
      <c r="D32" s="5">
        <v>3733</v>
      </c>
      <c r="E32" s="5" t="s">
        <v>8</v>
      </c>
      <c r="F32" s="10">
        <v>0.18434</v>
      </c>
      <c r="G32" s="5">
        <v>1020144.5848299999</v>
      </c>
    </row>
    <row r="33" spans="1:7" x14ac:dyDescent="0.3">
      <c r="B33" s="5"/>
      <c r="C33" s="5"/>
      <c r="D33" s="5">
        <v>3732</v>
      </c>
      <c r="E33" s="5" t="s">
        <v>12</v>
      </c>
      <c r="F33" s="10">
        <v>4.6730000000000001E-2</v>
      </c>
      <c r="G33" s="5">
        <v>258606.10870000001</v>
      </c>
    </row>
    <row r="34" spans="1:7" x14ac:dyDescent="0.3">
      <c r="B34" s="5"/>
      <c r="C34" s="5"/>
      <c r="D34" s="5">
        <v>3735</v>
      </c>
      <c r="E34" s="5" t="s">
        <v>12</v>
      </c>
      <c r="F34" s="10">
        <v>8.7529999999999997E-2</v>
      </c>
      <c r="G34" s="5">
        <v>484386.11589999998</v>
      </c>
    </row>
    <row r="35" spans="1:7" x14ac:dyDescent="0.3">
      <c r="B35" s="5"/>
      <c r="C35" s="5"/>
      <c r="D35" s="5">
        <v>11301</v>
      </c>
      <c r="E35" s="5" t="s">
        <v>10</v>
      </c>
      <c r="F35" s="10">
        <v>4.4060000000000002E-2</v>
      </c>
      <c r="G35" s="5">
        <v>243829.42834000001</v>
      </c>
    </row>
    <row r="36" spans="1:7" x14ac:dyDescent="0.3">
      <c r="B36" s="5"/>
      <c r="C36" s="5"/>
      <c r="D36" s="5">
        <v>11302</v>
      </c>
      <c r="E36" s="5" t="s">
        <v>13</v>
      </c>
      <c r="F36" s="10">
        <v>1.512E-2</v>
      </c>
      <c r="G36" s="5">
        <v>83646.321840000004</v>
      </c>
    </row>
    <row r="37" spans="1:7" x14ac:dyDescent="0.3">
      <c r="A37">
        <v>13121980000</v>
      </c>
      <c r="B37" s="5">
        <v>0</v>
      </c>
      <c r="C37" s="5">
        <v>0</v>
      </c>
      <c r="D37" s="5">
        <v>3734</v>
      </c>
      <c r="E37" s="5" t="s">
        <v>8</v>
      </c>
      <c r="F37" s="10">
        <v>0.11663999999999999</v>
      </c>
      <c r="G37" s="5">
        <v>318777.16331999999</v>
      </c>
    </row>
    <row r="38" spans="1:7" x14ac:dyDescent="0.3">
      <c r="B38" s="5"/>
      <c r="C38" s="5"/>
      <c r="D38" s="5">
        <v>3733</v>
      </c>
      <c r="E38" s="5" t="s">
        <v>8</v>
      </c>
      <c r="F38" s="10">
        <v>8.8999999999999995E-4</v>
      </c>
      <c r="G38" s="5">
        <v>2438.08682</v>
      </c>
    </row>
    <row r="39" spans="1:7" x14ac:dyDescent="0.3">
      <c r="B39" s="5"/>
      <c r="C39" s="5"/>
      <c r="D39" s="5">
        <v>3724</v>
      </c>
      <c r="E39" s="5" t="s">
        <v>8</v>
      </c>
      <c r="F39" s="10">
        <v>5.9810000000000002E-2</v>
      </c>
      <c r="G39" s="5">
        <v>163448.85005000001</v>
      </c>
    </row>
    <row r="40" spans="1:7" x14ac:dyDescent="0.3">
      <c r="B40" s="5"/>
      <c r="C40" s="5"/>
      <c r="D40" s="5">
        <v>3723</v>
      </c>
      <c r="E40" s="5" t="s">
        <v>12</v>
      </c>
      <c r="F40" s="10">
        <v>4.28E-3</v>
      </c>
      <c r="G40" s="5">
        <v>11695.94133</v>
      </c>
    </row>
    <row r="41" spans="1:7" x14ac:dyDescent="0.3">
      <c r="B41" s="5"/>
      <c r="C41" s="5"/>
      <c r="D41" s="5">
        <v>3725</v>
      </c>
      <c r="E41" s="5" t="s">
        <v>12</v>
      </c>
      <c r="F41" s="10">
        <v>1.125E-2</v>
      </c>
      <c r="G41" s="5">
        <v>30742.647430000001</v>
      </c>
    </row>
    <row r="42" spans="1:7" x14ac:dyDescent="0.3">
      <c r="A42">
        <v>13121004300</v>
      </c>
      <c r="B42" s="5">
        <v>4.9403750000000004</v>
      </c>
      <c r="C42" s="5">
        <v>1174</v>
      </c>
      <c r="D42" s="5">
        <v>3739</v>
      </c>
      <c r="E42" s="5" t="s">
        <v>8</v>
      </c>
      <c r="F42" s="10">
        <v>2.2749999999999999E-2</v>
      </c>
      <c r="G42" s="5">
        <v>13975.001679999999</v>
      </c>
    </row>
    <row r="43" spans="1:7" x14ac:dyDescent="0.3">
      <c r="B43" s="5"/>
      <c r="C43" s="5"/>
      <c r="D43" s="5">
        <v>3753</v>
      </c>
      <c r="E43" s="5" t="s">
        <v>12</v>
      </c>
      <c r="F43" s="10">
        <v>0.67984999999999995</v>
      </c>
      <c r="G43" s="5">
        <v>417710.83001999999</v>
      </c>
    </row>
    <row r="44" spans="1:7" x14ac:dyDescent="0.3">
      <c r="B44" s="5"/>
      <c r="C44" s="5"/>
      <c r="D44" s="5">
        <v>3754</v>
      </c>
      <c r="E44" s="5" t="s">
        <v>12</v>
      </c>
      <c r="F44" s="10">
        <v>1.4800000000000001E-2</v>
      </c>
      <c r="G44" s="5">
        <v>9091.8253000000004</v>
      </c>
    </row>
    <row r="45" spans="1:7" x14ac:dyDescent="0.3">
      <c r="B45" s="5"/>
      <c r="C45" s="5"/>
      <c r="D45" s="5">
        <v>11301</v>
      </c>
      <c r="E45" s="5" t="s">
        <v>10</v>
      </c>
      <c r="F45" s="10">
        <v>0.28260999999999997</v>
      </c>
      <c r="G45" s="5">
        <v>173639.91208000001</v>
      </c>
    </row>
    <row r="46" spans="1:7" x14ac:dyDescent="0.3">
      <c r="A46">
        <v>13121008904</v>
      </c>
      <c r="B46" s="5">
        <v>5.7142860000000004</v>
      </c>
      <c r="C46" s="5">
        <v>875</v>
      </c>
      <c r="D46" s="5" t="s">
        <v>11</v>
      </c>
      <c r="E46" s="5"/>
      <c r="F46" s="10"/>
      <c r="G46" s="5"/>
    </row>
    <row r="47" spans="1:7" x14ac:dyDescent="0.3">
      <c r="A47">
        <v>13121008903</v>
      </c>
      <c r="B47" s="5">
        <v>20.262664000000001</v>
      </c>
      <c r="C47" s="5">
        <v>533</v>
      </c>
      <c r="D47" s="5"/>
      <c r="E47" s="5"/>
      <c r="F47" s="10"/>
      <c r="G47" s="5"/>
    </row>
    <row r="48" spans="1:7" x14ac:dyDescent="0.3">
      <c r="A48">
        <v>13121001001</v>
      </c>
      <c r="B48" s="5">
        <v>0</v>
      </c>
      <c r="C48" s="5">
        <v>406</v>
      </c>
      <c r="D48" s="5">
        <v>3767</v>
      </c>
      <c r="E48" s="5" t="s">
        <v>8</v>
      </c>
      <c r="F48" s="10">
        <v>0.62604000000000004</v>
      </c>
      <c r="G48" s="5">
        <v>585501.12471999996</v>
      </c>
    </row>
    <row r="49" spans="1:7" x14ac:dyDescent="0.3">
      <c r="B49" s="5"/>
      <c r="C49" s="5"/>
      <c r="D49" s="5">
        <v>3778</v>
      </c>
      <c r="E49" s="5" t="s">
        <v>8</v>
      </c>
      <c r="F49" s="10">
        <v>0.31307000000000001</v>
      </c>
      <c r="G49" s="5">
        <v>292796.39685999998</v>
      </c>
    </row>
    <row r="50" spans="1:7" x14ac:dyDescent="0.3">
      <c r="B50" s="5"/>
      <c r="C50" s="5"/>
      <c r="D50" s="5">
        <v>11301</v>
      </c>
      <c r="E50" s="5" t="s">
        <v>10</v>
      </c>
      <c r="F50" s="10">
        <v>6.0879999999999997E-2</v>
      </c>
      <c r="G50" s="5">
        <v>56941.490169999997</v>
      </c>
    </row>
    <row r="51" spans="1:7" x14ac:dyDescent="0.3">
      <c r="A51">
        <v>13121009101</v>
      </c>
      <c r="B51" s="5">
        <v>7.179487</v>
      </c>
      <c r="C51" s="5">
        <v>390</v>
      </c>
      <c r="D51" s="5">
        <v>3813</v>
      </c>
      <c r="E51" s="5" t="s">
        <v>4</v>
      </c>
      <c r="F51" s="10">
        <v>1.1199999999999999E-3</v>
      </c>
      <c r="G51" s="5">
        <v>1934.6214500000001</v>
      </c>
    </row>
    <row r="52" spans="1:7" x14ac:dyDescent="0.3">
      <c r="B52" s="5"/>
      <c r="C52" s="5"/>
      <c r="D52" s="5">
        <v>3761</v>
      </c>
      <c r="E52" s="5" t="s">
        <v>6</v>
      </c>
      <c r="F52" s="10">
        <v>6.3880000000000006E-2</v>
      </c>
      <c r="G52" s="5">
        <v>109897.11985</v>
      </c>
    </row>
    <row r="53" spans="1:7" x14ac:dyDescent="0.3">
      <c r="B53" s="5"/>
      <c r="C53" s="5"/>
      <c r="D53" s="5">
        <v>3762</v>
      </c>
      <c r="E53" s="5" t="s">
        <v>6</v>
      </c>
      <c r="F53" s="10">
        <v>0.17487</v>
      </c>
      <c r="G53" s="5">
        <v>300818.02181000001</v>
      </c>
    </row>
    <row r="54" spans="1:7" x14ac:dyDescent="0.3">
      <c r="B54" s="5"/>
      <c r="C54" s="5"/>
      <c r="D54" s="5">
        <v>3816</v>
      </c>
      <c r="E54" s="5" t="s">
        <v>8</v>
      </c>
      <c r="F54" s="10">
        <v>4.2160000000000003E-2</v>
      </c>
      <c r="G54" s="5">
        <v>72521.190019999995</v>
      </c>
    </row>
    <row r="55" spans="1:7" x14ac:dyDescent="0.3">
      <c r="B55" s="5"/>
      <c r="C55" s="5"/>
      <c r="D55" s="5">
        <v>3763</v>
      </c>
      <c r="E55" s="5" t="s">
        <v>8</v>
      </c>
      <c r="F55" s="10">
        <v>0.12436</v>
      </c>
      <c r="G55" s="5">
        <v>213927.01360000001</v>
      </c>
    </row>
    <row r="56" spans="1:7" x14ac:dyDescent="0.3">
      <c r="B56" s="5"/>
      <c r="C56" s="5"/>
      <c r="D56" s="5">
        <v>11301</v>
      </c>
      <c r="E56" s="5" t="s">
        <v>10</v>
      </c>
      <c r="F56" s="10">
        <v>4.4839999999999998E-2</v>
      </c>
      <c r="G56" s="5">
        <v>77131.682570000004</v>
      </c>
    </row>
    <row r="57" spans="1:7" x14ac:dyDescent="0.3">
      <c r="B57" s="5"/>
      <c r="C57" s="5"/>
      <c r="D57" s="5">
        <v>11302</v>
      </c>
      <c r="E57" s="5" t="s">
        <v>13</v>
      </c>
      <c r="F57" s="10">
        <v>3.2550000000000003E-2</v>
      </c>
      <c r="G57" s="5">
        <v>56003.042950000003</v>
      </c>
    </row>
    <row r="58" spans="1:7" x14ac:dyDescent="0.3">
      <c r="A58">
        <v>13121001201</v>
      </c>
      <c r="B58" s="5">
        <v>0</v>
      </c>
      <c r="C58" s="5">
        <v>324</v>
      </c>
      <c r="D58" s="5">
        <v>3778</v>
      </c>
      <c r="E58" s="5" t="s">
        <v>8</v>
      </c>
      <c r="F58" s="10">
        <v>0.84048999999999996</v>
      </c>
      <c r="G58" s="5">
        <v>476904.66346000001</v>
      </c>
    </row>
    <row r="59" spans="1:7" x14ac:dyDescent="0.3">
      <c r="B59" s="5"/>
      <c r="C59" s="5"/>
      <c r="D59" s="5">
        <v>3779</v>
      </c>
      <c r="E59" s="5" t="s">
        <v>8</v>
      </c>
      <c r="F59" s="10">
        <v>8.5000000000000006E-3</v>
      </c>
      <c r="G59" s="5">
        <v>4823.3427899999997</v>
      </c>
    </row>
    <row r="60" spans="1:7" x14ac:dyDescent="0.3">
      <c r="B60" s="5"/>
      <c r="C60" s="5"/>
      <c r="D60" s="5">
        <v>11301</v>
      </c>
      <c r="E60" s="5" t="s">
        <v>10</v>
      </c>
      <c r="F60" s="10">
        <v>0.15101000000000001</v>
      </c>
      <c r="G60" s="5">
        <v>85682.366049999997</v>
      </c>
    </row>
    <row r="61" spans="1:7" x14ac:dyDescent="0.3">
      <c r="A61">
        <v>13121001202</v>
      </c>
      <c r="B61" s="5">
        <v>0</v>
      </c>
      <c r="C61" s="5">
        <v>196</v>
      </c>
      <c r="D61" s="5">
        <v>3778</v>
      </c>
      <c r="E61" s="5" t="s">
        <v>8</v>
      </c>
      <c r="F61" s="10">
        <v>0.70774999999999999</v>
      </c>
      <c r="G61" s="5">
        <v>340580.09106000001</v>
      </c>
    </row>
    <row r="62" spans="1:7" x14ac:dyDescent="0.3">
      <c r="B62" s="5"/>
      <c r="C62" s="5"/>
      <c r="D62" s="5">
        <v>11301</v>
      </c>
      <c r="E62" s="5" t="s">
        <v>10</v>
      </c>
      <c r="F62" s="10">
        <v>0.29221000000000003</v>
      </c>
      <c r="G62" s="5">
        <v>140616.04066</v>
      </c>
    </row>
    <row r="63" spans="1:7" x14ac:dyDescent="0.3">
      <c r="A63">
        <v>13121009102</v>
      </c>
      <c r="B63" s="5"/>
      <c r="C63" s="5"/>
      <c r="D63" s="5">
        <v>3764</v>
      </c>
      <c r="E63" s="5" t="s">
        <v>6</v>
      </c>
      <c r="F63" s="10">
        <v>0.22225</v>
      </c>
      <c r="G63" s="5">
        <v>357732.49979999999</v>
      </c>
    </row>
    <row r="64" spans="1:7" x14ac:dyDescent="0.3">
      <c r="B64" s="5"/>
      <c r="C64" s="5"/>
      <c r="D64" s="5">
        <v>3816</v>
      </c>
      <c r="E64" s="5" t="s">
        <v>8</v>
      </c>
      <c r="F64" s="10">
        <v>5.9119999999999999E-2</v>
      </c>
      <c r="G64" s="5">
        <v>95159.354800000001</v>
      </c>
    </row>
    <row r="65" spans="1:7" x14ac:dyDescent="0.3">
      <c r="B65" s="5"/>
      <c r="C65" s="5"/>
      <c r="D65" s="5">
        <v>3763</v>
      </c>
      <c r="E65" s="5" t="s">
        <v>8</v>
      </c>
      <c r="F65" s="10">
        <v>6.4920000000000005E-2</v>
      </c>
      <c r="G65" s="5">
        <v>104496.02206</v>
      </c>
    </row>
    <row r="66" spans="1:7" x14ac:dyDescent="0.3">
      <c r="B66" s="5"/>
      <c r="C66" s="5"/>
      <c r="D66" s="5">
        <v>11301</v>
      </c>
      <c r="E66" s="5" t="s">
        <v>10</v>
      </c>
      <c r="F66" s="10">
        <v>4.3549999999999998E-2</v>
      </c>
      <c r="G66" s="5">
        <v>70103.127219999995</v>
      </c>
    </row>
    <row r="67" spans="1:7" x14ac:dyDescent="0.3">
      <c r="B67" s="5"/>
      <c r="C67" s="5"/>
      <c r="D67" s="5">
        <v>11302</v>
      </c>
      <c r="E67" s="5" t="s">
        <v>13</v>
      </c>
      <c r="F67" s="10">
        <v>0.35191</v>
      </c>
      <c r="G67" s="5">
        <v>566442.44857000001</v>
      </c>
    </row>
    <row r="68" spans="1:7" x14ac:dyDescent="0.3">
      <c r="A68">
        <v>13121007500</v>
      </c>
      <c r="B68" s="5">
        <v>22.841964999999998</v>
      </c>
      <c r="C68" s="5">
        <v>753</v>
      </c>
      <c r="D68" s="5">
        <v>11302</v>
      </c>
      <c r="E68" s="5" t="s">
        <v>13</v>
      </c>
      <c r="F68" s="10">
        <v>7.009E-2</v>
      </c>
      <c r="G68" s="5">
        <v>231163.49697000001</v>
      </c>
    </row>
    <row r="69" spans="1:7" x14ac:dyDescent="0.3">
      <c r="A69">
        <v>13121008101</v>
      </c>
      <c r="B69" s="5">
        <v>12.658227999999999</v>
      </c>
      <c r="C69" s="5">
        <v>395</v>
      </c>
      <c r="D69" s="5">
        <v>3736</v>
      </c>
      <c r="E69" s="5" t="s">
        <v>6</v>
      </c>
      <c r="F69" s="10">
        <v>2.3000000000000001E-4</v>
      </c>
      <c r="G69" s="5">
        <v>206.45023</v>
      </c>
    </row>
    <row r="70" spans="1:7" x14ac:dyDescent="0.3">
      <c r="A70">
        <v>13121006000</v>
      </c>
      <c r="B70" s="5"/>
      <c r="C70" s="5"/>
      <c r="D70" s="5">
        <v>3738</v>
      </c>
      <c r="E70" s="5" t="s">
        <v>6</v>
      </c>
      <c r="F70" s="10">
        <v>0.20945</v>
      </c>
      <c r="G70" s="5">
        <v>326882.25332999998</v>
      </c>
    </row>
    <row r="71" spans="1:7" x14ac:dyDescent="0.3">
      <c r="B71" s="5"/>
      <c r="C71" s="5"/>
      <c r="D71" s="5">
        <v>3736</v>
      </c>
      <c r="E71" s="5" t="s">
        <v>6</v>
      </c>
      <c r="F71" s="10">
        <v>0.21379999999999999</v>
      </c>
      <c r="G71" s="5">
        <v>333679.33776999998</v>
      </c>
    </row>
    <row r="72" spans="1:7" x14ac:dyDescent="0.3">
      <c r="B72" s="5"/>
      <c r="C72" s="5"/>
      <c r="D72" s="5">
        <v>3737</v>
      </c>
      <c r="E72" s="5" t="s">
        <v>8</v>
      </c>
      <c r="F72" s="10">
        <v>0.36665999999999999</v>
      </c>
      <c r="G72" s="5">
        <v>572235.93984000001</v>
      </c>
    </row>
    <row r="73" spans="1:7" x14ac:dyDescent="0.3">
      <c r="B73" s="5"/>
      <c r="C73" s="5"/>
      <c r="D73" s="5">
        <v>11301</v>
      </c>
      <c r="E73" s="5" t="s">
        <v>10</v>
      </c>
      <c r="F73" s="10">
        <v>1.8270000000000002E-2</v>
      </c>
      <c r="G73" s="5">
        <v>28507.909250000001</v>
      </c>
    </row>
    <row r="74" spans="1:7" x14ac:dyDescent="0.3">
      <c r="A74">
        <v>13121000700</v>
      </c>
      <c r="B74" s="5">
        <v>0</v>
      </c>
      <c r="C74" s="5">
        <v>211</v>
      </c>
      <c r="D74" s="5">
        <v>3757</v>
      </c>
      <c r="E74" s="5" t="s">
        <v>12</v>
      </c>
      <c r="F74" s="10">
        <v>0.2843</v>
      </c>
      <c r="G74" s="5">
        <v>496390.38774999999</v>
      </c>
    </row>
    <row r="75" spans="1:7" x14ac:dyDescent="0.3">
      <c r="B75" s="5"/>
      <c r="C75" s="5"/>
      <c r="D75" s="5">
        <v>3753</v>
      </c>
      <c r="E75" s="5" t="s">
        <v>12</v>
      </c>
      <c r="F75" s="10">
        <v>0.16422</v>
      </c>
      <c r="G75" s="5">
        <v>286735.49755999999</v>
      </c>
    </row>
    <row r="76" spans="1:7" x14ac:dyDescent="0.3">
      <c r="B76" s="5"/>
      <c r="C76" s="5"/>
      <c r="D76" s="5">
        <v>3754</v>
      </c>
      <c r="E76" s="5" t="s">
        <v>12</v>
      </c>
      <c r="F76" s="10">
        <v>3.7429999999999998E-2</v>
      </c>
      <c r="G76" s="5">
        <v>65350.334089999997</v>
      </c>
    </row>
    <row r="77" spans="1:7" x14ac:dyDescent="0.3">
      <c r="B77" s="5"/>
      <c r="C77" s="5"/>
      <c r="D77" s="5">
        <v>11302</v>
      </c>
      <c r="E77" s="5" t="s">
        <v>13</v>
      </c>
      <c r="F77" s="10">
        <v>0.51405000000000001</v>
      </c>
      <c r="G77" s="5">
        <v>897548.04702000006</v>
      </c>
    </row>
    <row r="78" spans="1:7" x14ac:dyDescent="0.3">
      <c r="A78">
        <v>13121001002</v>
      </c>
      <c r="B78" s="5">
        <v>0</v>
      </c>
      <c r="C78" s="5">
        <v>3527</v>
      </c>
      <c r="D78" s="5">
        <v>3768</v>
      </c>
      <c r="E78" s="5" t="s">
        <v>6</v>
      </c>
      <c r="F78" s="10">
        <v>0.10896</v>
      </c>
      <c r="G78" s="5">
        <v>193348.84252999999</v>
      </c>
    </row>
    <row r="79" spans="1:7" x14ac:dyDescent="0.3">
      <c r="B79" s="5"/>
      <c r="C79" s="5"/>
      <c r="D79" s="5">
        <v>3767</v>
      </c>
      <c r="E79" s="5" t="s">
        <v>8</v>
      </c>
      <c r="F79" s="10">
        <v>0.22134000000000001</v>
      </c>
      <c r="G79" s="5">
        <v>392779.15815999999</v>
      </c>
    </row>
    <row r="80" spans="1:7" x14ac:dyDescent="0.3">
      <c r="B80" s="5"/>
      <c r="C80" s="5"/>
      <c r="D80" s="5">
        <v>3778</v>
      </c>
      <c r="E80" s="5" t="s">
        <v>8</v>
      </c>
      <c r="F80" s="10">
        <v>2.2610000000000002E-2</v>
      </c>
      <c r="G80" s="5">
        <v>40117.426729999999</v>
      </c>
    </row>
    <row r="81" spans="1:7" x14ac:dyDescent="0.3">
      <c r="B81" s="5"/>
      <c r="C81" s="5"/>
      <c r="D81" s="5">
        <v>3776</v>
      </c>
      <c r="E81" s="5" t="s">
        <v>12</v>
      </c>
      <c r="F81" s="10">
        <v>0.34575</v>
      </c>
      <c r="G81" s="5">
        <v>613555.37664999999</v>
      </c>
    </row>
    <row r="82" spans="1:7" x14ac:dyDescent="0.3">
      <c r="B82" s="5"/>
      <c r="C82" s="5"/>
      <c r="D82" s="5">
        <v>11301</v>
      </c>
      <c r="E82" s="5" t="s">
        <v>10</v>
      </c>
      <c r="F82" s="10">
        <v>0.11935999999999999</v>
      </c>
      <c r="G82" s="5">
        <v>211811.77533999999</v>
      </c>
    </row>
    <row r="83" spans="1:7" x14ac:dyDescent="0.3">
      <c r="B83" s="5"/>
      <c r="C83" s="5"/>
      <c r="D83" s="5">
        <v>11302</v>
      </c>
      <c r="E83" s="5" t="s">
        <v>13</v>
      </c>
      <c r="F83" s="10">
        <v>0.18199000000000001</v>
      </c>
      <c r="G83" s="5">
        <v>322959.29757</v>
      </c>
    </row>
    <row r="84" spans="1:7" x14ac:dyDescent="0.3">
      <c r="A84">
        <v>13121002900</v>
      </c>
      <c r="B84" s="5">
        <v>6.4748200000000002</v>
      </c>
      <c r="C84" s="5">
        <v>278</v>
      </c>
      <c r="D84" s="5">
        <v>3780</v>
      </c>
      <c r="E84" s="5" t="s">
        <v>12</v>
      </c>
      <c r="F84" s="10">
        <v>0.85287000000000002</v>
      </c>
      <c r="G84" s="5">
        <v>609703.62237999996</v>
      </c>
    </row>
    <row r="85" spans="1:7" x14ac:dyDescent="0.3">
      <c r="B85" s="5"/>
      <c r="C85" s="5"/>
      <c r="D85" s="5">
        <v>11301</v>
      </c>
      <c r="E85" s="5" t="s">
        <v>10</v>
      </c>
      <c r="F85" s="10">
        <v>0.10506</v>
      </c>
      <c r="G85" s="5">
        <v>75107.984920000003</v>
      </c>
    </row>
    <row r="86" spans="1:7" x14ac:dyDescent="0.3">
      <c r="B86" s="5"/>
      <c r="C86" s="5"/>
      <c r="D86" s="5">
        <v>11302</v>
      </c>
      <c r="E86" s="5" t="s">
        <v>13</v>
      </c>
      <c r="F86" s="10">
        <v>1.9890000000000001E-2</v>
      </c>
      <c r="G86" s="5">
        <v>14219.667890000001</v>
      </c>
    </row>
    <row r="87" spans="1:7" x14ac:dyDescent="0.3">
      <c r="A87">
        <v>13121010110</v>
      </c>
      <c r="B87" s="5">
        <v>9.288824</v>
      </c>
      <c r="C87" s="5">
        <v>1378</v>
      </c>
      <c r="D87" s="5" t="s">
        <v>11</v>
      </c>
      <c r="E87" s="5"/>
      <c r="F87" s="10"/>
      <c r="G87" s="5"/>
    </row>
    <row r="88" spans="1:7" x14ac:dyDescent="0.3">
      <c r="A88">
        <v>13121008902</v>
      </c>
      <c r="B88" s="5">
        <v>6.0913709999999996</v>
      </c>
      <c r="C88" s="5">
        <v>1182</v>
      </c>
      <c r="D88" s="5">
        <v>3758</v>
      </c>
      <c r="E88" s="5" t="s">
        <v>12</v>
      </c>
      <c r="F88" s="10">
        <v>0.03</v>
      </c>
      <c r="G88" s="5">
        <v>213918.51707</v>
      </c>
    </row>
    <row r="89" spans="1:7" x14ac:dyDescent="0.3">
      <c r="B89" s="5"/>
      <c r="C89" s="5"/>
      <c r="D89" s="5">
        <v>3759</v>
      </c>
      <c r="E89" s="5" t="s">
        <v>12</v>
      </c>
      <c r="F89" s="10">
        <v>9.5560000000000006E-2</v>
      </c>
      <c r="G89" s="5">
        <v>681336.59048000001</v>
      </c>
    </row>
    <row r="90" spans="1:7" x14ac:dyDescent="0.3">
      <c r="B90" s="5"/>
      <c r="C90" s="5"/>
      <c r="D90" s="5">
        <v>11301</v>
      </c>
      <c r="E90" s="5" t="s">
        <v>10</v>
      </c>
      <c r="F90" s="10">
        <v>1.08E-3</v>
      </c>
      <c r="G90" s="5">
        <v>7731.7307199999996</v>
      </c>
    </row>
    <row r="91" spans="1:7" x14ac:dyDescent="0.3">
      <c r="B91" s="5"/>
      <c r="C91" s="5"/>
      <c r="D91" s="5">
        <v>11302</v>
      </c>
      <c r="E91" s="5" t="s">
        <v>13</v>
      </c>
      <c r="F91" s="10">
        <v>0.50119999999999998</v>
      </c>
      <c r="G91" s="5">
        <v>3573693.1345899999</v>
      </c>
    </row>
    <row r="92" spans="1:7" x14ac:dyDescent="0.3">
      <c r="A92">
        <v>13121008500</v>
      </c>
      <c r="B92" s="5">
        <v>61.142856999999999</v>
      </c>
      <c r="C92" s="5">
        <v>350</v>
      </c>
      <c r="D92" s="5">
        <v>3755</v>
      </c>
      <c r="E92" s="5" t="s">
        <v>8</v>
      </c>
      <c r="F92" s="10">
        <v>0.37828000000000001</v>
      </c>
      <c r="G92" s="5">
        <v>1434952.77782</v>
      </c>
    </row>
    <row r="93" spans="1:7" x14ac:dyDescent="0.3">
      <c r="B93" s="5"/>
      <c r="C93" s="5"/>
      <c r="D93" s="5">
        <v>3753</v>
      </c>
      <c r="E93" s="5" t="s">
        <v>12</v>
      </c>
      <c r="F93" s="10">
        <v>3.0300000000000001E-3</v>
      </c>
      <c r="G93" s="5">
        <v>11491.82913</v>
      </c>
    </row>
    <row r="94" spans="1:7" x14ac:dyDescent="0.3">
      <c r="B94" s="5"/>
      <c r="C94" s="5"/>
      <c r="D94" s="5">
        <v>11302</v>
      </c>
      <c r="E94" s="5" t="s">
        <v>13</v>
      </c>
      <c r="F94" s="10">
        <v>4.6080000000000003E-2</v>
      </c>
      <c r="G94" s="5">
        <v>174815.73456000001</v>
      </c>
    </row>
    <row r="95" spans="1:7" x14ac:dyDescent="0.3">
      <c r="A95">
        <v>13121008601</v>
      </c>
      <c r="B95" s="5">
        <v>22.695924999999999</v>
      </c>
      <c r="C95" s="5">
        <v>1595</v>
      </c>
      <c r="D95" s="5" t="s">
        <v>11</v>
      </c>
      <c r="E95" s="5"/>
      <c r="F95" s="10"/>
      <c r="G95" s="5"/>
    </row>
    <row r="96" spans="1:7" x14ac:dyDescent="0.3">
      <c r="A96">
        <v>13121005800</v>
      </c>
      <c r="B96" s="5">
        <v>12.678936999999999</v>
      </c>
      <c r="C96" s="5">
        <v>489</v>
      </c>
      <c r="D96" s="5">
        <v>3752</v>
      </c>
      <c r="E96" s="5" t="s">
        <v>8</v>
      </c>
      <c r="F96" s="10">
        <v>0.44108000000000003</v>
      </c>
      <c r="G96" s="5">
        <v>554186.54073000001</v>
      </c>
    </row>
    <row r="97" spans="1:7" x14ac:dyDescent="0.3">
      <c r="B97" s="5"/>
      <c r="C97" s="5"/>
      <c r="D97" s="5">
        <v>11301</v>
      </c>
      <c r="E97" s="5" t="s">
        <v>10</v>
      </c>
      <c r="F97" s="10">
        <v>0.45984000000000003</v>
      </c>
      <c r="G97" s="5">
        <v>577762.61182999995</v>
      </c>
    </row>
    <row r="98" spans="1:7" x14ac:dyDescent="0.3">
      <c r="B98" s="5"/>
      <c r="C98" s="5"/>
      <c r="D98" s="5">
        <v>11302</v>
      </c>
      <c r="E98" s="5" t="s">
        <v>13</v>
      </c>
      <c r="F98" s="10">
        <v>4.5190000000000001E-2</v>
      </c>
      <c r="G98" s="5">
        <v>56777.21084</v>
      </c>
    </row>
    <row r="99" spans="1:7" x14ac:dyDescent="0.3">
      <c r="A99">
        <v>13121007900</v>
      </c>
      <c r="B99" s="5">
        <v>20.431654999999999</v>
      </c>
      <c r="C99" s="5">
        <v>695</v>
      </c>
      <c r="D99" s="5" t="s">
        <v>11</v>
      </c>
      <c r="E99" s="5"/>
      <c r="F99" s="10"/>
      <c r="G99" s="5"/>
    </row>
    <row r="100" spans="1:7" x14ac:dyDescent="0.3">
      <c r="A100">
        <v>13121010601</v>
      </c>
      <c r="B100" s="5">
        <v>12.869565</v>
      </c>
      <c r="C100" s="5">
        <v>1150</v>
      </c>
      <c r="D100" s="5">
        <v>3726</v>
      </c>
      <c r="E100" s="5" t="s">
        <v>6</v>
      </c>
      <c r="F100" s="10">
        <v>0.10872999999999999</v>
      </c>
      <c r="G100" s="5">
        <v>318607.67946000001</v>
      </c>
    </row>
    <row r="101" spans="1:7" x14ac:dyDescent="0.3">
      <c r="B101" s="5"/>
      <c r="C101" s="5"/>
      <c r="D101" s="5">
        <v>3724</v>
      </c>
      <c r="E101" s="5" t="s">
        <v>8</v>
      </c>
      <c r="F101" s="10">
        <v>0.24673</v>
      </c>
      <c r="G101" s="5">
        <v>722984.86751999997</v>
      </c>
    </row>
    <row r="102" spans="1:7" x14ac:dyDescent="0.3">
      <c r="B102" s="5"/>
      <c r="C102" s="5"/>
      <c r="D102" s="5">
        <v>3723</v>
      </c>
      <c r="E102" s="5" t="s">
        <v>12</v>
      </c>
      <c r="F102" s="10">
        <v>2.0289999999999999E-2</v>
      </c>
      <c r="G102" s="5">
        <v>59443.300719999999</v>
      </c>
    </row>
    <row r="103" spans="1:7" x14ac:dyDescent="0.3">
      <c r="A103">
        <v>13121008700</v>
      </c>
      <c r="B103" s="5">
        <v>23.4375</v>
      </c>
      <c r="C103" s="5">
        <v>1408</v>
      </c>
      <c r="D103" s="5">
        <v>3755</v>
      </c>
      <c r="E103" s="5" t="s">
        <v>8</v>
      </c>
      <c r="F103" s="10">
        <v>1.072E-2</v>
      </c>
      <c r="G103" s="5">
        <v>83217.789009999993</v>
      </c>
    </row>
    <row r="104" spans="1:7" x14ac:dyDescent="0.3">
      <c r="B104" s="5"/>
      <c r="C104" s="5"/>
      <c r="D104" s="5">
        <v>3756</v>
      </c>
      <c r="E104" s="5" t="s">
        <v>12</v>
      </c>
      <c r="F104" s="10">
        <v>0.11698</v>
      </c>
      <c r="G104" s="5">
        <v>908018.86023999995</v>
      </c>
    </row>
    <row r="105" spans="1:7" x14ac:dyDescent="0.3">
      <c r="B105" s="5"/>
      <c r="C105" s="5"/>
      <c r="D105" s="5">
        <v>11302</v>
      </c>
      <c r="E105" s="5" t="s">
        <v>13</v>
      </c>
      <c r="F105" s="10">
        <v>0.16311999999999999</v>
      </c>
      <c r="G105" s="5">
        <v>1266135.0831800001</v>
      </c>
    </row>
    <row r="106" spans="1:7" x14ac:dyDescent="0.3">
      <c r="A106">
        <v>13121012300</v>
      </c>
      <c r="B106" s="5">
        <v>9.0643270000000005</v>
      </c>
      <c r="C106" s="5">
        <v>684</v>
      </c>
      <c r="D106" s="5">
        <v>3724</v>
      </c>
      <c r="E106" s="5" t="s">
        <v>8</v>
      </c>
      <c r="F106" s="10">
        <v>0.36064000000000002</v>
      </c>
      <c r="G106" s="5">
        <v>1296023.5104</v>
      </c>
    </row>
    <row r="107" spans="1:7" x14ac:dyDescent="0.3">
      <c r="B107" s="5"/>
      <c r="C107" s="5"/>
      <c r="D107" s="5">
        <v>3732</v>
      </c>
      <c r="E107" s="5" t="s">
        <v>12</v>
      </c>
      <c r="F107" s="10">
        <v>2.8549999999999999E-2</v>
      </c>
      <c r="G107" s="5">
        <v>102608.07298</v>
      </c>
    </row>
    <row r="108" spans="1:7" x14ac:dyDescent="0.3">
      <c r="B108" s="5"/>
      <c r="C108" s="5"/>
      <c r="D108" s="5">
        <v>3723</v>
      </c>
      <c r="E108" s="5" t="s">
        <v>12</v>
      </c>
      <c r="F108" s="10">
        <v>0.1134</v>
      </c>
      <c r="G108" s="5">
        <v>407520.11726000003</v>
      </c>
    </row>
    <row r="109" spans="1:7" x14ac:dyDescent="0.3">
      <c r="B109" s="5"/>
      <c r="C109" s="5"/>
      <c r="D109" s="5">
        <v>3725</v>
      </c>
      <c r="E109" s="5" t="s">
        <v>12</v>
      </c>
      <c r="F109" s="10">
        <v>1.9910000000000001E-2</v>
      </c>
      <c r="G109" s="5">
        <v>71560.433669999999</v>
      </c>
    </row>
    <row r="110" spans="1:7" x14ac:dyDescent="0.3">
      <c r="B110" s="5"/>
      <c r="C110" s="5"/>
      <c r="D110" s="5">
        <v>11302</v>
      </c>
      <c r="E110" s="5" t="s">
        <v>13</v>
      </c>
      <c r="F110" s="10">
        <v>0.15096000000000001</v>
      </c>
      <c r="G110" s="5">
        <v>542495.79775000003</v>
      </c>
    </row>
    <row r="111" spans="1:7" x14ac:dyDescent="0.3">
      <c r="A111">
        <v>13121012000</v>
      </c>
      <c r="B111" s="5">
        <v>29.336735000000001</v>
      </c>
      <c r="C111" s="5">
        <v>784</v>
      </c>
      <c r="D111" s="5">
        <v>3812</v>
      </c>
      <c r="E111" s="5" t="s">
        <v>12</v>
      </c>
      <c r="F111" s="10">
        <v>0.86445000000000005</v>
      </c>
      <c r="G111" s="5">
        <v>1990132.3683800001</v>
      </c>
    </row>
    <row r="112" spans="1:7" x14ac:dyDescent="0.3">
      <c r="B112" s="5"/>
      <c r="C112" s="5"/>
      <c r="D112" s="5">
        <v>11301</v>
      </c>
      <c r="E112" s="5" t="s">
        <v>10</v>
      </c>
      <c r="F112" s="10">
        <v>2.0840000000000001E-2</v>
      </c>
      <c r="G112" s="5">
        <v>47969.24005</v>
      </c>
    </row>
    <row r="113" spans="1:7" x14ac:dyDescent="0.3">
      <c r="B113" s="5"/>
      <c r="C113" s="5"/>
      <c r="D113" s="5">
        <v>11302</v>
      </c>
      <c r="E113" s="5" t="s">
        <v>13</v>
      </c>
      <c r="F113" s="10">
        <v>0.11471000000000001</v>
      </c>
      <c r="G113" s="5">
        <v>264093.03177</v>
      </c>
    </row>
    <row r="114" spans="1:7" x14ac:dyDescent="0.3">
      <c r="A114">
        <v>13121011900</v>
      </c>
      <c r="B114" s="5">
        <v>12.8</v>
      </c>
      <c r="C114" s="5">
        <v>500</v>
      </c>
      <c r="D114" s="5">
        <v>11301</v>
      </c>
      <c r="E114" s="5" t="s">
        <v>10</v>
      </c>
      <c r="F114" s="10">
        <v>1</v>
      </c>
      <c r="G114" s="5">
        <v>1530849.82075</v>
      </c>
    </row>
    <row r="115" spans="1:7" x14ac:dyDescent="0.3">
      <c r="A115">
        <v>13121011800</v>
      </c>
      <c r="B115" s="5">
        <v>10.06865</v>
      </c>
      <c r="C115" s="5">
        <v>437</v>
      </c>
      <c r="D115" s="5">
        <v>3754</v>
      </c>
      <c r="E115" s="5" t="s">
        <v>12</v>
      </c>
      <c r="F115" s="10">
        <v>1.005E-2</v>
      </c>
      <c r="G115" s="5">
        <v>18792.886439999998</v>
      </c>
    </row>
    <row r="116" spans="1:7" x14ac:dyDescent="0.3">
      <c r="B116" s="5"/>
      <c r="C116" s="5"/>
      <c r="D116" s="5">
        <v>3753</v>
      </c>
      <c r="E116" s="5" t="s">
        <v>12</v>
      </c>
      <c r="F116" s="10">
        <v>0.61706000000000005</v>
      </c>
      <c r="G116" s="5">
        <v>1153949.1585899999</v>
      </c>
    </row>
    <row r="117" spans="1:7" x14ac:dyDescent="0.3">
      <c r="B117" s="5"/>
      <c r="C117" s="5"/>
      <c r="D117" s="5">
        <v>11301</v>
      </c>
      <c r="E117" s="5" t="s">
        <v>10</v>
      </c>
      <c r="F117" s="10">
        <v>5.7999999999999996E-3</v>
      </c>
      <c r="G117" s="5">
        <v>10840.338530000001</v>
      </c>
    </row>
    <row r="118" spans="1:7" x14ac:dyDescent="0.3">
      <c r="B118" s="5"/>
      <c r="C118" s="5"/>
      <c r="D118" s="5">
        <v>11302</v>
      </c>
      <c r="E118" s="5" t="s">
        <v>13</v>
      </c>
      <c r="F118" s="10">
        <v>0.36709999999999998</v>
      </c>
      <c r="G118" s="5">
        <v>686500.00540000002</v>
      </c>
    </row>
    <row r="119" spans="1:7" x14ac:dyDescent="0.3">
      <c r="A119">
        <v>13121003600</v>
      </c>
      <c r="B119" s="5">
        <v>0</v>
      </c>
      <c r="C119" s="5">
        <v>185</v>
      </c>
      <c r="D119" s="5">
        <v>3753</v>
      </c>
      <c r="E119" s="5" t="s">
        <v>12</v>
      </c>
      <c r="F119" s="10">
        <v>0.77120999999999995</v>
      </c>
      <c r="G119" s="5">
        <v>304078.81433000002</v>
      </c>
    </row>
    <row r="120" spans="1:7" x14ac:dyDescent="0.3">
      <c r="B120" s="5"/>
      <c r="C120" s="5"/>
      <c r="D120" s="5">
        <v>11301</v>
      </c>
      <c r="E120" s="5" t="s">
        <v>10</v>
      </c>
      <c r="F120" s="10">
        <v>0.22878999999999999</v>
      </c>
      <c r="G120" s="5">
        <v>90210.682249999998</v>
      </c>
    </row>
    <row r="121" spans="1:7" x14ac:dyDescent="0.3">
      <c r="A121">
        <v>13121003500</v>
      </c>
      <c r="B121" s="5">
        <v>24.444444000000001</v>
      </c>
      <c r="C121" s="5">
        <v>90</v>
      </c>
      <c r="D121" s="5">
        <v>3812</v>
      </c>
      <c r="E121" s="5" t="s">
        <v>12</v>
      </c>
      <c r="F121" s="10">
        <v>2.2530000000000001E-2</v>
      </c>
      <c r="G121" s="5">
        <v>31097.656999999999</v>
      </c>
    </row>
    <row r="122" spans="1:7" x14ac:dyDescent="0.3">
      <c r="B122" s="5"/>
      <c r="C122" s="5"/>
      <c r="D122" s="5">
        <v>11301</v>
      </c>
      <c r="E122" s="5" t="s">
        <v>10</v>
      </c>
      <c r="F122" s="10">
        <v>0.97746999999999995</v>
      </c>
      <c r="G122" s="5">
        <v>1349341.9019899999</v>
      </c>
    </row>
    <row r="123" spans="1:7" x14ac:dyDescent="0.3">
      <c r="A123">
        <v>13121010603</v>
      </c>
      <c r="B123" s="5">
        <v>11.526282</v>
      </c>
      <c r="C123" s="5">
        <v>1579</v>
      </c>
      <c r="D123" s="5">
        <v>3724</v>
      </c>
      <c r="E123" s="5" t="s">
        <v>8</v>
      </c>
      <c r="F123" s="10">
        <v>3.2399999999999998E-2</v>
      </c>
      <c r="G123" s="5">
        <v>200132.02543000001</v>
      </c>
    </row>
    <row r="124" spans="1:7" x14ac:dyDescent="0.3">
      <c r="B124" s="5"/>
      <c r="C124" s="5"/>
      <c r="D124" s="5">
        <v>3723</v>
      </c>
      <c r="E124" s="5" t="s">
        <v>12</v>
      </c>
      <c r="F124" s="10">
        <v>1.5699999999999999E-2</v>
      </c>
      <c r="G124" s="5">
        <v>96981.765799999994</v>
      </c>
    </row>
    <row r="125" spans="1:7" x14ac:dyDescent="0.3">
      <c r="B125" s="5"/>
      <c r="C125" s="5"/>
      <c r="D125" s="5">
        <v>3725</v>
      </c>
      <c r="E125" s="5" t="s">
        <v>12</v>
      </c>
      <c r="F125" s="10">
        <v>1.9910000000000001E-2</v>
      </c>
      <c r="G125" s="5">
        <v>122964.27204</v>
      </c>
    </row>
    <row r="126" spans="1:7" x14ac:dyDescent="0.3">
      <c r="A126">
        <v>13121010604</v>
      </c>
      <c r="B126" s="5">
        <v>31.364561999999999</v>
      </c>
      <c r="C126" s="5">
        <v>491</v>
      </c>
      <c r="D126" s="5" t="s">
        <v>11</v>
      </c>
      <c r="E126" s="5"/>
      <c r="F126" s="10"/>
      <c r="G126" s="5"/>
    </row>
    <row r="127" spans="1:7" x14ac:dyDescent="0.3">
      <c r="A127">
        <v>13121007300</v>
      </c>
      <c r="B127" s="5">
        <v>24.821002</v>
      </c>
      <c r="C127" s="5">
        <v>2095</v>
      </c>
      <c r="D127" s="5">
        <v>3735</v>
      </c>
      <c r="E127" s="5" t="s">
        <v>12</v>
      </c>
      <c r="F127" s="10">
        <v>1.8600000000000001E-3</v>
      </c>
      <c r="G127" s="5">
        <v>14251.05392</v>
      </c>
    </row>
    <row r="128" spans="1:7" x14ac:dyDescent="0.3">
      <c r="A128">
        <v>13121010508</v>
      </c>
      <c r="B128" s="5">
        <v>15.299334999999999</v>
      </c>
      <c r="C128" s="5">
        <v>902</v>
      </c>
      <c r="D128" s="5" t="s">
        <v>11</v>
      </c>
      <c r="E128" s="5"/>
      <c r="F128" s="10"/>
      <c r="G128" s="5"/>
    </row>
    <row r="129" spans="1:7" x14ac:dyDescent="0.3">
      <c r="A129">
        <v>13121010507</v>
      </c>
      <c r="B129" s="5">
        <v>15.974694</v>
      </c>
      <c r="C129" s="5">
        <v>2529</v>
      </c>
      <c r="D129" s="5" t="s">
        <v>11</v>
      </c>
      <c r="E129" s="5"/>
      <c r="F129" s="10"/>
      <c r="G129" s="5"/>
    </row>
    <row r="130" spans="1:7" x14ac:dyDescent="0.3">
      <c r="A130">
        <v>13121010511</v>
      </c>
      <c r="B130" s="5">
        <v>15.672616</v>
      </c>
      <c r="C130" s="5">
        <v>2297</v>
      </c>
      <c r="D130" s="5" t="s">
        <v>11</v>
      </c>
      <c r="E130" s="5"/>
      <c r="F130" s="10"/>
      <c r="G130" s="5"/>
    </row>
    <row r="131" spans="1:7" x14ac:dyDescent="0.3">
      <c r="A131">
        <v>13121000100</v>
      </c>
      <c r="B131" s="5">
        <v>2.3809520000000002</v>
      </c>
      <c r="C131" s="5">
        <v>1344</v>
      </c>
      <c r="D131" s="5">
        <v>3776</v>
      </c>
      <c r="E131" s="5" t="s">
        <v>4</v>
      </c>
      <c r="F131" s="10">
        <v>9.6799999999999997E-2</v>
      </c>
      <c r="G131" s="5">
        <v>325507.61934999999</v>
      </c>
    </row>
    <row r="132" spans="1:7" x14ac:dyDescent="0.3">
      <c r="B132" s="5"/>
      <c r="C132" s="5"/>
      <c r="D132" s="5">
        <v>3775</v>
      </c>
      <c r="E132" s="5" t="s">
        <v>6</v>
      </c>
      <c r="F132" s="10">
        <v>0.33646999999999999</v>
      </c>
      <c r="G132" s="5">
        <v>1131409.76685</v>
      </c>
    </row>
    <row r="133" spans="1:7" x14ac:dyDescent="0.3">
      <c r="B133" s="5"/>
      <c r="C133" s="5"/>
      <c r="D133" s="5">
        <v>3773</v>
      </c>
      <c r="E133" s="5" t="s">
        <v>8</v>
      </c>
      <c r="F133" s="10">
        <v>1.0800000000000001E-2</v>
      </c>
      <c r="G133" s="5">
        <v>36315.397440000001</v>
      </c>
    </row>
    <row r="134" spans="1:7" x14ac:dyDescent="0.3">
      <c r="B134" s="5"/>
      <c r="C134" s="5"/>
      <c r="D134" s="5">
        <v>3777</v>
      </c>
      <c r="E134" s="5" t="s">
        <v>8</v>
      </c>
      <c r="F134" s="10">
        <v>4.2360000000000002E-2</v>
      </c>
      <c r="G134" s="5">
        <v>142433.34935</v>
      </c>
    </row>
    <row r="135" spans="1:7" x14ac:dyDescent="0.3">
      <c r="B135" s="5"/>
      <c r="C135" s="5"/>
      <c r="D135" s="5">
        <v>3782</v>
      </c>
      <c r="E135" s="5" t="s">
        <v>8</v>
      </c>
      <c r="F135" s="10">
        <v>9.92E-3</v>
      </c>
      <c r="G135" s="5">
        <v>33362.163780000003</v>
      </c>
    </row>
    <row r="136" spans="1:7" x14ac:dyDescent="0.3">
      <c r="A136">
        <v>13121000200</v>
      </c>
      <c r="B136" s="5">
        <v>3.4203420000000002</v>
      </c>
      <c r="C136" s="5">
        <v>1111</v>
      </c>
      <c r="D136" s="5">
        <v>3775</v>
      </c>
      <c r="E136" s="5" t="s">
        <v>6</v>
      </c>
      <c r="F136" s="10">
        <v>0.51256000000000002</v>
      </c>
      <c r="G136" s="5">
        <v>1475440.05115</v>
      </c>
    </row>
    <row r="137" spans="1:7" x14ac:dyDescent="0.3">
      <c r="B137" s="5"/>
      <c r="C137" s="5"/>
      <c r="D137" s="5">
        <v>3771</v>
      </c>
      <c r="E137" s="5" t="s">
        <v>6</v>
      </c>
      <c r="F137" s="10">
        <v>2.66E-3</v>
      </c>
      <c r="G137" s="5">
        <v>7648.7296100000003</v>
      </c>
    </row>
    <row r="138" spans="1:7" x14ac:dyDescent="0.3">
      <c r="B138" s="5"/>
      <c r="C138" s="5"/>
      <c r="D138" s="5">
        <v>3774</v>
      </c>
      <c r="E138" s="5" t="s">
        <v>8</v>
      </c>
      <c r="F138" s="10">
        <v>8.7639999999999996E-2</v>
      </c>
      <c r="G138" s="5">
        <v>252267.05201000001</v>
      </c>
    </row>
    <row r="139" spans="1:7" x14ac:dyDescent="0.3">
      <c r="B139" s="5"/>
      <c r="C139" s="5"/>
      <c r="D139" s="5">
        <v>8537</v>
      </c>
      <c r="E139" s="5" t="s">
        <v>8</v>
      </c>
      <c r="F139" s="10">
        <v>4.6980000000000001E-2</v>
      </c>
      <c r="G139" s="5">
        <v>135233.98913</v>
      </c>
    </row>
    <row r="140" spans="1:7" x14ac:dyDescent="0.3">
      <c r="B140" s="5"/>
      <c r="C140" s="5"/>
      <c r="D140" s="5">
        <v>3777</v>
      </c>
      <c r="E140" s="5" t="s">
        <v>8</v>
      </c>
      <c r="F140" s="10">
        <v>6.4589999999999995E-2</v>
      </c>
      <c r="G140" s="5">
        <v>185927.38362000001</v>
      </c>
    </row>
    <row r="141" spans="1:7" x14ac:dyDescent="0.3">
      <c r="B141" s="5"/>
      <c r="C141" s="5"/>
      <c r="D141" s="5">
        <v>3773</v>
      </c>
      <c r="E141" s="5" t="s">
        <v>8</v>
      </c>
      <c r="F141" s="10">
        <v>3.0000000000000001E-5</v>
      </c>
      <c r="G141" s="5">
        <v>99.714960000000005</v>
      </c>
    </row>
    <row r="142" spans="1:7" x14ac:dyDescent="0.3">
      <c r="B142" s="5"/>
      <c r="C142" s="5"/>
      <c r="D142" s="5">
        <v>11301</v>
      </c>
      <c r="E142" s="5" t="s">
        <v>10</v>
      </c>
      <c r="F142" s="10">
        <v>0.12261</v>
      </c>
      <c r="G142" s="5">
        <v>352945.53505000001</v>
      </c>
    </row>
    <row r="143" spans="1:7" x14ac:dyDescent="0.3">
      <c r="A143">
        <v>13121009402</v>
      </c>
      <c r="B143" s="5">
        <v>18.487394999999999</v>
      </c>
      <c r="C143" s="5">
        <v>357</v>
      </c>
      <c r="D143" s="5">
        <v>11302</v>
      </c>
      <c r="E143" s="5" t="s">
        <v>13</v>
      </c>
      <c r="F143" s="10">
        <v>6.812E-2</v>
      </c>
      <c r="G143" s="5">
        <v>92667.000199999995</v>
      </c>
    </row>
    <row r="144" spans="1:7" x14ac:dyDescent="0.3">
      <c r="A144">
        <v>13121001100</v>
      </c>
      <c r="B144" s="5">
        <v>0</v>
      </c>
      <c r="C144" s="5">
        <v>265</v>
      </c>
      <c r="D144" s="5">
        <v>3778</v>
      </c>
      <c r="E144" s="5" t="s">
        <v>8</v>
      </c>
      <c r="F144" s="10">
        <v>0.82920000000000005</v>
      </c>
      <c r="G144" s="5">
        <v>390677.25965000002</v>
      </c>
    </row>
    <row r="145" spans="1:7" x14ac:dyDescent="0.3">
      <c r="B145" s="5"/>
      <c r="C145" s="5"/>
      <c r="D145" s="5">
        <v>11301</v>
      </c>
      <c r="E145" s="5" t="s">
        <v>10</v>
      </c>
      <c r="F145" s="10">
        <v>0.14784</v>
      </c>
      <c r="G145" s="5">
        <v>69652.718089999995</v>
      </c>
    </row>
    <row r="146" spans="1:7" x14ac:dyDescent="0.3">
      <c r="A146">
        <v>13121000400</v>
      </c>
      <c r="B146" s="5">
        <v>0</v>
      </c>
      <c r="C146" s="5">
        <v>340</v>
      </c>
      <c r="D146" s="5">
        <v>3770</v>
      </c>
      <c r="E146" s="5" t="s">
        <v>6</v>
      </c>
      <c r="F146" s="10">
        <v>0.18659999999999999</v>
      </c>
      <c r="G146" s="5">
        <v>299541.29927999998</v>
      </c>
    </row>
    <row r="147" spans="1:7" x14ac:dyDescent="0.3">
      <c r="B147" s="5"/>
      <c r="C147" s="5"/>
      <c r="D147" s="5">
        <v>3769</v>
      </c>
      <c r="E147" s="5" t="s">
        <v>8</v>
      </c>
      <c r="F147" s="10">
        <v>0.32638</v>
      </c>
      <c r="G147" s="5">
        <v>523927.26065000001</v>
      </c>
    </row>
    <row r="148" spans="1:7" x14ac:dyDescent="0.3">
      <c r="B148" s="5"/>
      <c r="C148" s="5"/>
      <c r="D148" s="5">
        <v>3778</v>
      </c>
      <c r="E148" s="5" t="s">
        <v>8</v>
      </c>
      <c r="F148" s="10">
        <v>1.942E-2</v>
      </c>
      <c r="G148" s="5">
        <v>31172.15108</v>
      </c>
    </row>
    <row r="149" spans="1:7" x14ac:dyDescent="0.3">
      <c r="B149" s="5"/>
      <c r="C149" s="5"/>
      <c r="D149" s="5">
        <v>11301</v>
      </c>
      <c r="E149" s="5" t="s">
        <v>10</v>
      </c>
      <c r="F149" s="10">
        <v>3.8940000000000002E-2</v>
      </c>
      <c r="G149" s="5">
        <v>62503.864419999998</v>
      </c>
    </row>
    <row r="150" spans="1:7" x14ac:dyDescent="0.3">
      <c r="A150">
        <v>13121009200</v>
      </c>
      <c r="B150" s="5">
        <v>10.133333</v>
      </c>
      <c r="C150" s="5">
        <v>1125</v>
      </c>
      <c r="D150" s="5">
        <v>3771</v>
      </c>
      <c r="E150" s="5" t="s">
        <v>6</v>
      </c>
      <c r="F150" s="10">
        <v>3.6479999999999999E-2</v>
      </c>
      <c r="G150" s="5">
        <v>129135.01671</v>
      </c>
    </row>
    <row r="151" spans="1:7" x14ac:dyDescent="0.3">
      <c r="B151" s="5"/>
      <c r="C151" s="5"/>
      <c r="D151" s="5">
        <v>3773</v>
      </c>
      <c r="E151" s="5" t="s">
        <v>8</v>
      </c>
      <c r="F151" s="10">
        <v>3.8800000000000001E-2</v>
      </c>
      <c r="G151" s="5">
        <v>137346.99994000001</v>
      </c>
    </row>
    <row r="152" spans="1:7" x14ac:dyDescent="0.3">
      <c r="B152" s="5"/>
      <c r="C152" s="5"/>
      <c r="D152" s="5">
        <v>3772</v>
      </c>
      <c r="E152" s="5" t="s">
        <v>12</v>
      </c>
      <c r="F152" s="10">
        <v>6.719E-2</v>
      </c>
      <c r="G152" s="5">
        <v>237886.10638000001</v>
      </c>
    </row>
    <row r="153" spans="1:7" x14ac:dyDescent="0.3">
      <c r="B153" s="5"/>
      <c r="C153" s="5"/>
      <c r="D153" s="5">
        <v>11302</v>
      </c>
      <c r="E153" s="5" t="s">
        <v>13</v>
      </c>
      <c r="F153" s="10">
        <v>0.1381</v>
      </c>
      <c r="G153" s="5">
        <v>488909.25423999998</v>
      </c>
    </row>
    <row r="154" spans="1:7" x14ac:dyDescent="0.3">
      <c r="A154">
        <v>13121008201</v>
      </c>
      <c r="B154" s="5">
        <v>20.509709000000001</v>
      </c>
      <c r="C154" s="5">
        <v>1648</v>
      </c>
      <c r="D154" s="5" t="s">
        <v>11</v>
      </c>
      <c r="E154" s="5"/>
      <c r="F154" s="10"/>
      <c r="G154" s="5"/>
    </row>
    <row r="155" spans="1:7" x14ac:dyDescent="0.3">
      <c r="A155">
        <v>13121007808</v>
      </c>
      <c r="B155" s="5">
        <v>21.379981000000001</v>
      </c>
      <c r="C155" s="5">
        <v>2058</v>
      </c>
      <c r="D155" s="5" t="s">
        <v>11</v>
      </c>
      <c r="E155" s="5"/>
      <c r="F155" s="10"/>
      <c r="G155" s="5"/>
    </row>
    <row r="156" spans="1:7" x14ac:dyDescent="0.3">
      <c r="A156">
        <v>13121008800</v>
      </c>
      <c r="B156" s="5">
        <v>12.401054999999999</v>
      </c>
      <c r="C156" s="5">
        <v>1516</v>
      </c>
      <c r="D156" s="5">
        <v>3758</v>
      </c>
      <c r="E156" s="5" t="s">
        <v>12</v>
      </c>
      <c r="F156" s="10">
        <v>4.539E-2</v>
      </c>
      <c r="G156" s="5">
        <v>444536.57585999998</v>
      </c>
    </row>
    <row r="157" spans="1:7" x14ac:dyDescent="0.3">
      <c r="B157" s="5"/>
      <c r="C157" s="5"/>
      <c r="D157" s="5">
        <v>3756</v>
      </c>
      <c r="E157" s="5" t="s">
        <v>12</v>
      </c>
      <c r="F157" s="10">
        <v>3.0000000000000001E-5</v>
      </c>
      <c r="G157" s="5">
        <v>289.07317999999998</v>
      </c>
    </row>
    <row r="158" spans="1:7" x14ac:dyDescent="0.3">
      <c r="B158" s="5"/>
      <c r="C158" s="5"/>
      <c r="D158" s="5">
        <v>11302</v>
      </c>
      <c r="E158" s="5" t="s">
        <v>13</v>
      </c>
      <c r="F158" s="10">
        <v>0.15322</v>
      </c>
      <c r="G158" s="5">
        <v>1500452.1416799999</v>
      </c>
    </row>
    <row r="159" spans="1:7" x14ac:dyDescent="0.3">
      <c r="A159">
        <v>13121008602</v>
      </c>
      <c r="B159" s="5">
        <v>31.011236</v>
      </c>
      <c r="C159" s="5">
        <v>445</v>
      </c>
      <c r="D159" s="5" t="s">
        <v>11</v>
      </c>
      <c r="E159" s="5"/>
      <c r="F159" s="10"/>
      <c r="G159" s="5"/>
    </row>
    <row r="160" spans="1:7" x14ac:dyDescent="0.3">
      <c r="A160">
        <v>13121010211</v>
      </c>
      <c r="B160" s="5">
        <v>5.0125310000000001</v>
      </c>
      <c r="C160" s="5">
        <v>798</v>
      </c>
      <c r="D160" s="5" t="s">
        <v>11</v>
      </c>
      <c r="E160" s="5"/>
      <c r="F160" s="10"/>
      <c r="G160" s="5"/>
    </row>
    <row r="161" spans="1:7" x14ac:dyDescent="0.3">
      <c r="A161">
        <v>13121009801</v>
      </c>
      <c r="B161" s="5">
        <v>4.0466930000000003</v>
      </c>
      <c r="C161" s="5">
        <v>1285</v>
      </c>
      <c r="D161" s="5">
        <v>3814</v>
      </c>
      <c r="E161" s="5" t="s">
        <v>4</v>
      </c>
      <c r="F161" s="10">
        <v>0.10795</v>
      </c>
      <c r="G161" s="5">
        <v>613749.80954000005</v>
      </c>
    </row>
    <row r="162" spans="1:7" x14ac:dyDescent="0.3">
      <c r="B162" s="5"/>
      <c r="C162" s="5"/>
      <c r="D162" s="5"/>
      <c r="E162" s="5" t="s">
        <v>4</v>
      </c>
      <c r="F162" s="10">
        <v>1.367E-2</v>
      </c>
      <c r="G162" s="5">
        <v>77722.758579999994</v>
      </c>
    </row>
    <row r="163" spans="1:7" x14ac:dyDescent="0.3">
      <c r="A163">
        <v>13121009603</v>
      </c>
      <c r="B163" s="5">
        <v>9.1710759999999993</v>
      </c>
      <c r="C163" s="5">
        <v>567</v>
      </c>
      <c r="D163" s="5">
        <v>3822</v>
      </c>
      <c r="E163" s="5" t="s">
        <v>4</v>
      </c>
      <c r="F163" s="10">
        <v>0.15728</v>
      </c>
      <c r="G163" s="5">
        <v>295431.02442999999</v>
      </c>
    </row>
    <row r="164" spans="1:7" x14ac:dyDescent="0.3">
      <c r="B164" s="5"/>
      <c r="C164" s="5"/>
      <c r="D164" s="5">
        <v>3823</v>
      </c>
      <c r="E164" s="5" t="s">
        <v>6</v>
      </c>
      <c r="F164" s="10">
        <v>0.20743</v>
      </c>
      <c r="G164" s="5">
        <v>389633.17455</v>
      </c>
    </row>
    <row r="165" spans="1:7" x14ac:dyDescent="0.3">
      <c r="B165" s="5"/>
      <c r="C165" s="5"/>
      <c r="D165" s="5">
        <v>3821</v>
      </c>
      <c r="E165" s="5" t="s">
        <v>6</v>
      </c>
      <c r="F165" s="10">
        <v>0.17373</v>
      </c>
      <c r="G165" s="5">
        <v>326326.74608000001</v>
      </c>
    </row>
    <row r="166" spans="1:7" x14ac:dyDescent="0.3">
      <c r="B166" s="5"/>
      <c r="C166" s="5"/>
      <c r="D166" s="5">
        <v>3815</v>
      </c>
      <c r="E166" s="5" t="s">
        <v>6</v>
      </c>
      <c r="F166" s="10">
        <v>5.0000000000000001E-4</v>
      </c>
      <c r="G166" s="5">
        <v>940.42943000000002</v>
      </c>
    </row>
    <row r="167" spans="1:7" x14ac:dyDescent="0.3">
      <c r="B167" s="5"/>
      <c r="C167" s="5"/>
      <c r="D167" s="5">
        <v>3819</v>
      </c>
      <c r="E167" s="5" t="s">
        <v>8</v>
      </c>
      <c r="F167" s="10">
        <v>0.27460000000000001</v>
      </c>
      <c r="G167" s="5">
        <v>515793.47029000003</v>
      </c>
    </row>
    <row r="168" spans="1:7" x14ac:dyDescent="0.3">
      <c r="B168" s="5"/>
      <c r="C168" s="5"/>
      <c r="D168" s="5">
        <v>3820</v>
      </c>
      <c r="E168" s="5" t="s">
        <v>12</v>
      </c>
      <c r="F168" s="10">
        <v>6.6449999999999995E-2</v>
      </c>
      <c r="G168" s="5">
        <v>124807.0965</v>
      </c>
    </row>
    <row r="169" spans="1:7" x14ac:dyDescent="0.3">
      <c r="B169" s="5"/>
      <c r="C169" s="5"/>
      <c r="D169" s="5">
        <v>11301</v>
      </c>
      <c r="E169" s="5" t="s">
        <v>10</v>
      </c>
      <c r="F169" s="10">
        <v>2.3429999999999999E-2</v>
      </c>
      <c r="G169" s="5">
        <v>44006.11952</v>
      </c>
    </row>
    <row r="170" spans="1:7" x14ac:dyDescent="0.3">
      <c r="A170">
        <v>13121009601</v>
      </c>
      <c r="B170" s="5">
        <v>6.3694269999999999</v>
      </c>
      <c r="C170" s="5">
        <v>314</v>
      </c>
      <c r="D170" s="5">
        <v>3823</v>
      </c>
      <c r="E170" s="5" t="s">
        <v>6</v>
      </c>
      <c r="F170" s="10">
        <v>0.43193999999999999</v>
      </c>
      <c r="G170" s="5">
        <v>355076.37625999999</v>
      </c>
    </row>
    <row r="171" spans="1:7" x14ac:dyDescent="0.3">
      <c r="B171" s="5"/>
      <c r="C171" s="5"/>
      <c r="D171" s="5">
        <v>3819</v>
      </c>
      <c r="E171" s="5" t="s">
        <v>8</v>
      </c>
      <c r="F171" s="10">
        <v>0.55201999999999996</v>
      </c>
      <c r="G171" s="5">
        <v>453791.44115000003</v>
      </c>
    </row>
    <row r="172" spans="1:7" x14ac:dyDescent="0.3">
      <c r="A172">
        <v>13121007705</v>
      </c>
      <c r="B172" s="5">
        <v>10.423453</v>
      </c>
      <c r="C172" s="5">
        <v>1535</v>
      </c>
      <c r="D172" s="5" t="s">
        <v>11</v>
      </c>
      <c r="E172" s="5"/>
      <c r="F172" s="10"/>
      <c r="G172" s="5"/>
    </row>
    <row r="173" spans="1:7" x14ac:dyDescent="0.3">
      <c r="A173">
        <v>13121000500</v>
      </c>
      <c r="B173" s="5">
        <v>1.677149</v>
      </c>
      <c r="C173" s="5">
        <v>954</v>
      </c>
      <c r="D173" s="5">
        <v>3771</v>
      </c>
      <c r="E173" s="5" t="s">
        <v>6</v>
      </c>
      <c r="F173" s="10">
        <v>7.2730000000000003E-2</v>
      </c>
      <c r="G173" s="5">
        <v>240507.32165</v>
      </c>
    </row>
    <row r="174" spans="1:7" x14ac:dyDescent="0.3">
      <c r="B174" s="5"/>
      <c r="C174" s="5"/>
      <c r="D174" s="5">
        <v>3770</v>
      </c>
      <c r="E174" s="5" t="s">
        <v>6</v>
      </c>
      <c r="F174" s="10">
        <v>0.15648000000000001</v>
      </c>
      <c r="G174" s="5">
        <v>517483.30388000002</v>
      </c>
    </row>
    <row r="175" spans="1:7" x14ac:dyDescent="0.3">
      <c r="B175" s="5"/>
      <c r="C175" s="5"/>
      <c r="D175" s="5">
        <v>3769</v>
      </c>
      <c r="E175" s="5" t="s">
        <v>8</v>
      </c>
      <c r="F175" s="10">
        <v>0.14118</v>
      </c>
      <c r="G175" s="5">
        <v>466877.23830999999</v>
      </c>
    </row>
    <row r="176" spans="1:7" x14ac:dyDescent="0.3">
      <c r="B176" s="5"/>
      <c r="C176" s="5"/>
      <c r="D176" s="5">
        <v>3778</v>
      </c>
      <c r="E176" s="5" t="s">
        <v>8</v>
      </c>
      <c r="F176" s="10">
        <v>9.5E-4</v>
      </c>
      <c r="G176" s="5">
        <v>3156.6705499999998</v>
      </c>
    </row>
    <row r="177" spans="1:7" x14ac:dyDescent="0.3">
      <c r="B177" s="5"/>
      <c r="C177" s="5"/>
      <c r="D177" s="5">
        <v>3767</v>
      </c>
      <c r="E177" s="5" t="s">
        <v>8</v>
      </c>
      <c r="F177" s="10">
        <v>0.1159</v>
      </c>
      <c r="G177" s="5">
        <v>383283.89351000002</v>
      </c>
    </row>
    <row r="178" spans="1:7" x14ac:dyDescent="0.3">
      <c r="B178" s="5"/>
      <c r="C178" s="5"/>
      <c r="D178" s="5">
        <v>11301</v>
      </c>
      <c r="E178" s="5" t="s">
        <v>10</v>
      </c>
      <c r="F178" s="10">
        <v>3.295E-2</v>
      </c>
      <c r="G178" s="5">
        <v>108951.36972</v>
      </c>
    </row>
    <row r="179" spans="1:7" x14ac:dyDescent="0.3">
      <c r="B179" s="5"/>
      <c r="C179" s="5"/>
      <c r="D179" s="5">
        <v>11302</v>
      </c>
      <c r="E179" s="5" t="s">
        <v>13</v>
      </c>
      <c r="F179" s="10">
        <v>0.11104</v>
      </c>
      <c r="G179" s="5">
        <v>367201.51705999998</v>
      </c>
    </row>
    <row r="180" spans="1:7" x14ac:dyDescent="0.3">
      <c r="A180">
        <v>13121009300</v>
      </c>
      <c r="B180" s="5">
        <v>2.636917</v>
      </c>
      <c r="C180" s="5">
        <v>986</v>
      </c>
      <c r="D180" s="5">
        <v>3822</v>
      </c>
      <c r="E180" s="5" t="s">
        <v>4</v>
      </c>
      <c r="F180" s="10">
        <v>1.797E-2</v>
      </c>
      <c r="G180" s="5">
        <v>43987.476349999997</v>
      </c>
    </row>
    <row r="181" spans="1:7" x14ac:dyDescent="0.3">
      <c r="B181" s="5"/>
      <c r="C181" s="5"/>
      <c r="D181" s="5">
        <v>3823</v>
      </c>
      <c r="E181" s="5" t="s">
        <v>6</v>
      </c>
      <c r="F181" s="10">
        <v>1.48E-3</v>
      </c>
      <c r="G181" s="5">
        <v>3630.9716899999999</v>
      </c>
    </row>
    <row r="182" spans="1:7" x14ac:dyDescent="0.3">
      <c r="B182" s="5"/>
      <c r="C182" s="5"/>
      <c r="D182" s="5">
        <v>3821</v>
      </c>
      <c r="E182" s="5" t="s">
        <v>6</v>
      </c>
      <c r="F182" s="10">
        <v>1.431E-2</v>
      </c>
      <c r="G182" s="5">
        <v>35022.117910000001</v>
      </c>
    </row>
    <row r="183" spans="1:7" x14ac:dyDescent="0.3">
      <c r="B183" s="5"/>
      <c r="C183" s="5"/>
      <c r="D183" s="5">
        <v>3817</v>
      </c>
      <c r="E183" s="5" t="s">
        <v>6</v>
      </c>
      <c r="F183" s="10">
        <v>0.27378999999999998</v>
      </c>
      <c r="G183" s="5">
        <v>670192.53645999997</v>
      </c>
    </row>
    <row r="184" spans="1:7" x14ac:dyDescent="0.3">
      <c r="B184" s="5"/>
      <c r="C184" s="5"/>
      <c r="D184" s="5">
        <v>3815</v>
      </c>
      <c r="E184" s="5" t="s">
        <v>6</v>
      </c>
      <c r="F184" s="10">
        <v>2.8549999999999999E-2</v>
      </c>
      <c r="G184" s="5">
        <v>69880.230490000002</v>
      </c>
    </row>
    <row r="185" spans="1:7" x14ac:dyDescent="0.3">
      <c r="B185" s="5"/>
      <c r="C185" s="5"/>
      <c r="D185" s="5">
        <v>3819</v>
      </c>
      <c r="E185" s="5" t="s">
        <v>8</v>
      </c>
      <c r="F185" s="10">
        <v>8.0599999999999995E-3</v>
      </c>
      <c r="G185" s="5">
        <v>19731.196240000001</v>
      </c>
    </row>
    <row r="186" spans="1:7" x14ac:dyDescent="0.3">
      <c r="B186" s="5"/>
      <c r="C186" s="5"/>
      <c r="D186" s="5">
        <v>3816</v>
      </c>
      <c r="E186" s="5" t="s">
        <v>8</v>
      </c>
      <c r="F186" s="10">
        <v>0.21235000000000001</v>
      </c>
      <c r="G186" s="5">
        <v>519805.53425999999</v>
      </c>
    </row>
    <row r="187" spans="1:7" x14ac:dyDescent="0.3">
      <c r="B187" s="5"/>
      <c r="C187" s="5"/>
      <c r="D187" s="5">
        <v>11301</v>
      </c>
      <c r="E187" s="5" t="s">
        <v>10</v>
      </c>
      <c r="F187" s="10">
        <v>1.779E-2</v>
      </c>
      <c r="G187" s="5">
        <v>43536.89301</v>
      </c>
    </row>
    <row r="188" spans="1:7" x14ac:dyDescent="0.3">
      <c r="B188" s="5"/>
      <c r="C188" s="5"/>
      <c r="D188" s="5">
        <v>11302</v>
      </c>
      <c r="E188" s="5" t="s">
        <v>13</v>
      </c>
      <c r="F188" s="10">
        <v>0.10703</v>
      </c>
      <c r="G188" s="5">
        <v>261998.82075000001</v>
      </c>
    </row>
    <row r="189" spans="1:7" x14ac:dyDescent="0.3">
      <c r="A189">
        <v>13121009900</v>
      </c>
      <c r="B189" s="5">
        <v>2.6126710000000002</v>
      </c>
      <c r="C189" s="5">
        <v>1531</v>
      </c>
      <c r="D189" s="5">
        <v>3814</v>
      </c>
      <c r="E189" s="5" t="s">
        <v>4</v>
      </c>
      <c r="F189" s="10">
        <v>0.37308000000000002</v>
      </c>
      <c r="G189" s="5">
        <v>2915613.9910900001</v>
      </c>
    </row>
    <row r="190" spans="1:7" x14ac:dyDescent="0.3">
      <c r="B190" s="5"/>
      <c r="C190" s="5"/>
      <c r="D190" s="5">
        <v>3819</v>
      </c>
      <c r="E190" s="5" t="s">
        <v>8</v>
      </c>
      <c r="F190" s="10">
        <v>4.3699999999999998E-3</v>
      </c>
      <c r="G190" s="5">
        <v>34166.629489999999</v>
      </c>
    </row>
    <row r="191" spans="1:7" x14ac:dyDescent="0.3">
      <c r="A191">
        <v>13121009000</v>
      </c>
      <c r="B191" s="5">
        <v>4.7930279999999996</v>
      </c>
      <c r="C191" s="5">
        <v>1377</v>
      </c>
      <c r="D191" s="5">
        <v>3813</v>
      </c>
      <c r="E191" s="5" t="s">
        <v>4</v>
      </c>
      <c r="F191" s="10">
        <v>4.5599999999999998E-3</v>
      </c>
      <c r="G191" s="5">
        <v>14526.746440000001</v>
      </c>
    </row>
    <row r="192" spans="1:7" x14ac:dyDescent="0.3">
      <c r="B192" s="5"/>
      <c r="C192" s="5"/>
      <c r="D192" s="5">
        <v>3761</v>
      </c>
      <c r="E192" s="5" t="s">
        <v>6</v>
      </c>
      <c r="F192" s="10">
        <v>0.16774</v>
      </c>
      <c r="G192" s="5">
        <v>534744.20508999994</v>
      </c>
    </row>
    <row r="193" spans="1:7" x14ac:dyDescent="0.3">
      <c r="B193" s="5"/>
      <c r="C193" s="5"/>
      <c r="D193" s="5">
        <v>3760</v>
      </c>
      <c r="E193" s="5" t="s">
        <v>8</v>
      </c>
      <c r="F193" s="10">
        <v>4.8370000000000003E-2</v>
      </c>
      <c r="G193" s="5">
        <v>154208.53842999999</v>
      </c>
    </row>
    <row r="194" spans="1:7" x14ac:dyDescent="0.3">
      <c r="B194" s="5"/>
      <c r="C194" s="5"/>
      <c r="D194" s="5">
        <v>3759</v>
      </c>
      <c r="E194" s="5" t="s">
        <v>12</v>
      </c>
      <c r="F194" s="10">
        <v>3.4660000000000003E-2</v>
      </c>
      <c r="G194" s="5">
        <v>110491.35401</v>
      </c>
    </row>
    <row r="195" spans="1:7" x14ac:dyDescent="0.3">
      <c r="B195" s="5"/>
      <c r="C195" s="5"/>
      <c r="D195" s="5">
        <v>11302</v>
      </c>
      <c r="E195" s="5" t="s">
        <v>13</v>
      </c>
      <c r="F195" s="10">
        <v>2.5170000000000001E-2</v>
      </c>
      <c r="G195" s="5">
        <v>80247.359649999999</v>
      </c>
    </row>
    <row r="196" spans="1:7" x14ac:dyDescent="0.3">
      <c r="A196">
        <v>13121009700</v>
      </c>
      <c r="B196" s="5">
        <v>4.2955329999999998</v>
      </c>
      <c r="C196" s="5">
        <v>1164</v>
      </c>
      <c r="D196" s="5" t="s">
        <v>11</v>
      </c>
      <c r="E196" s="5"/>
      <c r="F196" s="10"/>
      <c r="G196" s="5"/>
    </row>
    <row r="197" spans="1:7" x14ac:dyDescent="0.3">
      <c r="A197">
        <v>13121010206</v>
      </c>
      <c r="B197" s="5">
        <v>2.6548669999999999</v>
      </c>
      <c r="C197" s="5">
        <v>1356</v>
      </c>
      <c r="D197" s="5" t="s">
        <v>11</v>
      </c>
      <c r="E197" s="5"/>
      <c r="F197" s="10"/>
      <c r="G197" s="5"/>
    </row>
    <row r="198" spans="1:7" x14ac:dyDescent="0.3">
      <c r="A198">
        <v>13121007100</v>
      </c>
      <c r="B198" s="5">
        <v>40.15748</v>
      </c>
      <c r="C198" s="5">
        <v>508</v>
      </c>
      <c r="D198" s="5" t="s">
        <v>11</v>
      </c>
      <c r="E198" s="5"/>
      <c r="F198" s="10"/>
      <c r="G198" s="5"/>
    </row>
    <row r="199" spans="1:7" x14ac:dyDescent="0.3">
      <c r="A199">
        <v>13121006801</v>
      </c>
      <c r="B199" s="5">
        <v>0</v>
      </c>
      <c r="C199" s="5">
        <v>0</v>
      </c>
      <c r="D199" s="5">
        <v>3750</v>
      </c>
      <c r="E199" s="5" t="s">
        <v>8</v>
      </c>
      <c r="F199" s="10">
        <v>6.1900000000000002E-3</v>
      </c>
      <c r="G199" s="5">
        <v>4091.1709700000001</v>
      </c>
    </row>
    <row r="200" spans="1:7" x14ac:dyDescent="0.3">
      <c r="B200" s="5"/>
      <c r="C200" s="5"/>
      <c r="D200" s="5">
        <v>11302</v>
      </c>
      <c r="E200" s="5" t="s">
        <v>13</v>
      </c>
      <c r="F200" s="10">
        <v>0.14293</v>
      </c>
      <c r="G200" s="5">
        <v>94423.450500000006</v>
      </c>
    </row>
    <row r="201" spans="1:7" x14ac:dyDescent="0.3">
      <c r="A201">
        <v>13121006900</v>
      </c>
      <c r="B201" s="5">
        <v>11.542730000000001</v>
      </c>
      <c r="C201" s="5">
        <v>901</v>
      </c>
      <c r="D201" s="5">
        <v>3791</v>
      </c>
      <c r="E201" s="5" t="s">
        <v>8</v>
      </c>
      <c r="F201" s="10">
        <v>9.9269999999999997E-2</v>
      </c>
      <c r="G201" s="5">
        <v>312745.77321999997</v>
      </c>
    </row>
    <row r="202" spans="1:7" x14ac:dyDescent="0.3">
      <c r="B202" s="5"/>
      <c r="C202" s="5"/>
      <c r="D202" s="5">
        <v>3811</v>
      </c>
      <c r="E202" s="5" t="s">
        <v>8</v>
      </c>
      <c r="F202" s="10">
        <v>2.9E-4</v>
      </c>
      <c r="G202" s="5">
        <v>915.78207999999995</v>
      </c>
    </row>
    <row r="203" spans="1:7" x14ac:dyDescent="0.3">
      <c r="B203" s="5"/>
      <c r="C203" s="5"/>
      <c r="D203" s="5">
        <v>3750</v>
      </c>
      <c r="E203" s="5" t="s">
        <v>8</v>
      </c>
      <c r="F203" s="10">
        <v>4.2099999999999999E-2</v>
      </c>
      <c r="G203" s="5">
        <v>132631.37554000001</v>
      </c>
    </row>
    <row r="204" spans="1:7" x14ac:dyDescent="0.3">
      <c r="B204" s="5"/>
      <c r="C204" s="5"/>
      <c r="D204" s="5">
        <v>11302</v>
      </c>
      <c r="E204" s="5" t="s">
        <v>13</v>
      </c>
      <c r="F204" s="10">
        <v>2.3E-3</v>
      </c>
      <c r="G204" s="5">
        <v>7237.4438700000001</v>
      </c>
    </row>
    <row r="205" spans="1:7" x14ac:dyDescent="0.3">
      <c r="A205">
        <v>13121005200</v>
      </c>
      <c r="B205" s="5">
        <v>9.3779900000000005</v>
      </c>
      <c r="C205" s="5">
        <v>1045</v>
      </c>
      <c r="D205" s="5">
        <v>3791</v>
      </c>
      <c r="E205" s="5" t="s">
        <v>8</v>
      </c>
      <c r="F205" s="10">
        <v>0.47443999999999997</v>
      </c>
      <c r="G205" s="5">
        <v>1075705.71285</v>
      </c>
    </row>
    <row r="206" spans="1:7" x14ac:dyDescent="0.3">
      <c r="B206" s="5"/>
      <c r="C206" s="5"/>
      <c r="D206" s="5">
        <v>3790</v>
      </c>
      <c r="E206" s="5" t="s">
        <v>8</v>
      </c>
      <c r="F206" s="10">
        <v>2.8799999999999999E-2</v>
      </c>
      <c r="G206" s="5">
        <v>65295.175109999996</v>
      </c>
    </row>
    <row r="207" spans="1:7" x14ac:dyDescent="0.3">
      <c r="B207" s="5"/>
      <c r="C207" s="5"/>
      <c r="D207" s="5">
        <v>3788</v>
      </c>
      <c r="E207" s="5" t="s">
        <v>12</v>
      </c>
      <c r="F207" s="10">
        <v>0.15407000000000001</v>
      </c>
      <c r="G207" s="5">
        <v>349327.58822999999</v>
      </c>
    </row>
    <row r="208" spans="1:7" x14ac:dyDescent="0.3">
      <c r="B208" s="5"/>
      <c r="C208" s="5"/>
      <c r="D208" s="5">
        <v>11302</v>
      </c>
      <c r="E208" s="5" t="s">
        <v>13</v>
      </c>
      <c r="F208" s="10">
        <v>5.8500000000000003E-2</v>
      </c>
      <c r="G208" s="5">
        <v>132634.579</v>
      </c>
    </row>
    <row r="209" spans="1:7" x14ac:dyDescent="0.3">
      <c r="A209">
        <v>13121005000</v>
      </c>
      <c r="B209" s="5">
        <v>6.4285709999999998</v>
      </c>
      <c r="C209" s="5">
        <v>280</v>
      </c>
      <c r="D209" s="5">
        <v>3811</v>
      </c>
      <c r="E209" s="5" t="s">
        <v>8</v>
      </c>
      <c r="F209" s="10">
        <v>0.25763000000000003</v>
      </c>
      <c r="G209" s="5">
        <v>350390.23080999998</v>
      </c>
    </row>
    <row r="210" spans="1:7" x14ac:dyDescent="0.3">
      <c r="B210" s="5"/>
      <c r="C210" s="5"/>
      <c r="D210" s="5">
        <v>3812</v>
      </c>
      <c r="E210" s="5" t="s">
        <v>12</v>
      </c>
      <c r="F210" s="10">
        <v>0.36146</v>
      </c>
      <c r="G210" s="5">
        <v>491603.11258999998</v>
      </c>
    </row>
    <row r="211" spans="1:7" x14ac:dyDescent="0.3">
      <c r="B211" s="5"/>
      <c r="C211" s="5"/>
      <c r="D211" s="5">
        <v>11302</v>
      </c>
      <c r="E211" s="5" t="s">
        <v>13</v>
      </c>
      <c r="F211" s="10">
        <v>0.10806</v>
      </c>
      <c r="G211" s="5">
        <v>146968.54256999999</v>
      </c>
    </row>
    <row r="212" spans="1:7" x14ac:dyDescent="0.3">
      <c r="A212">
        <v>13121001500</v>
      </c>
      <c r="B212" s="5">
        <v>0</v>
      </c>
      <c r="C212" s="5">
        <v>656</v>
      </c>
      <c r="D212" s="5">
        <v>3775</v>
      </c>
      <c r="E212" s="5" t="s">
        <v>6</v>
      </c>
      <c r="F212" s="10">
        <v>7.4700000000000003E-2</v>
      </c>
      <c r="G212" s="5">
        <v>85990.535350000006</v>
      </c>
    </row>
    <row r="213" spans="1:7" x14ac:dyDescent="0.3">
      <c r="B213" s="5"/>
      <c r="C213" s="5"/>
      <c r="D213" s="5">
        <v>3782</v>
      </c>
      <c r="E213" s="5" t="s">
        <v>8</v>
      </c>
      <c r="F213" s="10">
        <v>0.23780999999999999</v>
      </c>
      <c r="G213" s="5">
        <v>273746.35492999997</v>
      </c>
    </row>
    <row r="214" spans="1:7" x14ac:dyDescent="0.3">
      <c r="B214" s="5"/>
      <c r="C214" s="5"/>
      <c r="D214" s="5">
        <v>3777</v>
      </c>
      <c r="E214" s="5" t="s">
        <v>8</v>
      </c>
      <c r="F214" s="10">
        <v>0.35252</v>
      </c>
      <c r="G214" s="5">
        <v>405790.01361000002</v>
      </c>
    </row>
    <row r="215" spans="1:7" x14ac:dyDescent="0.3">
      <c r="B215" s="5"/>
      <c r="C215" s="5"/>
      <c r="D215" s="5">
        <v>3781</v>
      </c>
      <c r="E215" s="5" t="s">
        <v>8</v>
      </c>
      <c r="F215" s="10">
        <v>0.33294000000000001</v>
      </c>
      <c r="G215" s="5">
        <v>383251.41795999999</v>
      </c>
    </row>
    <row r="216" spans="1:7" x14ac:dyDescent="0.3">
      <c r="B216" s="5"/>
      <c r="C216" s="5"/>
      <c r="D216" s="5">
        <v>8537</v>
      </c>
      <c r="E216" s="5" t="s">
        <v>8</v>
      </c>
      <c r="F216" s="10">
        <v>1.65E-3</v>
      </c>
      <c r="G216" s="5">
        <v>1904.22993</v>
      </c>
    </row>
    <row r="217" spans="1:7" x14ac:dyDescent="0.3">
      <c r="B217" s="5"/>
      <c r="C217" s="5"/>
      <c r="D217" s="5">
        <v>3783</v>
      </c>
      <c r="E217" s="5" t="s">
        <v>8</v>
      </c>
      <c r="F217" s="10">
        <v>3.8000000000000002E-4</v>
      </c>
      <c r="G217" s="5">
        <v>438.49381</v>
      </c>
    </row>
    <row r="218" spans="1:7" x14ac:dyDescent="0.3">
      <c r="A218">
        <v>13121007807</v>
      </c>
      <c r="B218" s="5">
        <v>18.652038000000001</v>
      </c>
      <c r="C218" s="5">
        <v>1276</v>
      </c>
      <c r="D218" s="5" t="s">
        <v>11</v>
      </c>
      <c r="E218" s="5"/>
      <c r="F218" s="10"/>
      <c r="G218" s="5"/>
    </row>
    <row r="219" spans="1:7" x14ac:dyDescent="0.3">
      <c r="A219">
        <v>13121002600</v>
      </c>
      <c r="B219" s="5">
        <v>5.6910569999999998</v>
      </c>
      <c r="C219" s="5">
        <v>492</v>
      </c>
      <c r="D219" s="5">
        <v>3753</v>
      </c>
      <c r="E219" s="5" t="s">
        <v>12</v>
      </c>
      <c r="F219" s="10">
        <v>0.55978000000000006</v>
      </c>
      <c r="G219" s="5">
        <v>535091.38688999997</v>
      </c>
    </row>
    <row r="220" spans="1:7" x14ac:dyDescent="0.3">
      <c r="B220" s="5"/>
      <c r="C220" s="5"/>
      <c r="D220" s="5">
        <v>3754</v>
      </c>
      <c r="E220" s="5" t="s">
        <v>12</v>
      </c>
      <c r="F220" s="10">
        <v>2.1099999999999999E-3</v>
      </c>
      <c r="G220" s="5">
        <v>2017.6106600000001</v>
      </c>
    </row>
    <row r="221" spans="1:7" x14ac:dyDescent="0.3">
      <c r="B221" s="5"/>
      <c r="C221" s="5"/>
      <c r="D221" s="5">
        <v>11301</v>
      </c>
      <c r="E221" s="5" t="s">
        <v>10</v>
      </c>
      <c r="F221" s="10">
        <v>0.19178999999999999</v>
      </c>
      <c r="G221" s="5">
        <v>183330.64678000001</v>
      </c>
    </row>
    <row r="222" spans="1:7" x14ac:dyDescent="0.3">
      <c r="B222" s="5"/>
      <c r="C222" s="5"/>
      <c r="D222" s="5">
        <v>11302</v>
      </c>
      <c r="E222" s="5" t="s">
        <v>13</v>
      </c>
      <c r="F222" s="10">
        <v>0.24626000000000001</v>
      </c>
      <c r="G222" s="5">
        <v>235398.71893999999</v>
      </c>
    </row>
    <row r="223" spans="1:7" x14ac:dyDescent="0.3">
      <c r="A223">
        <v>13121001700</v>
      </c>
      <c r="B223" s="5">
        <v>22.512235</v>
      </c>
      <c r="C223" s="5">
        <v>613</v>
      </c>
      <c r="D223" s="5">
        <v>3779</v>
      </c>
      <c r="E223" s="5" t="s">
        <v>8</v>
      </c>
      <c r="F223" s="10">
        <v>0.44824999999999998</v>
      </c>
      <c r="G223" s="5">
        <v>559335.95521000004</v>
      </c>
    </row>
    <row r="224" spans="1:7" x14ac:dyDescent="0.3">
      <c r="B224" s="5"/>
      <c r="C224" s="5"/>
      <c r="D224" s="5">
        <v>3781</v>
      </c>
      <c r="E224" s="5" t="s">
        <v>8</v>
      </c>
      <c r="F224" s="10">
        <v>3.0300000000000001E-3</v>
      </c>
      <c r="G224" s="5">
        <v>3780.7459399999998</v>
      </c>
    </row>
    <row r="225" spans="1:7" x14ac:dyDescent="0.3">
      <c r="B225" s="5"/>
      <c r="C225" s="5"/>
      <c r="D225" s="5">
        <v>3780</v>
      </c>
      <c r="E225" s="5" t="s">
        <v>12</v>
      </c>
      <c r="F225" s="10">
        <v>0.25275999999999998</v>
      </c>
      <c r="G225" s="5">
        <v>315397.76610000001</v>
      </c>
    </row>
    <row r="226" spans="1:7" x14ac:dyDescent="0.3">
      <c r="B226" s="5"/>
      <c r="C226" s="5"/>
      <c r="D226" s="5">
        <v>11301</v>
      </c>
      <c r="E226" s="5" t="s">
        <v>10</v>
      </c>
      <c r="F226" s="10">
        <v>0.29477999999999999</v>
      </c>
      <c r="G226" s="5">
        <v>367842.22551999998</v>
      </c>
    </row>
    <row r="227" spans="1:7" x14ac:dyDescent="0.3">
      <c r="A227">
        <v>13121001400</v>
      </c>
      <c r="B227" s="5">
        <v>6.1224489999999996</v>
      </c>
      <c r="C227" s="5">
        <v>294</v>
      </c>
      <c r="D227" s="5">
        <v>3775</v>
      </c>
      <c r="E227" s="5" t="s">
        <v>6</v>
      </c>
      <c r="F227" s="10">
        <v>0.13494999999999999</v>
      </c>
      <c r="G227" s="5">
        <v>97567.920150000005</v>
      </c>
    </row>
    <row r="228" spans="1:7" x14ac:dyDescent="0.3">
      <c r="B228" s="5"/>
      <c r="C228" s="5"/>
      <c r="D228" s="5">
        <v>8537</v>
      </c>
      <c r="E228" s="5" t="s">
        <v>8</v>
      </c>
      <c r="F228" s="10">
        <v>0.34164</v>
      </c>
      <c r="G228" s="5">
        <v>246997.89856999999</v>
      </c>
    </row>
    <row r="229" spans="1:7" x14ac:dyDescent="0.3">
      <c r="B229" s="5"/>
      <c r="C229" s="5"/>
      <c r="D229" s="5">
        <v>3781</v>
      </c>
      <c r="E229" s="5" t="s">
        <v>8</v>
      </c>
      <c r="F229" s="10">
        <v>0.18845999999999999</v>
      </c>
      <c r="G229" s="5">
        <v>136249.95037000001</v>
      </c>
    </row>
    <row r="230" spans="1:7" x14ac:dyDescent="0.3">
      <c r="B230" s="5"/>
      <c r="C230" s="5"/>
      <c r="D230" s="5">
        <v>3778</v>
      </c>
      <c r="E230" s="5" t="s">
        <v>8</v>
      </c>
      <c r="F230" s="10">
        <v>1.89E-3</v>
      </c>
      <c r="G230" s="5">
        <v>1367.64175</v>
      </c>
    </row>
    <row r="231" spans="1:7" x14ac:dyDescent="0.3">
      <c r="B231" s="5"/>
      <c r="C231" s="5"/>
      <c r="D231" s="5">
        <v>11301</v>
      </c>
      <c r="E231" s="5" t="s">
        <v>10</v>
      </c>
      <c r="F231" s="10">
        <v>0.33305000000000001</v>
      </c>
      <c r="G231" s="5">
        <v>240787.08845000001</v>
      </c>
    </row>
    <row r="232" spans="1:7" x14ac:dyDescent="0.3">
      <c r="A232">
        <v>13121003000</v>
      </c>
      <c r="B232" s="5">
        <v>3.2028470000000002</v>
      </c>
      <c r="C232" s="5">
        <v>562</v>
      </c>
      <c r="D232" s="5">
        <v>3781</v>
      </c>
      <c r="E232" s="5" t="s">
        <v>8</v>
      </c>
      <c r="F232" s="10">
        <v>0.42016999999999999</v>
      </c>
      <c r="G232" s="5">
        <v>497960.61562</v>
      </c>
    </row>
    <row r="233" spans="1:7" x14ac:dyDescent="0.3">
      <c r="B233" s="5"/>
      <c r="C233" s="5"/>
      <c r="D233" s="5">
        <v>3783</v>
      </c>
      <c r="E233" s="5" t="s">
        <v>8</v>
      </c>
      <c r="F233" s="10">
        <v>7.2399999999999999E-3</v>
      </c>
      <c r="G233" s="5">
        <v>8576.9821100000008</v>
      </c>
    </row>
    <row r="234" spans="1:7" x14ac:dyDescent="0.3">
      <c r="B234" s="5"/>
      <c r="C234" s="5"/>
      <c r="D234" s="5">
        <v>3789</v>
      </c>
      <c r="E234" s="5" t="s">
        <v>12</v>
      </c>
      <c r="F234" s="10">
        <v>1.65E-3</v>
      </c>
      <c r="G234" s="5">
        <v>1952.94262</v>
      </c>
    </row>
    <row r="235" spans="1:7" x14ac:dyDescent="0.3">
      <c r="B235" s="5"/>
      <c r="C235" s="5"/>
      <c r="D235" s="5">
        <v>3788</v>
      </c>
      <c r="E235" s="5" t="s">
        <v>12</v>
      </c>
      <c r="F235" s="10">
        <v>0.36399999999999999</v>
      </c>
      <c r="G235" s="5">
        <v>431394.81361000001</v>
      </c>
    </row>
    <row r="236" spans="1:7" x14ac:dyDescent="0.3">
      <c r="B236" s="5"/>
      <c r="C236" s="5"/>
      <c r="D236" s="5">
        <v>3780</v>
      </c>
      <c r="E236" s="5" t="s">
        <v>12</v>
      </c>
      <c r="F236" s="10">
        <v>1.72E-3</v>
      </c>
      <c r="G236" s="5">
        <v>2036.5356300000001</v>
      </c>
    </row>
    <row r="237" spans="1:7" x14ac:dyDescent="0.3">
      <c r="B237" s="5"/>
      <c r="C237" s="5"/>
      <c r="D237" s="5">
        <v>11301</v>
      </c>
      <c r="E237" s="5" t="s">
        <v>10</v>
      </c>
      <c r="F237" s="10">
        <v>0.1038</v>
      </c>
      <c r="G237" s="5">
        <v>123019.82076</v>
      </c>
    </row>
    <row r="238" spans="1:7" x14ac:dyDescent="0.3">
      <c r="B238" s="5"/>
      <c r="C238" s="5"/>
      <c r="D238" s="5">
        <v>11302</v>
      </c>
      <c r="E238" s="5" t="s">
        <v>13</v>
      </c>
      <c r="F238" s="10">
        <v>1.874E-2</v>
      </c>
      <c r="G238" s="5">
        <v>22206.520619999999</v>
      </c>
    </row>
    <row r="239" spans="1:7" x14ac:dyDescent="0.3">
      <c r="A239">
        <v>13121011000</v>
      </c>
      <c r="B239" s="5">
        <v>23.540489999999998</v>
      </c>
      <c r="C239" s="5">
        <v>1062</v>
      </c>
      <c r="D239" s="5">
        <v>3727</v>
      </c>
      <c r="E239" s="5" t="s">
        <v>8</v>
      </c>
      <c r="F239" s="10">
        <v>2.019E-2</v>
      </c>
      <c r="G239" s="5">
        <v>57669.437790000004</v>
      </c>
    </row>
    <row r="240" spans="1:7" x14ac:dyDescent="0.3">
      <c r="B240" s="5"/>
      <c r="C240" s="5"/>
      <c r="D240" s="5">
        <v>3831</v>
      </c>
      <c r="E240" s="5" t="s">
        <v>12</v>
      </c>
      <c r="F240" s="10">
        <v>0.28595999999999999</v>
      </c>
      <c r="G240" s="5">
        <v>816858.84022000001</v>
      </c>
    </row>
    <row r="241" spans="1:7" x14ac:dyDescent="0.3">
      <c r="B241" s="5"/>
      <c r="C241" s="5"/>
      <c r="D241" s="5">
        <v>3732</v>
      </c>
      <c r="E241" s="5" t="s">
        <v>12</v>
      </c>
      <c r="F241" s="10">
        <v>2.5819999999999999E-2</v>
      </c>
      <c r="G241" s="5">
        <v>73747.591020000007</v>
      </c>
    </row>
    <row r="242" spans="1:7" x14ac:dyDescent="0.3">
      <c r="B242" s="5"/>
      <c r="C242" s="5"/>
      <c r="D242" s="5">
        <v>11302</v>
      </c>
      <c r="E242" s="5" t="s">
        <v>13</v>
      </c>
      <c r="F242" s="10">
        <v>0.12401</v>
      </c>
      <c r="G242" s="5">
        <v>354250.38234000001</v>
      </c>
    </row>
    <row r="243" spans="1:7" x14ac:dyDescent="0.3">
      <c r="A243">
        <v>13121007400</v>
      </c>
      <c r="B243" s="5">
        <v>19.415645999999999</v>
      </c>
      <c r="C243" s="5">
        <v>1061</v>
      </c>
      <c r="D243" s="5" t="s">
        <v>11</v>
      </c>
      <c r="E243" s="5"/>
      <c r="F243" s="10"/>
      <c r="G243" s="5"/>
    </row>
    <row r="244" spans="1:7" x14ac:dyDescent="0.3">
      <c r="A244">
        <v>13121006400</v>
      </c>
      <c r="B244" s="5">
        <v>21.052631999999999</v>
      </c>
      <c r="C244" s="5">
        <v>228</v>
      </c>
      <c r="D244" s="5">
        <v>3750</v>
      </c>
      <c r="E244" s="5" t="s">
        <v>8</v>
      </c>
      <c r="F244" s="10">
        <v>0.34721999999999997</v>
      </c>
      <c r="G244" s="5">
        <v>436204.71402000001</v>
      </c>
    </row>
    <row r="245" spans="1:7" x14ac:dyDescent="0.3">
      <c r="B245" s="5"/>
      <c r="C245" s="5"/>
      <c r="D245" s="5">
        <v>3747</v>
      </c>
      <c r="E245" s="5" t="s">
        <v>8</v>
      </c>
      <c r="F245" s="10">
        <v>1.6299999999999999E-3</v>
      </c>
      <c r="G245" s="5">
        <v>2052.8032600000001</v>
      </c>
    </row>
    <row r="246" spans="1:7" x14ac:dyDescent="0.3">
      <c r="B246" s="5"/>
      <c r="C246" s="5"/>
      <c r="D246" s="5">
        <v>11302</v>
      </c>
      <c r="E246" s="5" t="s">
        <v>13</v>
      </c>
      <c r="F246" s="10">
        <v>0.23672000000000001</v>
      </c>
      <c r="G246" s="5">
        <v>297382.90760999999</v>
      </c>
    </row>
    <row r="247" spans="1:7" x14ac:dyDescent="0.3">
      <c r="A247">
        <v>13121005300</v>
      </c>
      <c r="B247" s="5">
        <v>8.8235290000000006</v>
      </c>
      <c r="C247" s="5">
        <v>884</v>
      </c>
      <c r="D247" s="5">
        <v>3811</v>
      </c>
      <c r="E247" s="5" t="s">
        <v>8</v>
      </c>
      <c r="F247" s="10">
        <v>0.45659</v>
      </c>
      <c r="G247" s="5">
        <v>1011455.70786</v>
      </c>
    </row>
    <row r="248" spans="1:7" x14ac:dyDescent="0.3">
      <c r="B248" s="5"/>
      <c r="C248" s="5"/>
      <c r="D248" s="5">
        <v>3812</v>
      </c>
      <c r="E248" s="5" t="s">
        <v>12</v>
      </c>
      <c r="F248" s="10">
        <v>0.12298000000000001</v>
      </c>
      <c r="G248" s="5">
        <v>272422.85619999998</v>
      </c>
    </row>
    <row r="249" spans="1:7" x14ac:dyDescent="0.3">
      <c r="A249">
        <v>13121005502</v>
      </c>
      <c r="B249" s="5">
        <v>19.803747000000001</v>
      </c>
      <c r="C249" s="5">
        <v>1121</v>
      </c>
      <c r="D249" s="5">
        <v>3750</v>
      </c>
      <c r="E249" s="5" t="s">
        <v>8</v>
      </c>
      <c r="F249" s="10">
        <v>4.02E-2</v>
      </c>
      <c r="G249" s="5">
        <v>68425.296759999997</v>
      </c>
    </row>
    <row r="250" spans="1:7" x14ac:dyDescent="0.3">
      <c r="B250" s="5"/>
      <c r="C250" s="5"/>
      <c r="D250" s="5">
        <v>3747</v>
      </c>
      <c r="E250" s="5" t="s">
        <v>8</v>
      </c>
      <c r="F250" s="10">
        <v>5.364E-2</v>
      </c>
      <c r="G250" s="5">
        <v>91296.613819999999</v>
      </c>
    </row>
    <row r="251" spans="1:7" x14ac:dyDescent="0.3">
      <c r="B251" s="5"/>
      <c r="C251" s="5"/>
      <c r="D251" s="5">
        <v>3746</v>
      </c>
      <c r="E251" s="5" t="s">
        <v>12</v>
      </c>
      <c r="F251" s="10">
        <v>0.24160999999999999</v>
      </c>
      <c r="G251" s="5">
        <v>411260.09625</v>
      </c>
    </row>
    <row r="252" spans="1:7" x14ac:dyDescent="0.3">
      <c r="B252" s="5"/>
      <c r="C252" s="5"/>
      <c r="D252" s="5">
        <v>11302</v>
      </c>
      <c r="E252" s="5" t="s">
        <v>13</v>
      </c>
      <c r="F252" s="10">
        <v>0.17141000000000001</v>
      </c>
      <c r="G252" s="5">
        <v>291761.33247999998</v>
      </c>
    </row>
    <row r="253" spans="1:7" x14ac:dyDescent="0.3">
      <c r="A253">
        <v>13121007001</v>
      </c>
      <c r="B253" s="5">
        <v>19.603127000000001</v>
      </c>
      <c r="C253" s="5">
        <v>1663</v>
      </c>
      <c r="D253" s="5">
        <v>3747</v>
      </c>
      <c r="E253" s="5" t="s">
        <v>8</v>
      </c>
      <c r="F253" s="10">
        <v>6.8999999999999997E-4</v>
      </c>
      <c r="G253" s="5">
        <v>3170.0322500000002</v>
      </c>
    </row>
    <row r="254" spans="1:7" x14ac:dyDescent="0.3">
      <c r="A254">
        <v>13121006700</v>
      </c>
      <c r="B254" s="5">
        <v>15.929204</v>
      </c>
      <c r="C254" s="5">
        <v>1130</v>
      </c>
      <c r="D254" s="5">
        <v>3749</v>
      </c>
      <c r="E254" s="5" t="s">
        <v>8</v>
      </c>
      <c r="F254" s="10">
        <v>1.6310000000000002E-2</v>
      </c>
      <c r="G254" s="5">
        <v>55646.211589999999</v>
      </c>
    </row>
    <row r="255" spans="1:7" x14ac:dyDescent="0.3">
      <c r="B255" s="5"/>
      <c r="C255" s="5"/>
      <c r="D255" s="5">
        <v>3747</v>
      </c>
      <c r="E255" s="5" t="s">
        <v>8</v>
      </c>
      <c r="F255" s="10">
        <v>0.16322999999999999</v>
      </c>
      <c r="G255" s="5">
        <v>556929.70366999996</v>
      </c>
    </row>
    <row r="256" spans="1:7" x14ac:dyDescent="0.3">
      <c r="B256" s="5"/>
      <c r="C256" s="5"/>
      <c r="D256" s="5">
        <v>3748</v>
      </c>
      <c r="E256" s="5" t="s">
        <v>12</v>
      </c>
      <c r="F256" s="10">
        <v>2.869E-2</v>
      </c>
      <c r="G256" s="5">
        <v>97892.43247</v>
      </c>
    </row>
    <row r="257" spans="1:7" x14ac:dyDescent="0.3">
      <c r="B257" s="5"/>
      <c r="C257" s="5"/>
      <c r="D257" s="5">
        <v>3746</v>
      </c>
      <c r="E257" s="5" t="s">
        <v>12</v>
      </c>
      <c r="F257" s="10">
        <v>0.14549999999999999</v>
      </c>
      <c r="G257" s="5">
        <v>496436.71218999999</v>
      </c>
    </row>
    <row r="258" spans="1:7" x14ac:dyDescent="0.3">
      <c r="B258" s="5"/>
      <c r="C258" s="5"/>
      <c r="D258" s="5">
        <v>11302</v>
      </c>
      <c r="E258" s="5" t="s">
        <v>13</v>
      </c>
      <c r="F258" s="10">
        <v>3.6630000000000003E-2</v>
      </c>
      <c r="G258" s="5">
        <v>124983.32034999999</v>
      </c>
    </row>
    <row r="259" spans="1:7" x14ac:dyDescent="0.3">
      <c r="A259">
        <v>13121006300</v>
      </c>
      <c r="B259" s="5">
        <v>36.789298000000002</v>
      </c>
      <c r="C259" s="5">
        <v>299</v>
      </c>
      <c r="D259" s="5">
        <v>3752</v>
      </c>
      <c r="E259" s="5" t="s">
        <v>8</v>
      </c>
      <c r="F259" s="10">
        <v>0.11021</v>
      </c>
      <c r="G259" s="5">
        <v>146109.68985</v>
      </c>
    </row>
    <row r="260" spans="1:7" x14ac:dyDescent="0.3">
      <c r="B260" s="5"/>
      <c r="C260" s="5"/>
      <c r="D260" s="5">
        <v>3751</v>
      </c>
      <c r="E260" s="5" t="s">
        <v>12</v>
      </c>
      <c r="F260" s="10">
        <v>0.48809999999999998</v>
      </c>
      <c r="G260" s="5">
        <v>647110.89824000001</v>
      </c>
    </row>
    <row r="261" spans="1:7" x14ac:dyDescent="0.3">
      <c r="B261" s="5"/>
      <c r="C261" s="5"/>
      <c r="D261" s="5">
        <v>11302</v>
      </c>
      <c r="E261" s="5" t="s">
        <v>13</v>
      </c>
      <c r="F261" s="10">
        <v>3.9789999999999999E-2</v>
      </c>
      <c r="G261" s="5">
        <v>52747.283779999998</v>
      </c>
    </row>
    <row r="262" spans="1:7" x14ac:dyDescent="0.3">
      <c r="A262">
        <v>13121005700</v>
      </c>
      <c r="B262" s="5">
        <v>18.636364</v>
      </c>
      <c r="C262" s="5">
        <v>440</v>
      </c>
      <c r="D262" s="5">
        <v>3752</v>
      </c>
      <c r="E262" s="5" t="s">
        <v>8</v>
      </c>
      <c r="F262" s="10">
        <v>9.2740000000000003E-2</v>
      </c>
      <c r="G262" s="5">
        <v>77183.429130000004</v>
      </c>
    </row>
    <row r="263" spans="1:7" x14ac:dyDescent="0.3">
      <c r="B263" s="5"/>
      <c r="C263" s="5"/>
      <c r="D263" s="5">
        <v>3751</v>
      </c>
      <c r="E263" s="5" t="s">
        <v>12</v>
      </c>
      <c r="F263" s="10">
        <v>0.56945000000000001</v>
      </c>
      <c r="G263" s="5">
        <v>473940.93628000002</v>
      </c>
    </row>
    <row r="264" spans="1:7" x14ac:dyDescent="0.3">
      <c r="B264" s="5"/>
      <c r="C264" s="5"/>
      <c r="D264" s="5">
        <v>3812</v>
      </c>
      <c r="E264" s="5" t="s">
        <v>12</v>
      </c>
      <c r="F264" s="10">
        <v>1.3999999999999999E-4</v>
      </c>
      <c r="G264" s="5">
        <v>115.41231000000001</v>
      </c>
    </row>
    <row r="265" spans="1:7" x14ac:dyDescent="0.3">
      <c r="B265" s="5"/>
      <c r="C265" s="5"/>
      <c r="D265" s="5">
        <v>11301</v>
      </c>
      <c r="E265" s="5" t="s">
        <v>10</v>
      </c>
      <c r="F265" s="10">
        <v>1.3339999999999999E-2</v>
      </c>
      <c r="G265" s="5">
        <v>11099.06991</v>
      </c>
    </row>
    <row r="266" spans="1:7" x14ac:dyDescent="0.3">
      <c r="B266" s="5"/>
      <c r="C266" s="5"/>
      <c r="D266" s="5">
        <v>11302</v>
      </c>
      <c r="E266" s="5" t="s">
        <v>13</v>
      </c>
      <c r="F266" s="10">
        <v>0.32433000000000001</v>
      </c>
      <c r="G266" s="5">
        <v>269932.76818000001</v>
      </c>
    </row>
    <row r="267" spans="1:7" x14ac:dyDescent="0.3">
      <c r="A267">
        <v>13121006500</v>
      </c>
      <c r="B267" s="5">
        <v>16.623377000000001</v>
      </c>
      <c r="C267" s="5">
        <v>1155</v>
      </c>
      <c r="D267" s="5">
        <v>3745</v>
      </c>
      <c r="E267" s="5" t="s">
        <v>6</v>
      </c>
      <c r="F267" s="10">
        <v>3.934E-2</v>
      </c>
      <c r="G267" s="5">
        <v>129049.96229</v>
      </c>
    </row>
    <row r="268" spans="1:7" x14ac:dyDescent="0.3">
      <c r="B268" s="5"/>
      <c r="C268" s="5"/>
      <c r="D268" s="5">
        <v>3743</v>
      </c>
      <c r="E268" s="5" t="s">
        <v>6</v>
      </c>
      <c r="F268" s="10">
        <v>1.4300000000000001E-3</v>
      </c>
      <c r="G268" s="5">
        <v>4703.6300600000004</v>
      </c>
    </row>
    <row r="269" spans="1:7" x14ac:dyDescent="0.3">
      <c r="B269" s="5"/>
      <c r="C269" s="5"/>
      <c r="D269" s="5">
        <v>3744</v>
      </c>
      <c r="E269" s="5" t="s">
        <v>8</v>
      </c>
      <c r="F269" s="10">
        <v>0.26543</v>
      </c>
      <c r="G269" s="5">
        <v>870672.99581999995</v>
      </c>
    </row>
    <row r="270" spans="1:7" x14ac:dyDescent="0.3">
      <c r="B270" s="5"/>
      <c r="C270" s="5"/>
      <c r="D270" s="5">
        <v>11302</v>
      </c>
      <c r="E270" s="5" t="s">
        <v>13</v>
      </c>
      <c r="F270" s="10">
        <v>7.6369999999999993E-2</v>
      </c>
      <c r="G270" s="5">
        <v>250513.94815000001</v>
      </c>
    </row>
    <row r="271" spans="1:7" x14ac:dyDescent="0.3">
      <c r="A271">
        <v>13121005501</v>
      </c>
      <c r="B271" s="5">
        <v>24.610592</v>
      </c>
      <c r="C271" s="5">
        <v>642</v>
      </c>
      <c r="D271" s="5">
        <v>3811</v>
      </c>
      <c r="E271" s="5" t="s">
        <v>8</v>
      </c>
      <c r="F271" s="10">
        <v>9.4689999999999996E-2</v>
      </c>
      <c r="G271" s="5">
        <v>112943.45965999999</v>
      </c>
    </row>
    <row r="272" spans="1:7" x14ac:dyDescent="0.3">
      <c r="B272" s="5"/>
      <c r="C272" s="5"/>
      <c r="D272" s="5">
        <v>3812</v>
      </c>
      <c r="E272" s="5" t="s">
        <v>12</v>
      </c>
      <c r="F272" s="10">
        <v>0.76415999999999995</v>
      </c>
      <c r="G272" s="5">
        <v>911439.58453999995</v>
      </c>
    </row>
    <row r="273" spans="1:7" x14ac:dyDescent="0.3">
      <c r="B273" s="5"/>
      <c r="C273" s="5"/>
      <c r="D273" s="5">
        <v>11302</v>
      </c>
      <c r="E273" s="5" t="s">
        <v>13</v>
      </c>
      <c r="F273" s="10">
        <v>0.12767000000000001</v>
      </c>
      <c r="G273" s="5">
        <v>152271.72688</v>
      </c>
    </row>
    <row r="274" spans="1:7" x14ac:dyDescent="0.3">
      <c r="A274">
        <v>13121004900</v>
      </c>
      <c r="B274" s="5">
        <v>9.6774190000000004</v>
      </c>
      <c r="C274" s="5">
        <v>496</v>
      </c>
      <c r="D274" s="5">
        <v>3811</v>
      </c>
      <c r="E274" s="5" t="s">
        <v>8</v>
      </c>
      <c r="F274" s="10">
        <v>8.5800000000000001E-2</v>
      </c>
      <c r="G274" s="5">
        <v>93872.562720000002</v>
      </c>
    </row>
    <row r="275" spans="1:7" x14ac:dyDescent="0.3">
      <c r="B275" s="5"/>
      <c r="C275" s="5"/>
      <c r="D275" s="5">
        <v>3812</v>
      </c>
      <c r="E275" s="5" t="s">
        <v>12</v>
      </c>
      <c r="F275" s="10">
        <v>0.89854000000000001</v>
      </c>
      <c r="G275" s="5">
        <v>983030.15702000004</v>
      </c>
    </row>
    <row r="276" spans="1:7" x14ac:dyDescent="0.3">
      <c r="B276" s="5"/>
      <c r="C276" s="5"/>
      <c r="D276" s="5">
        <v>11301</v>
      </c>
      <c r="E276" s="5" t="s">
        <v>10</v>
      </c>
      <c r="F276" s="10">
        <v>1.323E-2</v>
      </c>
      <c r="G276" s="5">
        <v>14473.015719999999</v>
      </c>
    </row>
    <row r="277" spans="1:7" x14ac:dyDescent="0.3">
      <c r="A277">
        <v>13121004800</v>
      </c>
      <c r="B277" s="5">
        <v>12.5</v>
      </c>
      <c r="C277" s="5">
        <v>224</v>
      </c>
      <c r="D277" s="5">
        <v>3812</v>
      </c>
      <c r="E277" s="5" t="s">
        <v>12</v>
      </c>
      <c r="F277" s="10">
        <v>0.94247000000000003</v>
      </c>
      <c r="G277" s="5">
        <v>370511.60090000002</v>
      </c>
    </row>
    <row r="278" spans="1:7" x14ac:dyDescent="0.3">
      <c r="B278" s="5"/>
      <c r="C278" s="5"/>
      <c r="D278" s="5">
        <v>11301</v>
      </c>
      <c r="E278" s="5" t="s">
        <v>10</v>
      </c>
      <c r="F278" s="10">
        <v>5.7529999999999998E-2</v>
      </c>
      <c r="G278" s="5">
        <v>22618.355800000001</v>
      </c>
    </row>
    <row r="279" spans="1:7" x14ac:dyDescent="0.3">
      <c r="A279">
        <v>13121002800</v>
      </c>
      <c r="B279" s="5">
        <v>1.360544</v>
      </c>
      <c r="C279" s="5">
        <v>1617</v>
      </c>
      <c r="D279" s="5">
        <v>3780</v>
      </c>
      <c r="E279" s="5" t="s">
        <v>12</v>
      </c>
      <c r="F279" s="10">
        <v>0.56840999999999997</v>
      </c>
      <c r="G279" s="5">
        <v>425202.88647000003</v>
      </c>
    </row>
    <row r="280" spans="1:7" x14ac:dyDescent="0.3">
      <c r="B280" s="5"/>
      <c r="C280" s="5"/>
      <c r="D280" s="5">
        <v>11301</v>
      </c>
      <c r="E280" s="5" t="s">
        <v>10</v>
      </c>
      <c r="F280" s="11">
        <v>0.43158999999999997</v>
      </c>
      <c r="G280" s="5">
        <v>322854.39286000002</v>
      </c>
    </row>
    <row r="281" spans="1:7" x14ac:dyDescent="0.3">
      <c r="A281">
        <v>13121001800</v>
      </c>
      <c r="B281" s="5">
        <v>24.761904999999999</v>
      </c>
      <c r="C281" s="5">
        <v>315</v>
      </c>
      <c r="D281" s="5">
        <v>3779</v>
      </c>
      <c r="E281" s="5" t="s">
        <v>8</v>
      </c>
      <c r="F281" s="12">
        <v>8.949E-2</v>
      </c>
      <c r="G281" s="5">
        <v>82058.990439999994</v>
      </c>
    </row>
    <row r="282" spans="1:7" x14ac:dyDescent="0.3">
      <c r="B282" s="5"/>
      <c r="C282" s="5"/>
      <c r="D282" s="5">
        <v>3780</v>
      </c>
      <c r="E282" s="5" t="s">
        <v>12</v>
      </c>
      <c r="F282" s="10">
        <v>0.82547999999999999</v>
      </c>
      <c r="G282" s="5">
        <v>756947.72207999998</v>
      </c>
    </row>
    <row r="283" spans="1:7" x14ac:dyDescent="0.3">
      <c r="B283" s="5"/>
      <c r="C283" s="5"/>
      <c r="D283" s="5">
        <v>11301</v>
      </c>
      <c r="E283" s="5" t="s">
        <v>10</v>
      </c>
      <c r="F283" s="10">
        <v>8.5029999999999994E-2</v>
      </c>
      <c r="G283" s="5">
        <v>77974.948489999995</v>
      </c>
    </row>
    <row r="284" spans="1:7" x14ac:dyDescent="0.3">
      <c r="A284">
        <v>13121001300</v>
      </c>
      <c r="B284" s="5">
        <v>12.786885</v>
      </c>
      <c r="C284" s="5">
        <v>610</v>
      </c>
      <c r="D284" s="5">
        <v>3778</v>
      </c>
      <c r="E284" s="5" t="s">
        <v>8</v>
      </c>
      <c r="F284" s="10">
        <v>0.57811000000000001</v>
      </c>
      <c r="G284" s="5">
        <v>761356.14451999997</v>
      </c>
    </row>
    <row r="285" spans="1:7" x14ac:dyDescent="0.3">
      <c r="B285" s="5"/>
      <c r="C285" s="5"/>
      <c r="D285" s="5">
        <v>3779</v>
      </c>
      <c r="E285" s="5" t="s">
        <v>8</v>
      </c>
      <c r="F285" s="10">
        <v>0.15085000000000001</v>
      </c>
      <c r="G285" s="5">
        <v>198665.38401000001</v>
      </c>
    </row>
    <row r="286" spans="1:7" x14ac:dyDescent="0.3">
      <c r="B286" s="5"/>
      <c r="C286" s="5"/>
      <c r="D286" s="5">
        <v>11301</v>
      </c>
      <c r="E286" s="5" t="s">
        <v>10</v>
      </c>
      <c r="F286" s="10">
        <v>0.27088000000000001</v>
      </c>
      <c r="G286" s="5">
        <v>356744.18268000003</v>
      </c>
    </row>
    <row r="287" spans="1:7" x14ac:dyDescent="0.3">
      <c r="A287">
        <v>13121001900</v>
      </c>
      <c r="B287" s="5">
        <v>5.5555560000000002</v>
      </c>
      <c r="C287" s="5">
        <v>1008</v>
      </c>
      <c r="D287" s="5">
        <v>3780</v>
      </c>
      <c r="E287" s="5" t="s">
        <v>12</v>
      </c>
      <c r="F287" s="10">
        <v>4.462E-2</v>
      </c>
      <c r="G287" s="5">
        <v>44450.985760000003</v>
      </c>
    </row>
    <row r="288" spans="1:7" x14ac:dyDescent="0.3">
      <c r="B288" s="5"/>
      <c r="C288" s="5"/>
      <c r="D288" s="5">
        <v>3765</v>
      </c>
      <c r="E288" s="5" t="s">
        <v>12</v>
      </c>
      <c r="F288" s="10">
        <v>5.8169999999999999E-2</v>
      </c>
      <c r="G288" s="5">
        <v>57951.680990000001</v>
      </c>
    </row>
    <row r="289" spans="1:7" x14ac:dyDescent="0.3">
      <c r="B289" s="5"/>
      <c r="C289" s="5"/>
      <c r="D289" s="5">
        <v>11301</v>
      </c>
      <c r="E289" s="5" t="s">
        <v>10</v>
      </c>
      <c r="F289" s="10">
        <v>0.89720999999999995</v>
      </c>
      <c r="G289" s="5">
        <v>893866.97779000003</v>
      </c>
    </row>
    <row r="290" spans="1:7" x14ac:dyDescent="0.3">
      <c r="A290">
        <v>13121002100</v>
      </c>
      <c r="B290" s="5">
        <v>23.834197</v>
      </c>
      <c r="C290" s="5">
        <v>386</v>
      </c>
      <c r="D290" s="5">
        <v>3765</v>
      </c>
      <c r="E290" s="5" t="s">
        <v>12</v>
      </c>
      <c r="F290" s="10">
        <v>0.54995000000000005</v>
      </c>
      <c r="G290" s="5">
        <v>444315.47774</v>
      </c>
    </row>
    <row r="291" spans="1:7" x14ac:dyDescent="0.3">
      <c r="B291" s="5"/>
      <c r="C291" s="5"/>
      <c r="D291" s="5">
        <v>11301</v>
      </c>
      <c r="E291" s="5" t="s">
        <v>10</v>
      </c>
      <c r="F291" s="10">
        <v>0.29698999999999998</v>
      </c>
      <c r="G291" s="5">
        <v>239947.37448999999</v>
      </c>
    </row>
    <row r="292" spans="1:7" x14ac:dyDescent="0.3">
      <c r="B292" s="5"/>
      <c r="C292" s="5"/>
      <c r="D292" s="5">
        <v>11302</v>
      </c>
      <c r="E292" s="5" t="s">
        <v>13</v>
      </c>
      <c r="F292" s="10">
        <v>0.15304999999999999</v>
      </c>
      <c r="G292" s="5">
        <v>123649.96580999999</v>
      </c>
    </row>
    <row r="293" spans="1:7" x14ac:dyDescent="0.3">
      <c r="A293">
        <v>13121004400</v>
      </c>
      <c r="B293" s="5">
        <v>22.620380999999998</v>
      </c>
      <c r="C293" s="5">
        <v>893</v>
      </c>
      <c r="D293" s="5">
        <v>3812</v>
      </c>
      <c r="E293" s="5" t="s">
        <v>12</v>
      </c>
      <c r="F293" s="10">
        <v>0.64931000000000005</v>
      </c>
      <c r="G293" s="5">
        <v>537152.00627999997</v>
      </c>
    </row>
    <row r="294" spans="1:7" x14ac:dyDescent="0.3">
      <c r="B294" s="5"/>
      <c r="C294" s="5"/>
      <c r="D294" s="5">
        <v>11301</v>
      </c>
      <c r="E294" s="5" t="s">
        <v>10</v>
      </c>
      <c r="F294" s="10">
        <v>0.23838999999999999</v>
      </c>
      <c r="G294" s="5">
        <v>197214.63972000001</v>
      </c>
    </row>
    <row r="295" spans="1:7" x14ac:dyDescent="0.3">
      <c r="B295" s="5"/>
      <c r="C295" s="5"/>
      <c r="D295" s="5">
        <v>11302</v>
      </c>
      <c r="E295" s="5" t="s">
        <v>13</v>
      </c>
      <c r="F295" s="10">
        <v>0.11234</v>
      </c>
      <c r="G295" s="5">
        <v>92937.704079999996</v>
      </c>
    </row>
    <row r="296" spans="1:7" x14ac:dyDescent="0.3">
      <c r="A296">
        <v>13121003200</v>
      </c>
      <c r="B296" s="5">
        <v>0</v>
      </c>
      <c r="C296" s="5">
        <v>223</v>
      </c>
      <c r="D296" s="5">
        <v>3788</v>
      </c>
      <c r="E296" s="5" t="s">
        <v>12</v>
      </c>
      <c r="F296" s="10">
        <v>0.32285999999999998</v>
      </c>
      <c r="G296" s="5">
        <v>343504.13523000001</v>
      </c>
    </row>
    <row r="297" spans="1:7" x14ac:dyDescent="0.3">
      <c r="B297" s="5"/>
      <c r="C297" s="5"/>
      <c r="D297" s="5">
        <v>11301</v>
      </c>
      <c r="E297" s="5" t="s">
        <v>10</v>
      </c>
      <c r="F297" s="10">
        <v>7.8409999999999994E-2</v>
      </c>
      <c r="G297" s="5">
        <v>83419.304640000002</v>
      </c>
    </row>
    <row r="298" spans="1:7" x14ac:dyDescent="0.3">
      <c r="B298" s="5"/>
      <c r="C298" s="5"/>
      <c r="D298" s="5">
        <v>11302</v>
      </c>
      <c r="E298" s="5" t="s">
        <v>13</v>
      </c>
      <c r="F298" s="10">
        <v>0.39367000000000002</v>
      </c>
      <c r="G298" s="5">
        <v>418838.50569000002</v>
      </c>
    </row>
    <row r="299" spans="1:7" x14ac:dyDescent="0.3">
      <c r="A299">
        <v>13121004200</v>
      </c>
      <c r="B299" s="5">
        <v>11.04034</v>
      </c>
      <c r="C299" s="5">
        <v>471</v>
      </c>
      <c r="D299" s="5">
        <v>3739</v>
      </c>
      <c r="E299" s="5" t="s">
        <v>8</v>
      </c>
      <c r="F299" s="10">
        <v>0.76143000000000005</v>
      </c>
      <c r="G299" s="5">
        <v>949831.35588000005</v>
      </c>
    </row>
    <row r="300" spans="1:7" x14ac:dyDescent="0.3">
      <c r="B300" s="5"/>
      <c r="C300" s="5"/>
      <c r="D300" s="5">
        <v>3737</v>
      </c>
      <c r="E300" s="5" t="s">
        <v>8</v>
      </c>
      <c r="F300" s="10">
        <v>4.2199999999999998E-3</v>
      </c>
      <c r="G300" s="5">
        <v>5264.9464500000004</v>
      </c>
    </row>
    <row r="301" spans="1:7" x14ac:dyDescent="0.3">
      <c r="B301" s="5"/>
      <c r="C301" s="5"/>
      <c r="D301" s="5">
        <v>3754</v>
      </c>
      <c r="E301" s="5" t="s">
        <v>12</v>
      </c>
      <c r="F301" s="10">
        <v>7.2899999999999996E-3</v>
      </c>
      <c r="G301" s="5">
        <v>9099.4851799999997</v>
      </c>
    </row>
    <row r="302" spans="1:7" x14ac:dyDescent="0.3">
      <c r="B302" s="5"/>
      <c r="C302" s="5"/>
      <c r="D302" s="5">
        <v>3753</v>
      </c>
      <c r="E302" s="5" t="s">
        <v>12</v>
      </c>
      <c r="F302" s="10">
        <v>3.5729999999999998E-2</v>
      </c>
      <c r="G302" s="5">
        <v>44567.409610000002</v>
      </c>
    </row>
    <row r="303" spans="1:7" x14ac:dyDescent="0.3">
      <c r="B303" s="5"/>
      <c r="C303" s="5"/>
      <c r="D303" s="5">
        <v>3740</v>
      </c>
      <c r="E303" s="5" t="s">
        <v>12</v>
      </c>
      <c r="F303" s="10">
        <v>5.2159999999999998E-2</v>
      </c>
      <c r="G303" s="5">
        <v>65065.712959999997</v>
      </c>
    </row>
    <row r="304" spans="1:7" x14ac:dyDescent="0.3">
      <c r="B304" s="5"/>
      <c r="C304" s="5"/>
      <c r="D304" s="5">
        <v>11301</v>
      </c>
      <c r="E304" s="5" t="s">
        <v>10</v>
      </c>
      <c r="F304" s="10">
        <v>0.13916000000000001</v>
      </c>
      <c r="G304" s="5">
        <v>173594.54759</v>
      </c>
    </row>
    <row r="305" spans="1:7" x14ac:dyDescent="0.3">
      <c r="A305">
        <v>13121003800</v>
      </c>
      <c r="B305" s="5">
        <v>2.4552429999999998</v>
      </c>
      <c r="C305" s="5">
        <v>1955</v>
      </c>
      <c r="D305" s="5">
        <v>3754</v>
      </c>
      <c r="E305" s="5" t="s">
        <v>12</v>
      </c>
      <c r="F305" s="10">
        <v>0.43608999999999998</v>
      </c>
      <c r="G305" s="5">
        <v>364031.77305999998</v>
      </c>
    </row>
    <row r="306" spans="1:7" x14ac:dyDescent="0.3">
      <c r="B306" s="5"/>
      <c r="C306" s="5"/>
      <c r="D306" s="5">
        <v>3753</v>
      </c>
      <c r="E306" s="5" t="s">
        <v>12</v>
      </c>
      <c r="F306" s="10">
        <v>0.56391000000000002</v>
      </c>
      <c r="G306" s="5">
        <v>470729.92112000001</v>
      </c>
    </row>
    <row r="307" spans="1:7" x14ac:dyDescent="0.3">
      <c r="A307">
        <v>13121002500</v>
      </c>
      <c r="B307" s="5">
        <v>24.074074</v>
      </c>
      <c r="C307" s="5">
        <v>540</v>
      </c>
      <c r="D307" s="5">
        <v>3753</v>
      </c>
      <c r="E307" s="5" t="s">
        <v>12</v>
      </c>
      <c r="F307" s="10">
        <v>0.88666999999999996</v>
      </c>
      <c r="G307" s="5">
        <v>773339.32380999997</v>
      </c>
    </row>
    <row r="308" spans="1:7" x14ac:dyDescent="0.3">
      <c r="B308" s="5"/>
      <c r="C308" s="5"/>
      <c r="D308" s="5">
        <v>3754</v>
      </c>
      <c r="E308" s="5" t="s">
        <v>12</v>
      </c>
      <c r="F308" s="10">
        <v>0.11333</v>
      </c>
      <c r="G308" s="5">
        <v>98847.574909999996</v>
      </c>
    </row>
    <row r="309" spans="1:7" x14ac:dyDescent="0.3">
      <c r="A309">
        <v>13121002300</v>
      </c>
      <c r="B309" s="5">
        <v>17.079889999999999</v>
      </c>
      <c r="C309" s="5">
        <v>363</v>
      </c>
      <c r="D309" s="5">
        <v>3753</v>
      </c>
      <c r="E309" s="5" t="s">
        <v>12</v>
      </c>
      <c r="F309" s="10">
        <v>0.35759999999999997</v>
      </c>
      <c r="G309" s="5">
        <v>401416.98398000002</v>
      </c>
    </row>
    <row r="310" spans="1:7" x14ac:dyDescent="0.3">
      <c r="B310" s="5"/>
      <c r="C310" s="5"/>
      <c r="D310" s="5">
        <v>3754</v>
      </c>
      <c r="E310" s="5" t="s">
        <v>12</v>
      </c>
      <c r="F310" s="10">
        <v>0.63768000000000002</v>
      </c>
      <c r="G310" s="5">
        <v>715816.00812000001</v>
      </c>
    </row>
    <row r="311" spans="1:7" x14ac:dyDescent="0.3">
      <c r="A311">
        <v>13121010113</v>
      </c>
      <c r="B311" s="5">
        <v>14.783346999999999</v>
      </c>
      <c r="C311" s="5">
        <v>1177</v>
      </c>
      <c r="D311" s="5" t="s">
        <v>11</v>
      </c>
      <c r="E311" s="5"/>
      <c r="F311" s="10"/>
      <c r="G311" s="5"/>
    </row>
    <row r="312" spans="1:7" x14ac:dyDescent="0.3">
      <c r="A312">
        <v>13121010115</v>
      </c>
      <c r="B312" s="5">
        <v>2.919708</v>
      </c>
      <c r="C312" s="5">
        <v>548</v>
      </c>
      <c r="D312" s="5" t="s">
        <v>11</v>
      </c>
      <c r="E312" s="5"/>
      <c r="F312" s="10"/>
      <c r="G312" s="5"/>
    </row>
    <row r="313" spans="1:7" x14ac:dyDescent="0.3">
      <c r="A313">
        <v>13121010114</v>
      </c>
      <c r="B313" s="5">
        <v>10.720886999999999</v>
      </c>
      <c r="C313" s="5">
        <v>1623</v>
      </c>
      <c r="D313" s="5" t="s">
        <v>11</v>
      </c>
      <c r="E313" s="5"/>
      <c r="F313" s="10"/>
      <c r="G313" s="5"/>
    </row>
    <row r="314" spans="1:7" x14ac:dyDescent="0.3">
      <c r="A314">
        <v>13121000600</v>
      </c>
      <c r="B314" s="5">
        <v>4.2755340000000004</v>
      </c>
      <c r="C314" s="5">
        <v>842</v>
      </c>
      <c r="D314" s="5">
        <v>3767</v>
      </c>
      <c r="E314" s="5" t="s">
        <v>8</v>
      </c>
      <c r="F314" s="10">
        <v>3.8190000000000002E-2</v>
      </c>
      <c r="G314" s="5">
        <v>55748.896540000002</v>
      </c>
    </row>
    <row r="315" spans="1:7" x14ac:dyDescent="0.3">
      <c r="B315" s="5"/>
      <c r="C315" s="5"/>
      <c r="D315" s="5">
        <v>3766</v>
      </c>
      <c r="E315" s="5" t="s">
        <v>12</v>
      </c>
      <c r="F315" s="10">
        <v>0.47854999999999998</v>
      </c>
      <c r="G315" s="5">
        <v>698607.09802000003</v>
      </c>
    </row>
    <row r="316" spans="1:7" x14ac:dyDescent="0.3">
      <c r="B316" s="5"/>
      <c r="C316" s="5"/>
      <c r="D316" s="5">
        <v>11302</v>
      </c>
      <c r="E316" s="5" t="s">
        <v>13</v>
      </c>
      <c r="F316" s="10">
        <v>0.48326000000000002</v>
      </c>
      <c r="G316" s="5">
        <v>705492.04134</v>
      </c>
    </row>
    <row r="317" spans="1:7" x14ac:dyDescent="0.3">
      <c r="A317">
        <v>13121006601</v>
      </c>
      <c r="B317" s="5">
        <v>24.258759999999999</v>
      </c>
      <c r="C317" s="5">
        <v>371</v>
      </c>
      <c r="D317" s="5">
        <v>3743</v>
      </c>
      <c r="E317" s="5" t="s">
        <v>6</v>
      </c>
      <c r="F317" s="10">
        <v>0.16214999999999999</v>
      </c>
      <c r="G317" s="5">
        <v>316865.39046999998</v>
      </c>
    </row>
    <row r="318" spans="1:7" x14ac:dyDescent="0.3">
      <c r="B318" s="5"/>
      <c r="C318" s="5"/>
      <c r="D318" s="5">
        <v>3744</v>
      </c>
      <c r="E318" s="5" t="s">
        <v>8</v>
      </c>
      <c r="F318" s="10">
        <v>3.5360000000000003E-2</v>
      </c>
      <c r="G318" s="5">
        <v>69103.836989999996</v>
      </c>
    </row>
    <row r="319" spans="1:7" x14ac:dyDescent="0.3">
      <c r="B319" s="5"/>
      <c r="C319" s="5"/>
      <c r="D319" s="5">
        <v>3742</v>
      </c>
      <c r="E319" s="5" t="s">
        <v>8</v>
      </c>
      <c r="F319" s="10">
        <v>0.25313000000000002</v>
      </c>
      <c r="G319" s="5">
        <v>494661.77658000001</v>
      </c>
    </row>
    <row r="320" spans="1:7" x14ac:dyDescent="0.3">
      <c r="B320" s="5"/>
      <c r="C320" s="5"/>
      <c r="D320" s="5">
        <v>11302</v>
      </c>
      <c r="E320" s="5" t="s">
        <v>13</v>
      </c>
      <c r="F320" s="10">
        <v>0.42442000000000002</v>
      </c>
      <c r="G320" s="5">
        <v>829386.39049000002</v>
      </c>
    </row>
    <row r="321" spans="1:7" x14ac:dyDescent="0.3">
      <c r="A321">
        <v>13121006602</v>
      </c>
      <c r="B321" s="5">
        <v>16.07565</v>
      </c>
      <c r="C321" s="5">
        <v>423</v>
      </c>
      <c r="D321" s="5">
        <v>3741</v>
      </c>
      <c r="E321" s="5" t="s">
        <v>8</v>
      </c>
      <c r="F321" s="10">
        <v>0.63802000000000003</v>
      </c>
      <c r="G321" s="5">
        <v>405062.12151000003</v>
      </c>
    </row>
    <row r="322" spans="1:7" x14ac:dyDescent="0.3">
      <c r="B322" s="5"/>
      <c r="C322" s="5"/>
      <c r="D322" s="5">
        <v>11302</v>
      </c>
      <c r="E322" s="5" t="s">
        <v>13</v>
      </c>
      <c r="F322" s="10">
        <v>7.3179999999999995E-2</v>
      </c>
      <c r="G322" s="5">
        <v>46461.51713</v>
      </c>
    </row>
    <row r="323" spans="1:7" x14ac:dyDescent="0.3">
      <c r="A323">
        <v>13121006200</v>
      </c>
      <c r="B323" s="5">
        <v>11.923076999999999</v>
      </c>
      <c r="C323" s="5">
        <v>520</v>
      </c>
      <c r="D323" s="5">
        <v>3738</v>
      </c>
      <c r="E323" s="5" t="s">
        <v>6</v>
      </c>
      <c r="F323" s="10">
        <v>3.0999999999999999E-3</v>
      </c>
      <c r="G323" s="5">
        <v>3226.22757</v>
      </c>
    </row>
    <row r="324" spans="1:7" x14ac:dyDescent="0.3">
      <c r="B324" s="5"/>
      <c r="C324" s="5"/>
      <c r="D324" s="5">
        <v>3739</v>
      </c>
      <c r="E324" s="5" t="s">
        <v>8</v>
      </c>
      <c r="F324" s="10">
        <v>0.17047999999999999</v>
      </c>
      <c r="G324" s="5">
        <v>177347.57519999999</v>
      </c>
    </row>
    <row r="325" spans="1:7" x14ac:dyDescent="0.3">
      <c r="B325" s="5"/>
      <c r="C325" s="5"/>
      <c r="D325" s="5">
        <v>3741</v>
      </c>
      <c r="E325" s="5" t="s">
        <v>8</v>
      </c>
      <c r="F325" s="10">
        <v>0.57459000000000005</v>
      </c>
      <c r="G325" s="5">
        <v>597740.50156</v>
      </c>
    </row>
    <row r="326" spans="1:7" x14ac:dyDescent="0.3">
      <c r="B326" s="5"/>
      <c r="C326" s="5"/>
      <c r="D326" s="5">
        <v>3740</v>
      </c>
      <c r="E326" s="5" t="s">
        <v>12</v>
      </c>
      <c r="F326" s="10">
        <v>3.2309999999999998E-2</v>
      </c>
      <c r="G326" s="5">
        <v>33609.179259999997</v>
      </c>
    </row>
    <row r="327" spans="1:7" x14ac:dyDescent="0.3">
      <c r="B327" s="5"/>
      <c r="C327" s="5"/>
      <c r="D327" s="5">
        <v>11301</v>
      </c>
      <c r="E327" s="5" t="s">
        <v>10</v>
      </c>
      <c r="F327" s="10">
        <v>0.17566000000000001</v>
      </c>
      <c r="G327" s="5">
        <v>182733.78948000001</v>
      </c>
    </row>
    <row r="328" spans="1:7" x14ac:dyDescent="0.3">
      <c r="B328" s="5"/>
      <c r="C328" s="5"/>
      <c r="D328" s="5">
        <v>11302</v>
      </c>
      <c r="E328" s="5" t="s">
        <v>13</v>
      </c>
      <c r="F328" s="10">
        <v>4.3869999999999999E-2</v>
      </c>
      <c r="G328" s="5">
        <v>45632.978719999999</v>
      </c>
    </row>
    <row r="329" spans="1:7" x14ac:dyDescent="0.3">
      <c r="A329">
        <v>13121006100</v>
      </c>
      <c r="B329" s="5">
        <v>20.279070000000001</v>
      </c>
      <c r="C329" s="5">
        <v>1075</v>
      </c>
      <c r="D329" s="5">
        <v>3738</v>
      </c>
      <c r="E329" s="5" t="s">
        <v>6</v>
      </c>
      <c r="F329" s="10">
        <v>6.8250000000000005E-2</v>
      </c>
      <c r="G329" s="5">
        <v>153349.04625000001</v>
      </c>
    </row>
    <row r="330" spans="1:7" x14ac:dyDescent="0.3">
      <c r="B330" s="5"/>
      <c r="C330" s="5"/>
      <c r="D330" s="5">
        <v>3741</v>
      </c>
      <c r="E330" s="5" t="s">
        <v>8</v>
      </c>
      <c r="F330" s="10">
        <v>7.6999999999999999E-2</v>
      </c>
      <c r="G330" s="5">
        <v>173008.11126999999</v>
      </c>
    </row>
    <row r="331" spans="1:7" x14ac:dyDescent="0.3">
      <c r="A331">
        <v>13121001600</v>
      </c>
      <c r="B331" s="5">
        <v>10.389609999999999</v>
      </c>
      <c r="C331" s="5">
        <v>231</v>
      </c>
      <c r="D331" s="5">
        <v>3781</v>
      </c>
      <c r="E331" s="5" t="s">
        <v>8</v>
      </c>
      <c r="F331" s="10">
        <v>0.87546999999999997</v>
      </c>
      <c r="G331" s="5">
        <v>809255.80734000006</v>
      </c>
    </row>
    <row r="332" spans="1:7" x14ac:dyDescent="0.3">
      <c r="B332" s="5"/>
      <c r="C332" s="5"/>
      <c r="D332" s="5">
        <v>3783</v>
      </c>
      <c r="E332" s="5" t="s">
        <v>8</v>
      </c>
      <c r="F332" s="10">
        <v>5.3099999999999996E-3</v>
      </c>
      <c r="G332" s="5">
        <v>4906.6438500000004</v>
      </c>
    </row>
    <row r="333" spans="1:7" x14ac:dyDescent="0.3">
      <c r="B333" s="5"/>
      <c r="C333" s="5"/>
      <c r="D333" s="5">
        <v>11301</v>
      </c>
      <c r="E333" s="5" t="s">
        <v>10</v>
      </c>
      <c r="F333" s="10">
        <v>0.11674</v>
      </c>
      <c r="G333" s="5">
        <v>107912.72298999999</v>
      </c>
    </row>
    <row r="334" spans="1:7" x14ac:dyDescent="0.3">
      <c r="A334">
        <v>13121003100</v>
      </c>
      <c r="B334" s="5">
        <v>8.7272730000000003</v>
      </c>
      <c r="C334" s="5">
        <v>275</v>
      </c>
      <c r="D334" s="5">
        <v>3790</v>
      </c>
      <c r="E334" s="5" t="s">
        <v>8</v>
      </c>
      <c r="F334" s="10">
        <v>0.16766</v>
      </c>
      <c r="G334" s="5">
        <v>146834.37147000001</v>
      </c>
    </row>
    <row r="335" spans="1:7" x14ac:dyDescent="0.3">
      <c r="B335" s="5"/>
      <c r="C335" s="5"/>
      <c r="D335" s="5">
        <v>3788</v>
      </c>
      <c r="E335" s="5" t="s">
        <v>12</v>
      </c>
      <c r="F335" s="10">
        <v>0.70613000000000004</v>
      </c>
      <c r="G335" s="5">
        <v>618419.33985999995</v>
      </c>
    </row>
    <row r="336" spans="1:7" x14ac:dyDescent="0.3">
      <c r="B336" s="5"/>
      <c r="C336" s="5"/>
      <c r="D336" s="5">
        <v>3789</v>
      </c>
      <c r="E336" s="5" t="s">
        <v>12</v>
      </c>
      <c r="F336" s="10">
        <v>9.2000000000000003E-4</v>
      </c>
      <c r="G336" s="5">
        <v>804.60521000000006</v>
      </c>
    </row>
    <row r="337" spans="1:7" x14ac:dyDescent="0.3">
      <c r="B337" s="5"/>
      <c r="C337" s="5"/>
      <c r="D337" s="5">
        <v>11301</v>
      </c>
      <c r="E337" s="5" t="s">
        <v>10</v>
      </c>
      <c r="F337" s="10">
        <v>7.0800000000000004E-3</v>
      </c>
      <c r="G337" s="5">
        <v>6201.9661699999997</v>
      </c>
    </row>
    <row r="338" spans="1:7" x14ac:dyDescent="0.3">
      <c r="B338" s="5"/>
      <c r="C338" s="5"/>
      <c r="D338" s="5">
        <v>11302</v>
      </c>
      <c r="E338" s="5" t="s">
        <v>13</v>
      </c>
      <c r="F338" s="10">
        <v>0.11821</v>
      </c>
      <c r="G338" s="5">
        <v>103529.56630000001</v>
      </c>
    </row>
    <row r="339" spans="1:7" x14ac:dyDescent="0.3">
      <c r="A339">
        <v>13121006802</v>
      </c>
      <c r="B339" s="5">
        <v>17.422096</v>
      </c>
      <c r="C339" s="5">
        <v>1412</v>
      </c>
      <c r="D339" s="5">
        <v>11302</v>
      </c>
      <c r="E339" s="5" t="s">
        <v>13</v>
      </c>
      <c r="F339" s="10">
        <v>5.9699999999999996E-3</v>
      </c>
      <c r="G339" s="5">
        <v>4335.3473899999999</v>
      </c>
    </row>
    <row r="340" spans="1:7" x14ac:dyDescent="0.3">
      <c r="A340">
        <v>13121007602</v>
      </c>
      <c r="B340" s="5">
        <v>20.071684999999999</v>
      </c>
      <c r="C340" s="5">
        <v>558</v>
      </c>
      <c r="D340" s="5" t="s">
        <v>11</v>
      </c>
      <c r="E340" s="5"/>
      <c r="F340" s="10"/>
      <c r="G340" s="5"/>
    </row>
    <row r="341" spans="1:7" x14ac:dyDescent="0.3">
      <c r="A341">
        <v>13121010212</v>
      </c>
      <c r="B341" s="5">
        <v>18.642116999999999</v>
      </c>
      <c r="C341" s="5">
        <v>1738</v>
      </c>
      <c r="D341" s="5" t="s">
        <v>11</v>
      </c>
      <c r="E341" s="5"/>
      <c r="F341" s="10"/>
      <c r="G341" s="5"/>
    </row>
    <row r="342" spans="1:7" x14ac:dyDescent="0.3">
      <c r="A342">
        <v>13121009802</v>
      </c>
      <c r="B342" s="5">
        <v>3.6681219999999999</v>
      </c>
      <c r="C342" s="5">
        <v>1145</v>
      </c>
      <c r="D342" s="5">
        <v>3814</v>
      </c>
      <c r="E342" s="5" t="s">
        <v>4</v>
      </c>
      <c r="F342" s="10">
        <v>0.11164</v>
      </c>
      <c r="G342" s="5">
        <v>1181774.0861500001</v>
      </c>
    </row>
    <row r="343" spans="1:7" x14ac:dyDescent="0.3">
      <c r="A343">
        <v>13121009403</v>
      </c>
      <c r="B343" s="5">
        <v>4.8979590000000002</v>
      </c>
      <c r="C343" s="5">
        <v>735</v>
      </c>
      <c r="D343" s="5" t="s">
        <v>11</v>
      </c>
      <c r="E343" s="5"/>
      <c r="F343" s="10"/>
      <c r="G343" s="5"/>
    </row>
    <row r="344" spans="1:7" x14ac:dyDescent="0.3">
      <c r="A344">
        <v>13121009404</v>
      </c>
      <c r="B344" s="5">
        <v>0</v>
      </c>
      <c r="C344" s="5">
        <v>626</v>
      </c>
      <c r="D344" s="5" t="s">
        <v>11</v>
      </c>
      <c r="E344" s="5"/>
      <c r="F344" s="10"/>
      <c r="G344" s="5"/>
    </row>
    <row r="345" spans="1:7" x14ac:dyDescent="0.3">
      <c r="A345">
        <v>13121010001</v>
      </c>
      <c r="B345" s="5">
        <v>3.3235579999999998</v>
      </c>
      <c r="C345" s="5">
        <v>1023</v>
      </c>
      <c r="D345" s="5">
        <v>3830</v>
      </c>
      <c r="E345" s="5" t="s">
        <v>6</v>
      </c>
      <c r="F345" s="10">
        <v>1.49E-2</v>
      </c>
      <c r="G345" s="5">
        <v>60833.482989999997</v>
      </c>
    </row>
    <row r="346" spans="1:7" x14ac:dyDescent="0.3">
      <c r="B346" s="5"/>
      <c r="C346" s="5"/>
      <c r="D346" s="5">
        <v>3825</v>
      </c>
      <c r="E346" s="5" t="s">
        <v>6</v>
      </c>
      <c r="F346" s="10">
        <v>3.47E-3</v>
      </c>
      <c r="G346" s="5">
        <v>14167.210290000001</v>
      </c>
    </row>
    <row r="347" spans="1:7" x14ac:dyDescent="0.3">
      <c r="B347" s="5"/>
      <c r="C347" s="5"/>
      <c r="D347" s="5">
        <v>3823</v>
      </c>
      <c r="E347" s="5" t="s">
        <v>6</v>
      </c>
      <c r="F347" s="10">
        <v>8.6370000000000002E-2</v>
      </c>
      <c r="G347" s="5">
        <v>352719.58162000001</v>
      </c>
    </row>
    <row r="348" spans="1:7" x14ac:dyDescent="0.3">
      <c r="B348" s="5"/>
      <c r="C348" s="5"/>
      <c r="D348" s="5">
        <v>3819</v>
      </c>
      <c r="E348" s="5" t="s">
        <v>8</v>
      </c>
      <c r="F348" s="10">
        <v>1.8200000000000001E-2</v>
      </c>
      <c r="G348" s="5">
        <v>74317.996759999995</v>
      </c>
    </row>
    <row r="349" spans="1:7" x14ac:dyDescent="0.3">
      <c r="A349">
        <v>13121009602</v>
      </c>
      <c r="B349" s="5">
        <v>4.7032470000000002</v>
      </c>
      <c r="C349" s="5">
        <v>893</v>
      </c>
      <c r="D349" s="5">
        <v>3827</v>
      </c>
      <c r="E349" s="5" t="s">
        <v>4</v>
      </c>
      <c r="F349" s="10">
        <v>6.547E-2</v>
      </c>
      <c r="G349" s="5">
        <v>155785.54962000001</v>
      </c>
    </row>
    <row r="350" spans="1:7" x14ac:dyDescent="0.3">
      <c r="B350" s="5"/>
      <c r="C350" s="5"/>
      <c r="D350" s="5">
        <v>3824</v>
      </c>
      <c r="E350" s="5" t="s">
        <v>4</v>
      </c>
      <c r="F350" s="10">
        <v>3.0519999999999999E-2</v>
      </c>
      <c r="G350" s="5">
        <v>72632.052200000006</v>
      </c>
    </row>
    <row r="351" spans="1:7" x14ac:dyDescent="0.3">
      <c r="B351" s="5"/>
      <c r="C351" s="5"/>
      <c r="D351" s="5">
        <v>3825</v>
      </c>
      <c r="E351" s="5" t="s">
        <v>6</v>
      </c>
      <c r="F351" s="10">
        <v>0.19841</v>
      </c>
      <c r="G351" s="5">
        <v>472126.77905000001</v>
      </c>
    </row>
    <row r="352" spans="1:7" x14ac:dyDescent="0.3">
      <c r="B352" s="5"/>
      <c r="C352" s="5"/>
      <c r="D352" s="5">
        <v>3823</v>
      </c>
      <c r="E352" s="5" t="s">
        <v>6</v>
      </c>
      <c r="F352" s="10">
        <v>0.16738</v>
      </c>
      <c r="G352" s="5">
        <v>398300.51844000001</v>
      </c>
    </row>
    <row r="353" spans="1:7" x14ac:dyDescent="0.3">
      <c r="B353" s="5"/>
      <c r="C353" s="5"/>
      <c r="D353" s="5">
        <v>3819</v>
      </c>
      <c r="E353" s="5" t="s">
        <v>8</v>
      </c>
      <c r="F353" s="10">
        <v>1.056E-2</v>
      </c>
      <c r="G353" s="5">
        <v>25129.201280000001</v>
      </c>
    </row>
    <row r="354" spans="1:7" x14ac:dyDescent="0.3">
      <c r="A354">
        <v>13121010002</v>
      </c>
      <c r="B354" s="5">
        <v>5.8197299999999998</v>
      </c>
      <c r="C354" s="5">
        <v>1409</v>
      </c>
      <c r="D354" s="5">
        <v>3828</v>
      </c>
      <c r="E354" s="5" t="s">
        <v>4</v>
      </c>
      <c r="F354" s="10">
        <v>0.14768999999999999</v>
      </c>
      <c r="G354" s="5">
        <v>937008.67596000002</v>
      </c>
    </row>
    <row r="355" spans="1:7" x14ac:dyDescent="0.3">
      <c r="B355" s="5"/>
      <c r="C355" s="5"/>
      <c r="D355" s="5">
        <v>3826</v>
      </c>
      <c r="E355" s="5" t="s">
        <v>4</v>
      </c>
      <c r="F355" s="10">
        <v>8.5120000000000001E-2</v>
      </c>
      <c r="G355" s="5">
        <v>540003.22670999996</v>
      </c>
    </row>
    <row r="356" spans="1:7" x14ac:dyDescent="0.3">
      <c r="B356" s="5"/>
      <c r="C356" s="5"/>
      <c r="D356" s="5">
        <v>3830</v>
      </c>
      <c r="E356" s="5" t="s">
        <v>6</v>
      </c>
      <c r="F356" s="10">
        <v>4.9820000000000003E-2</v>
      </c>
      <c r="G356" s="5">
        <v>316089.02718999999</v>
      </c>
    </row>
    <row r="357" spans="1:7" x14ac:dyDescent="0.3">
      <c r="B357" s="5"/>
      <c r="C357" s="5"/>
      <c r="D357" s="5">
        <v>3825</v>
      </c>
      <c r="E357" s="5" t="s">
        <v>6</v>
      </c>
      <c r="F357" s="10">
        <v>4.147E-2</v>
      </c>
      <c r="G357" s="5">
        <v>263069.89038</v>
      </c>
    </row>
    <row r="358" spans="1:7" x14ac:dyDescent="0.3">
      <c r="A358">
        <v>13121009502</v>
      </c>
      <c r="B358" s="5">
        <v>5.4495909999999999</v>
      </c>
      <c r="C358" s="5">
        <v>367</v>
      </c>
      <c r="D358" s="5">
        <v>3814</v>
      </c>
      <c r="E358" s="5" t="s">
        <v>4</v>
      </c>
      <c r="F358" s="10">
        <v>0.42693999999999999</v>
      </c>
      <c r="G358" s="5">
        <v>797555.35635999998</v>
      </c>
    </row>
    <row r="359" spans="1:7" x14ac:dyDescent="0.3">
      <c r="B359" s="5"/>
      <c r="C359" s="5"/>
      <c r="D359" s="5">
        <v>3818</v>
      </c>
      <c r="E359" s="5" t="s">
        <v>6</v>
      </c>
      <c r="F359" s="10">
        <v>0.16308</v>
      </c>
      <c r="G359" s="5">
        <v>304643.75906999997</v>
      </c>
    </row>
    <row r="360" spans="1:7" x14ac:dyDescent="0.3">
      <c r="B360" s="5"/>
      <c r="C360" s="5"/>
      <c r="D360" s="5">
        <v>3815</v>
      </c>
      <c r="E360" s="5" t="s">
        <v>6</v>
      </c>
      <c r="F360" s="10">
        <v>3.0949999999999998E-2</v>
      </c>
      <c r="G360" s="5">
        <v>57817.001620000003</v>
      </c>
    </row>
    <row r="361" spans="1:7" x14ac:dyDescent="0.3">
      <c r="B361" s="5"/>
      <c r="C361" s="5"/>
      <c r="D361" s="5">
        <v>3819</v>
      </c>
      <c r="E361" s="5" t="s">
        <v>8</v>
      </c>
      <c r="F361" s="10">
        <v>0.18121999999999999</v>
      </c>
      <c r="G361" s="5">
        <v>338532.89630000002</v>
      </c>
    </row>
    <row r="362" spans="1:7" x14ac:dyDescent="0.3">
      <c r="B362" s="5"/>
      <c r="C362" s="5"/>
      <c r="D362" s="5">
        <v>11301</v>
      </c>
      <c r="E362" s="5" t="s">
        <v>10</v>
      </c>
      <c r="F362" s="10">
        <v>1.82E-3</v>
      </c>
      <c r="G362" s="5">
        <v>3398.9931000000001</v>
      </c>
    </row>
    <row r="363" spans="1:7" x14ac:dyDescent="0.3">
      <c r="A363">
        <v>13121008000</v>
      </c>
      <c r="B363" s="5">
        <v>18.975069000000001</v>
      </c>
      <c r="C363" s="5">
        <v>1444</v>
      </c>
      <c r="D363" s="5">
        <v>3741</v>
      </c>
      <c r="E363" s="5" t="s">
        <v>8</v>
      </c>
      <c r="F363" s="10">
        <v>3.29E-3</v>
      </c>
      <c r="G363" s="5">
        <v>19441.154170000002</v>
      </c>
    </row>
    <row r="364" spans="1:7" x14ac:dyDescent="0.3">
      <c r="A364">
        <v>13121003900</v>
      </c>
      <c r="B364" s="5">
        <v>12.108560000000001</v>
      </c>
      <c r="C364" s="5">
        <v>958</v>
      </c>
      <c r="D364" s="5">
        <v>3737</v>
      </c>
      <c r="E364" s="5" t="s">
        <v>8</v>
      </c>
      <c r="F364" s="10">
        <v>5.1999999999999995E-4</v>
      </c>
      <c r="G364" s="5">
        <v>434.54034000000001</v>
      </c>
    </row>
    <row r="365" spans="1:7" x14ac:dyDescent="0.3">
      <c r="B365" s="5"/>
      <c r="C365" s="5"/>
      <c r="D365" s="5">
        <v>3755</v>
      </c>
      <c r="E365" s="5" t="s">
        <v>12</v>
      </c>
      <c r="F365" s="10">
        <v>0.98877000000000004</v>
      </c>
      <c r="G365" s="5">
        <v>824551.43420000002</v>
      </c>
    </row>
    <row r="366" spans="1:7" x14ac:dyDescent="0.3">
      <c r="A366">
        <v>13121004100</v>
      </c>
      <c r="B366" s="5">
        <v>12.781955</v>
      </c>
      <c r="C366" s="5">
        <v>532</v>
      </c>
      <c r="D366" s="5">
        <v>3738</v>
      </c>
      <c r="E366" s="5" t="s">
        <v>6</v>
      </c>
      <c r="F366" s="10">
        <v>7.5439999999999993E-2</v>
      </c>
      <c r="G366" s="5">
        <v>95474.08438</v>
      </c>
    </row>
    <row r="367" spans="1:7" x14ac:dyDescent="0.3">
      <c r="B367" s="5"/>
      <c r="C367" s="5"/>
      <c r="D367" s="5">
        <v>3737</v>
      </c>
      <c r="E367" s="5" t="s">
        <v>8</v>
      </c>
      <c r="F367" s="10">
        <v>0.73573999999999995</v>
      </c>
      <c r="G367" s="5">
        <v>931183.39226999995</v>
      </c>
    </row>
    <row r="368" spans="1:7" x14ac:dyDescent="0.3">
      <c r="B368" s="5"/>
      <c r="C368" s="5"/>
      <c r="D368" s="5">
        <v>3739</v>
      </c>
      <c r="E368" s="5" t="s">
        <v>8</v>
      </c>
      <c r="F368" s="10">
        <v>0.13124</v>
      </c>
      <c r="G368" s="5">
        <v>166099.97678999999</v>
      </c>
    </row>
    <row r="369" spans="1:7" x14ac:dyDescent="0.3">
      <c r="B369" s="5"/>
      <c r="C369" s="5"/>
      <c r="D369" s="5">
        <v>3754</v>
      </c>
      <c r="E369" s="5" t="s">
        <v>12</v>
      </c>
      <c r="F369" s="10">
        <v>4.5900000000000003E-3</v>
      </c>
      <c r="G369" s="5">
        <v>5812.9416499999998</v>
      </c>
    </row>
    <row r="370" spans="1:7" x14ac:dyDescent="0.3">
      <c r="B370" s="5"/>
      <c r="C370" s="5"/>
      <c r="D370" s="5">
        <v>11301</v>
      </c>
      <c r="E370" s="5" t="s">
        <v>10</v>
      </c>
      <c r="F370" s="10">
        <v>5.2990000000000002E-2</v>
      </c>
      <c r="G370" s="5">
        <v>67064.421499999997</v>
      </c>
    </row>
    <row r="371" spans="1:7" x14ac:dyDescent="0.3">
      <c r="A371">
        <v>13121002400</v>
      </c>
      <c r="B371" s="5">
        <v>15.334064</v>
      </c>
      <c r="C371" s="5">
        <v>913</v>
      </c>
      <c r="D371" s="5">
        <v>3754</v>
      </c>
      <c r="E371" s="5" t="s">
        <v>12</v>
      </c>
      <c r="F371" s="10">
        <v>0.55150999999999994</v>
      </c>
      <c r="G371" s="5">
        <v>745775.79221999994</v>
      </c>
    </row>
    <row r="372" spans="1:7" x14ac:dyDescent="0.3">
      <c r="A372">
        <v>13121004000</v>
      </c>
      <c r="B372" s="5">
        <v>25.352112999999999</v>
      </c>
      <c r="C372" s="5">
        <v>497</v>
      </c>
      <c r="D372" s="5">
        <v>3737</v>
      </c>
      <c r="E372" s="5" t="s">
        <v>8</v>
      </c>
      <c r="F372" s="10">
        <v>0.52419000000000004</v>
      </c>
      <c r="G372" s="5">
        <v>848488.44247000001</v>
      </c>
    </row>
    <row r="373" spans="1:7" x14ac:dyDescent="0.3">
      <c r="B373" s="5"/>
      <c r="C373" s="5"/>
      <c r="D373" s="5">
        <v>3754</v>
      </c>
      <c r="E373" s="5" t="s">
        <v>12</v>
      </c>
      <c r="F373" s="10">
        <v>0.10362</v>
      </c>
      <c r="G373" s="5">
        <v>167732.87841</v>
      </c>
    </row>
    <row r="374" spans="1:7" x14ac:dyDescent="0.3">
      <c r="A374">
        <v>13121008400</v>
      </c>
      <c r="B374" s="5">
        <v>19.829059999999998</v>
      </c>
      <c r="C374" s="5">
        <v>585</v>
      </c>
      <c r="D374" s="5">
        <v>3755</v>
      </c>
      <c r="E374" s="5" t="s">
        <v>8</v>
      </c>
      <c r="F374" s="10">
        <v>1.5890000000000001E-2</v>
      </c>
      <c r="G374" s="5">
        <v>28249.365330000001</v>
      </c>
    </row>
    <row r="375" spans="1:7" x14ac:dyDescent="0.3">
      <c r="B375" s="5"/>
      <c r="C375" s="5"/>
      <c r="D375" s="5">
        <v>3754</v>
      </c>
      <c r="E375" s="5" t="s">
        <v>12</v>
      </c>
      <c r="F375" s="10">
        <v>9.7999999999999997E-4</v>
      </c>
      <c r="G375" s="5">
        <v>1736.9234200000001</v>
      </c>
    </row>
    <row r="376" spans="1:7" x14ac:dyDescent="0.3">
      <c r="A376">
        <v>13121008302</v>
      </c>
      <c r="B376" s="5">
        <v>26.285713999999999</v>
      </c>
      <c r="C376" s="5">
        <v>350</v>
      </c>
      <c r="D376" s="5">
        <v>3737</v>
      </c>
      <c r="E376" s="5" t="s">
        <v>8</v>
      </c>
      <c r="F376" s="10">
        <v>3.1E-4</v>
      </c>
      <c r="G376" s="5">
        <v>580.27860999999996</v>
      </c>
    </row>
    <row r="377" spans="1:7" x14ac:dyDescent="0.3">
      <c r="A377">
        <v>13121008301</v>
      </c>
      <c r="B377" s="5">
        <v>29.251701000000001</v>
      </c>
      <c r="C377" s="5">
        <v>588</v>
      </c>
      <c r="D377" s="5">
        <v>3755</v>
      </c>
      <c r="E377" s="5" t="s">
        <v>8</v>
      </c>
      <c r="F377" s="10">
        <v>8.9300000000000004E-3</v>
      </c>
      <c r="G377" s="5">
        <v>23455.998540000001</v>
      </c>
    </row>
    <row r="378" spans="1:7" x14ac:dyDescent="0.3">
      <c r="A378">
        <v>13121007200</v>
      </c>
      <c r="B378" s="5">
        <v>14.751773</v>
      </c>
      <c r="C378" s="5">
        <v>705</v>
      </c>
      <c r="D378" s="5">
        <v>3735</v>
      </c>
      <c r="E378" s="5" t="s">
        <v>12</v>
      </c>
      <c r="F378" s="10">
        <v>2.2749999999999999E-2</v>
      </c>
      <c r="G378" s="5">
        <v>204041.56555999999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Paralitici</dc:creator>
  <cp:lastModifiedBy>Val Paralitici</cp:lastModifiedBy>
  <dcterms:created xsi:type="dcterms:W3CDTF">2024-03-24T16:48:17Z</dcterms:created>
  <dcterms:modified xsi:type="dcterms:W3CDTF">2024-03-31T01:07:01Z</dcterms:modified>
</cp:coreProperties>
</file>