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false" codeName="ThisWorkbook"/>
  <bookViews>
    <workbookView xWindow="-30" yWindow="-180" windowWidth="15360" windowHeight="6630" tabRatio="945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25725"/>
</workbook>
</file>

<file path=xl/calcChain.xml><?xml version="1.0" encoding="utf-8"?>
<calcChain xmlns="http://schemas.openxmlformats.org/spreadsheetml/2006/main">
  <c r="C4" i="97"/>
  <c r="C4" i="123"/>
  <c r="H4" i="66"/>
  <c r="C4" i="17"/>
  <c r="A5" i="82"/>
  <c r="A4"/>
  <c r="A3"/>
  <c r="A16" i="189"/>
  <c r="A6"/>
  <c r="D125" i="123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S50" i="60"/>
  <c r="S1419" i="1"/>
  <c r="R1419"/>
  <c r="Q1419"/>
  <c r="P1419"/>
  <c r="O1419"/>
  <c r="N1419"/>
  <c r="M1419"/>
  <c r="L1419"/>
  <c r="K1419"/>
  <c r="D1419"/>
  <c r="C1419"/>
  <c r="B1419"/>
  <c r="V1418"/>
  <c r="U1418"/>
  <c r="T1418"/>
  <c r="S1418"/>
  <c r="R1418"/>
  <c r="Q1418"/>
  <c r="P1418"/>
  <c r="O1418"/>
  <c r="N1418"/>
  <c r="F2137" s="1"/>
  <c r="M1418"/>
  <c r="L1418"/>
  <c r="K1418"/>
  <c r="D1418"/>
  <c r="C1418"/>
  <c r="B1418"/>
  <c r="V1417"/>
  <c r="U1417"/>
  <c r="T1417"/>
  <c r="S1417"/>
  <c r="R1417"/>
  <c r="Q1417"/>
  <c r="P1417"/>
  <c r="O1417"/>
  <c r="N1417"/>
  <c r="M1417"/>
  <c r="L1417"/>
  <c r="K1417"/>
  <c r="D1417"/>
  <c r="C1417"/>
  <c r="B1417"/>
  <c r="V1416"/>
  <c r="U1416"/>
  <c r="T1416"/>
  <c r="H2135" s="1"/>
  <c r="S1416"/>
  <c r="R1416"/>
  <c r="Q1416"/>
  <c r="P1416"/>
  <c r="O1416"/>
  <c r="N1416"/>
  <c r="M1416"/>
  <c r="L1416"/>
  <c r="K1416"/>
  <c r="D1416"/>
  <c r="C1416"/>
  <c r="B1416"/>
  <c r="V1415"/>
  <c r="U1415"/>
  <c r="T1415"/>
  <c r="S1415"/>
  <c r="R1415"/>
  <c r="Q1415"/>
  <c r="P1415"/>
  <c r="O1415"/>
  <c r="N1415"/>
  <c r="M1415"/>
  <c r="L1415"/>
  <c r="K1415"/>
  <c r="D1415"/>
  <c r="C1415"/>
  <c r="B1415"/>
  <c r="V1414"/>
  <c r="U1414"/>
  <c r="T1414"/>
  <c r="S1414"/>
  <c r="R1414"/>
  <c r="Q1414"/>
  <c r="P1414"/>
  <c r="O1414"/>
  <c r="N1414"/>
  <c r="M1414"/>
  <c r="L1414"/>
  <c r="K1414"/>
  <c r="D1414"/>
  <c r="C1414"/>
  <c r="B1414"/>
  <c r="V1413"/>
  <c r="U1413"/>
  <c r="T1413"/>
  <c r="S1413"/>
  <c r="R1413"/>
  <c r="Q1413"/>
  <c r="P1413"/>
  <c r="O1413"/>
  <c r="N1413"/>
  <c r="M1413"/>
  <c r="L1413"/>
  <c r="K1413"/>
  <c r="D1413"/>
  <c r="C1413"/>
  <c r="B1413"/>
  <c r="V1412"/>
  <c r="U1412"/>
  <c r="T1412"/>
  <c r="S1412"/>
  <c r="R1412"/>
  <c r="Q1412"/>
  <c r="P1412"/>
  <c r="O1412"/>
  <c r="N1412"/>
  <c r="M1412"/>
  <c r="L1412"/>
  <c r="K1412"/>
  <c r="D1412"/>
  <c r="C1412"/>
  <c r="B1412"/>
  <c r="V1411"/>
  <c r="U1411"/>
  <c r="T1411"/>
  <c r="S1411"/>
  <c r="R1411"/>
  <c r="Q1411"/>
  <c r="P1411"/>
  <c r="O1411"/>
  <c r="N1411"/>
  <c r="M1411"/>
  <c r="L1411"/>
  <c r="K1411"/>
  <c r="D1411"/>
  <c r="C1411"/>
  <c r="B1411"/>
  <c r="V1410"/>
  <c r="U1410"/>
  <c r="T1410"/>
  <c r="S1410"/>
  <c r="R1410"/>
  <c r="Q1410"/>
  <c r="P1410"/>
  <c r="O1410"/>
  <c r="N1410"/>
  <c r="M1410"/>
  <c r="L1410"/>
  <c r="K1410"/>
  <c r="D1410"/>
  <c r="C1410"/>
  <c r="B1410"/>
  <c r="V1409"/>
  <c r="U1409"/>
  <c r="T1409"/>
  <c r="S1409"/>
  <c r="R1409"/>
  <c r="Q1409"/>
  <c r="P1409"/>
  <c r="O1409"/>
  <c r="N1409"/>
  <c r="M1409"/>
  <c r="L1409"/>
  <c r="K1409"/>
  <c r="D1409"/>
  <c r="C1409"/>
  <c r="B1409"/>
  <c r="V1408"/>
  <c r="U1408"/>
  <c r="T1408"/>
  <c r="S1408"/>
  <c r="R1408"/>
  <c r="Q1408"/>
  <c r="P1408"/>
  <c r="O1408"/>
  <c r="N1408"/>
  <c r="M1408"/>
  <c r="L1408"/>
  <c r="K1408"/>
  <c r="D1408"/>
  <c r="C1408"/>
  <c r="B1408"/>
  <c r="V1407"/>
  <c r="U1407"/>
  <c r="T1407"/>
  <c r="S1407"/>
  <c r="R1407"/>
  <c r="Q1407"/>
  <c r="P1407"/>
  <c r="O1407"/>
  <c r="N1407"/>
  <c r="M1407"/>
  <c r="L1407"/>
  <c r="K1407"/>
  <c r="D1407"/>
  <c r="C1407"/>
  <c r="B1407"/>
  <c r="V1406"/>
  <c r="U1406"/>
  <c r="T1406"/>
  <c r="S1406"/>
  <c r="R1406"/>
  <c r="Q1406"/>
  <c r="P1406"/>
  <c r="O1406"/>
  <c r="N1406"/>
  <c r="M1406"/>
  <c r="L1406"/>
  <c r="K1406"/>
  <c r="D1406"/>
  <c r="C1406"/>
  <c r="B1406"/>
  <c r="V1405"/>
  <c r="U1405"/>
  <c r="T1405"/>
  <c r="S1405"/>
  <c r="R1405"/>
  <c r="Q1405"/>
  <c r="P1405"/>
  <c r="O1405"/>
  <c r="N1405"/>
  <c r="M1405"/>
  <c r="L1405"/>
  <c r="K1405"/>
  <c r="D1405"/>
  <c r="C1405"/>
  <c r="B1405"/>
  <c r="V1404"/>
  <c r="U1404"/>
  <c r="T1404"/>
  <c r="S1404"/>
  <c r="R1404"/>
  <c r="Q1404"/>
  <c r="P1404"/>
  <c r="O1404"/>
  <c r="N1404"/>
  <c r="M1404"/>
  <c r="L1404"/>
  <c r="K1404"/>
  <c r="D1404"/>
  <c r="C1404"/>
  <c r="B1404"/>
  <c r="V1403"/>
  <c r="U1403"/>
  <c r="T1403"/>
  <c r="S1403"/>
  <c r="R1403"/>
  <c r="Q1403"/>
  <c r="G2125" s="1"/>
  <c r="P1403"/>
  <c r="O1403"/>
  <c r="N1403"/>
  <c r="M1403"/>
  <c r="L1403"/>
  <c r="K1403"/>
  <c r="D1403"/>
  <c r="C1403"/>
  <c r="B1403"/>
  <c r="V1402"/>
  <c r="U1402"/>
  <c r="T1402"/>
  <c r="S1402"/>
  <c r="R1402"/>
  <c r="Q1402"/>
  <c r="P1402"/>
  <c r="O1402"/>
  <c r="N1402"/>
  <c r="F2121" s="1"/>
  <c r="M1402"/>
  <c r="L1402"/>
  <c r="K1402"/>
  <c r="D1402"/>
  <c r="C1402"/>
  <c r="B1402"/>
  <c r="B2121" s="1"/>
  <c r="V1401"/>
  <c r="U1401"/>
  <c r="T1401"/>
  <c r="S1401"/>
  <c r="R1401"/>
  <c r="Q1401"/>
  <c r="P1401"/>
  <c r="O1401"/>
  <c r="N1401"/>
  <c r="M1401"/>
  <c r="L1401"/>
  <c r="K1401"/>
  <c r="E2120" s="1"/>
  <c r="D1401"/>
  <c r="C1401"/>
  <c r="B1401"/>
  <c r="V1400"/>
  <c r="U1400"/>
  <c r="T1400"/>
  <c r="H2121" s="1"/>
  <c r="S1400"/>
  <c r="R1400"/>
  <c r="Q1400"/>
  <c r="P1400"/>
  <c r="O1400"/>
  <c r="N1400"/>
  <c r="M1400"/>
  <c r="L1400"/>
  <c r="K1400"/>
  <c r="D1400"/>
  <c r="C1400"/>
  <c r="B1400"/>
  <c r="T1399"/>
  <c r="V1389"/>
  <c r="U1389"/>
  <c r="T1389"/>
  <c r="S1389"/>
  <c r="R1389"/>
  <c r="Q1389"/>
  <c r="P1389"/>
  <c r="O1389"/>
  <c r="N1389"/>
  <c r="F2107" s="1"/>
  <c r="M1389"/>
  <c r="L1389"/>
  <c r="K1389"/>
  <c r="D1389"/>
  <c r="C1389"/>
  <c r="B1389"/>
  <c r="B2107" s="1"/>
  <c r="V1388"/>
  <c r="U1388"/>
  <c r="T1388"/>
  <c r="S1388"/>
  <c r="R1388"/>
  <c r="Q1388"/>
  <c r="P1388"/>
  <c r="O1388"/>
  <c r="N1388"/>
  <c r="M1388"/>
  <c r="L1388"/>
  <c r="K1388"/>
  <c r="E2107" s="1"/>
  <c r="D1388"/>
  <c r="C1388"/>
  <c r="B1388"/>
  <c r="V1387"/>
  <c r="U1387"/>
  <c r="T1387"/>
  <c r="S1387"/>
  <c r="R1387"/>
  <c r="Q1387"/>
  <c r="P1387"/>
  <c r="O1387"/>
  <c r="N1387"/>
  <c r="M1387"/>
  <c r="L1387"/>
  <c r="K1387"/>
  <c r="D1387"/>
  <c r="C1387"/>
  <c r="B1387"/>
  <c r="V1386"/>
  <c r="U1386"/>
  <c r="T1386"/>
  <c r="S1386"/>
  <c r="R1386"/>
  <c r="Q1386"/>
  <c r="G2105" s="1"/>
  <c r="P1386"/>
  <c r="O1386"/>
  <c r="N1386"/>
  <c r="M1386"/>
  <c r="L1386"/>
  <c r="K1386"/>
  <c r="D1386"/>
  <c r="C1386"/>
  <c r="B1386"/>
  <c r="V1385"/>
  <c r="U1385"/>
  <c r="T1385"/>
  <c r="S1385"/>
  <c r="R1385"/>
  <c r="Q1385"/>
  <c r="P1385"/>
  <c r="O1385"/>
  <c r="N1385"/>
  <c r="M1385"/>
  <c r="L1385"/>
  <c r="K1385"/>
  <c r="D1385"/>
  <c r="C1385"/>
  <c r="B1385"/>
  <c r="V1384"/>
  <c r="U1384"/>
  <c r="T1384"/>
  <c r="S1384"/>
  <c r="R1384"/>
  <c r="Q1384"/>
  <c r="P1384"/>
  <c r="O1384"/>
  <c r="N1384"/>
  <c r="M1384"/>
  <c r="L1384"/>
  <c r="K1384"/>
  <c r="D1384"/>
  <c r="C1384"/>
  <c r="B1384"/>
  <c r="V1383"/>
  <c r="U1383"/>
  <c r="T1383"/>
  <c r="H2104" s="1"/>
  <c r="S1383"/>
  <c r="R1383"/>
  <c r="Q1383"/>
  <c r="P1383"/>
  <c r="O1383"/>
  <c r="N1383"/>
  <c r="M1383"/>
  <c r="L1383"/>
  <c r="K1383"/>
  <c r="D1383"/>
  <c r="C1383"/>
  <c r="B1383"/>
  <c r="V1382"/>
  <c r="U1382"/>
  <c r="T1382"/>
  <c r="S1382"/>
  <c r="R1382"/>
  <c r="Q1382"/>
  <c r="P1382"/>
  <c r="O1382"/>
  <c r="N1382"/>
  <c r="M1382"/>
  <c r="L1382"/>
  <c r="K1382"/>
  <c r="D1382"/>
  <c r="C1382"/>
  <c r="B1382"/>
  <c r="V1381"/>
  <c r="U1381"/>
  <c r="T1381"/>
  <c r="S1381"/>
  <c r="R1381"/>
  <c r="Q1381"/>
  <c r="P1381"/>
  <c r="O1381"/>
  <c r="N1381"/>
  <c r="M1381"/>
  <c r="L1381"/>
  <c r="K1381"/>
  <c r="D1381"/>
  <c r="C1381"/>
  <c r="B1381"/>
  <c r="V1380"/>
  <c r="U1380"/>
  <c r="T1380"/>
  <c r="S1380"/>
  <c r="R1380"/>
  <c r="Q1380"/>
  <c r="P1380"/>
  <c r="O1380"/>
  <c r="N1380"/>
  <c r="M1380"/>
  <c r="L1380"/>
  <c r="K1380"/>
  <c r="D1380"/>
  <c r="C1380"/>
  <c r="B1380"/>
  <c r="V1379"/>
  <c r="U1379"/>
  <c r="T1379"/>
  <c r="S1379"/>
  <c r="R1379"/>
  <c r="Q1379"/>
  <c r="P1379"/>
  <c r="O1379"/>
  <c r="N1379"/>
  <c r="M1379"/>
  <c r="L1379"/>
  <c r="K1379"/>
  <c r="D1379"/>
  <c r="C1379"/>
  <c r="B1379"/>
  <c r="V1378"/>
  <c r="U1378"/>
  <c r="T1378"/>
  <c r="S1378"/>
  <c r="R1378"/>
  <c r="Q1378"/>
  <c r="P1378"/>
  <c r="O1378"/>
  <c r="N1378"/>
  <c r="M1378"/>
  <c r="L1378"/>
  <c r="K1378"/>
  <c r="D1378"/>
  <c r="C1378"/>
  <c r="B1378"/>
  <c r="V1377"/>
  <c r="U1377"/>
  <c r="T1377"/>
  <c r="S1377"/>
  <c r="R1377"/>
  <c r="Q1377"/>
  <c r="P1377"/>
  <c r="O1377"/>
  <c r="N1377"/>
  <c r="M1377"/>
  <c r="L1377"/>
  <c r="K1377"/>
  <c r="D1377"/>
  <c r="C1377"/>
  <c r="B1377"/>
  <c r="V1376"/>
  <c r="U1376"/>
  <c r="T1376"/>
  <c r="S1376"/>
  <c r="R1376"/>
  <c r="Q1376"/>
  <c r="P1376"/>
  <c r="O1376"/>
  <c r="N1376"/>
  <c r="M1376"/>
  <c r="L1376"/>
  <c r="K1376"/>
  <c r="D1376"/>
  <c r="C1376"/>
  <c r="B1376"/>
  <c r="V1375"/>
  <c r="U1375"/>
  <c r="T1375"/>
  <c r="S1375"/>
  <c r="R1375"/>
  <c r="Q1375"/>
  <c r="P1375"/>
  <c r="O1375"/>
  <c r="N1375"/>
  <c r="M1375"/>
  <c r="L1375"/>
  <c r="K1375"/>
  <c r="D1375"/>
  <c r="C1375"/>
  <c r="B1375"/>
  <c r="V1374"/>
  <c r="U1374"/>
  <c r="T1374"/>
  <c r="S1374"/>
  <c r="R1374"/>
  <c r="Q1374"/>
  <c r="P1374"/>
  <c r="O1374"/>
  <c r="N1374"/>
  <c r="M1374"/>
  <c r="L1374"/>
  <c r="K1374"/>
  <c r="D1374"/>
  <c r="C1374"/>
  <c r="B1374"/>
  <c r="V1373"/>
  <c r="U1373"/>
  <c r="T1373"/>
  <c r="S1373"/>
  <c r="R1373"/>
  <c r="Q1373"/>
  <c r="P1373"/>
  <c r="O1373"/>
  <c r="N1373"/>
  <c r="M1373"/>
  <c r="L1373"/>
  <c r="K1373"/>
  <c r="D1373"/>
  <c r="C1373"/>
  <c r="B1373"/>
  <c r="V1372"/>
  <c r="U1372"/>
  <c r="T1372"/>
  <c r="S1372"/>
  <c r="R1372"/>
  <c r="Q1372"/>
  <c r="P1372"/>
  <c r="O1372"/>
  <c r="N1372"/>
  <c r="M1372"/>
  <c r="L1372"/>
  <c r="K1372"/>
  <c r="E2091" s="1"/>
  <c r="D1372"/>
  <c r="C1372"/>
  <c r="B1372"/>
  <c r="V1371"/>
  <c r="U1371"/>
  <c r="T1371"/>
  <c r="H2090" s="1"/>
  <c r="S1371"/>
  <c r="R1371"/>
  <c r="Q1371"/>
  <c r="P1371"/>
  <c r="O1371"/>
  <c r="N1371"/>
  <c r="M1371"/>
  <c r="L1371"/>
  <c r="K1371"/>
  <c r="D1371"/>
  <c r="C1371"/>
  <c r="B1371"/>
  <c r="V1370"/>
  <c r="U1370"/>
  <c r="T1370"/>
  <c r="S1370"/>
  <c r="R1370"/>
  <c r="Q1370"/>
  <c r="G2098" s="1"/>
  <c r="P1370"/>
  <c r="O1370"/>
  <c r="N1370"/>
  <c r="M1370"/>
  <c r="L1370"/>
  <c r="K1370"/>
  <c r="D1370"/>
  <c r="C1370"/>
  <c r="B1370"/>
  <c r="T1369"/>
  <c r="V1359"/>
  <c r="U1359"/>
  <c r="T1359"/>
  <c r="S1359"/>
  <c r="R1359"/>
  <c r="Q1359"/>
  <c r="P1359"/>
  <c r="O1359"/>
  <c r="N1359"/>
  <c r="M1359"/>
  <c r="L1359"/>
  <c r="K1359"/>
  <c r="E2077" s="1"/>
  <c r="D1359"/>
  <c r="C1359"/>
  <c r="B1359"/>
  <c r="V1358"/>
  <c r="U1358"/>
  <c r="T1358"/>
  <c r="S1358"/>
  <c r="R1358"/>
  <c r="Q1358"/>
  <c r="P1358"/>
  <c r="O1358"/>
  <c r="N1358"/>
  <c r="M1358"/>
  <c r="L1358"/>
  <c r="K1358"/>
  <c r="D1358"/>
  <c r="C1358"/>
  <c r="B1358"/>
  <c r="V1357"/>
  <c r="U1357"/>
  <c r="T1357"/>
  <c r="S1357"/>
  <c r="R1357"/>
  <c r="Q1357"/>
  <c r="G2076" s="1"/>
  <c r="P1357"/>
  <c r="O1357"/>
  <c r="N1357"/>
  <c r="M1357"/>
  <c r="L1357"/>
  <c r="K1357"/>
  <c r="D1357"/>
  <c r="C1357"/>
  <c r="B1357"/>
  <c r="V1356"/>
  <c r="U1356"/>
  <c r="T1356"/>
  <c r="S1356"/>
  <c r="R1356"/>
  <c r="Q1356"/>
  <c r="P1356"/>
  <c r="O1356"/>
  <c r="N1356"/>
  <c r="F2075" s="1"/>
  <c r="M1356"/>
  <c r="L1356"/>
  <c r="K1356"/>
  <c r="D1356"/>
  <c r="C1356"/>
  <c r="B1356"/>
  <c r="B2075" s="1"/>
  <c r="V1355"/>
  <c r="U1355"/>
  <c r="T1355"/>
  <c r="S1355"/>
  <c r="R1355"/>
  <c r="Q1355"/>
  <c r="P1355"/>
  <c r="O1355"/>
  <c r="N1355"/>
  <c r="M1355"/>
  <c r="L1355"/>
  <c r="K1355"/>
  <c r="D1355"/>
  <c r="C1355"/>
  <c r="B1355"/>
  <c r="V1354"/>
  <c r="U1354"/>
  <c r="T1354"/>
  <c r="S1354"/>
  <c r="R1354"/>
  <c r="Q1354"/>
  <c r="P1354"/>
  <c r="O1354"/>
  <c r="N1354"/>
  <c r="M1354"/>
  <c r="L1354"/>
  <c r="K1354"/>
  <c r="D1354"/>
  <c r="C1354"/>
  <c r="B1354"/>
  <c r="V1353"/>
  <c r="U1353"/>
  <c r="T1353"/>
  <c r="S1353"/>
  <c r="R1353"/>
  <c r="Q1353"/>
  <c r="G2074" s="1"/>
  <c r="P1353"/>
  <c r="O1353"/>
  <c r="N1353"/>
  <c r="M1353"/>
  <c r="L1353"/>
  <c r="K1353"/>
  <c r="D1353"/>
  <c r="C1353"/>
  <c r="B1353"/>
  <c r="V1352"/>
  <c r="U1352"/>
  <c r="T1352"/>
  <c r="S1352"/>
  <c r="R1352"/>
  <c r="Q1352"/>
  <c r="P1352"/>
  <c r="O1352"/>
  <c r="N1352"/>
  <c r="M1352"/>
  <c r="L1352"/>
  <c r="K1352"/>
  <c r="D1352"/>
  <c r="C1352"/>
  <c r="B1352"/>
  <c r="B2074" s="1"/>
  <c r="V1351"/>
  <c r="U1351"/>
  <c r="T1351"/>
  <c r="S1351"/>
  <c r="R1351"/>
  <c r="Q1351"/>
  <c r="P1351"/>
  <c r="O1351"/>
  <c r="N1351"/>
  <c r="M1351"/>
  <c r="L1351"/>
  <c r="K1351"/>
  <c r="D1351"/>
  <c r="C1351"/>
  <c r="B1351"/>
  <c r="V1350"/>
  <c r="U1350"/>
  <c r="T1350"/>
  <c r="S1350"/>
  <c r="R1350"/>
  <c r="Q1350"/>
  <c r="P1350"/>
  <c r="O1350"/>
  <c r="N1350"/>
  <c r="M1350"/>
  <c r="L1350"/>
  <c r="K1350"/>
  <c r="D1350"/>
  <c r="C1350"/>
  <c r="B1350"/>
  <c r="V1349"/>
  <c r="U1349"/>
  <c r="T1349"/>
  <c r="S1349"/>
  <c r="R1349"/>
  <c r="Q1349"/>
  <c r="P1349"/>
  <c r="O1349"/>
  <c r="N1349"/>
  <c r="M1349"/>
  <c r="L1349"/>
  <c r="K1349"/>
  <c r="D1349"/>
  <c r="C1349"/>
  <c r="B1349"/>
  <c r="V1348"/>
  <c r="U1348"/>
  <c r="T1348"/>
  <c r="S1348"/>
  <c r="R1348"/>
  <c r="Q1348"/>
  <c r="P1348"/>
  <c r="O1348"/>
  <c r="N1348"/>
  <c r="M1348"/>
  <c r="L1348"/>
  <c r="K1348"/>
  <c r="D1348"/>
  <c r="C1348"/>
  <c r="B1348"/>
  <c r="V1347"/>
  <c r="U1347"/>
  <c r="T1347"/>
  <c r="S1347"/>
  <c r="R1347"/>
  <c r="Q1347"/>
  <c r="P1347"/>
  <c r="O1347"/>
  <c r="N1347"/>
  <c r="M1347"/>
  <c r="L1347"/>
  <c r="K1347"/>
  <c r="E2068" s="1"/>
  <c r="D1347"/>
  <c r="C1347"/>
  <c r="B1347"/>
  <c r="V1346"/>
  <c r="U1346"/>
  <c r="T1346"/>
  <c r="H2067" s="1"/>
  <c r="S1346"/>
  <c r="R1346"/>
  <c r="Q1346"/>
  <c r="P1346"/>
  <c r="O1346"/>
  <c r="N1346"/>
  <c r="M1346"/>
  <c r="L1346"/>
  <c r="K1346"/>
  <c r="D1346"/>
  <c r="C1346"/>
  <c r="B1346"/>
  <c r="V1345"/>
  <c r="U1345"/>
  <c r="T1345"/>
  <c r="S1345"/>
  <c r="R1345"/>
  <c r="Q1345"/>
  <c r="G2066" s="1"/>
  <c r="P1345"/>
  <c r="O1345"/>
  <c r="N1345"/>
  <c r="M1345"/>
  <c r="L1345"/>
  <c r="K1345"/>
  <c r="D1345"/>
  <c r="C1345"/>
  <c r="B1345"/>
  <c r="V1344"/>
  <c r="U1344"/>
  <c r="T1344"/>
  <c r="S1344"/>
  <c r="R1344"/>
  <c r="Q1344"/>
  <c r="P1344"/>
  <c r="O1344"/>
  <c r="N1344"/>
  <c r="M1344"/>
  <c r="L1344"/>
  <c r="K1344"/>
  <c r="D1344"/>
  <c r="C1344"/>
  <c r="B1344"/>
  <c r="V1343"/>
  <c r="U1343"/>
  <c r="T1343"/>
  <c r="S1343"/>
  <c r="R1343"/>
  <c r="Q1343"/>
  <c r="P1343"/>
  <c r="O1343"/>
  <c r="N1343"/>
  <c r="M1343"/>
  <c r="L1343"/>
  <c r="K1343"/>
  <c r="D1343"/>
  <c r="C1343"/>
  <c r="B1343"/>
  <c r="V1342"/>
  <c r="U1342"/>
  <c r="T1342"/>
  <c r="H2061" s="1"/>
  <c r="S1342"/>
  <c r="R1342"/>
  <c r="Q1342"/>
  <c r="P1342"/>
  <c r="O1342"/>
  <c r="N1342"/>
  <c r="M1342"/>
  <c r="L1342"/>
  <c r="K1342"/>
  <c r="D1342"/>
  <c r="C1342"/>
  <c r="B1342"/>
  <c r="V1341"/>
  <c r="U1341"/>
  <c r="T1341"/>
  <c r="S1341"/>
  <c r="R1341"/>
  <c r="Q1341"/>
  <c r="G2060" s="1"/>
  <c r="P1341"/>
  <c r="O1341"/>
  <c r="N1341"/>
  <c r="M1341"/>
  <c r="L1341"/>
  <c r="K1341"/>
  <c r="D1341"/>
  <c r="C1341"/>
  <c r="B1341"/>
  <c r="V1340"/>
  <c r="U1340"/>
  <c r="T1340"/>
  <c r="S1340"/>
  <c r="R1340"/>
  <c r="Q1340"/>
  <c r="P1340"/>
  <c r="O1340"/>
  <c r="N1340"/>
  <c r="M1340"/>
  <c r="L1340"/>
  <c r="K1340"/>
  <c r="D1340"/>
  <c r="C1340"/>
  <c r="B1340"/>
  <c r="T1339"/>
  <c r="V1329"/>
  <c r="U1329"/>
  <c r="T1329"/>
  <c r="S1329"/>
  <c r="R1329"/>
  <c r="Q1329"/>
  <c r="P1329"/>
  <c r="O1329"/>
  <c r="N1329"/>
  <c r="M1329"/>
  <c r="L1329"/>
  <c r="K1329"/>
  <c r="D1329"/>
  <c r="C1329"/>
  <c r="B1329"/>
  <c r="V1328"/>
  <c r="U1328"/>
  <c r="T1328"/>
  <c r="S1328"/>
  <c r="R1328"/>
  <c r="Q1328"/>
  <c r="G2047" s="1"/>
  <c r="P1328"/>
  <c r="O1328"/>
  <c r="N1328"/>
  <c r="M1328"/>
  <c r="L1328"/>
  <c r="K1328"/>
  <c r="D1328"/>
  <c r="C1328"/>
  <c r="B1328"/>
  <c r="V1327"/>
  <c r="U1327"/>
  <c r="T1327"/>
  <c r="S1327"/>
  <c r="R1327"/>
  <c r="Q1327"/>
  <c r="P1327"/>
  <c r="O1327"/>
  <c r="N1327"/>
  <c r="F2046" s="1"/>
  <c r="M1327"/>
  <c r="L1327"/>
  <c r="K1327"/>
  <c r="D1327"/>
  <c r="C1327"/>
  <c r="B1327"/>
  <c r="B2046" s="1"/>
  <c r="V1326"/>
  <c r="U1326"/>
  <c r="T1326"/>
  <c r="S1326"/>
  <c r="R1326"/>
  <c r="Q1326"/>
  <c r="P1326"/>
  <c r="O1326"/>
  <c r="N1326"/>
  <c r="M1326"/>
  <c r="L1326"/>
  <c r="K1326"/>
  <c r="E2045" s="1"/>
  <c r="D1326"/>
  <c r="C1326"/>
  <c r="B1326"/>
  <c r="V1325"/>
  <c r="U1325"/>
  <c r="T1325"/>
  <c r="S1325"/>
  <c r="R1325"/>
  <c r="Q1325"/>
  <c r="P1325"/>
  <c r="O1325"/>
  <c r="N1325"/>
  <c r="M1325"/>
  <c r="L1325"/>
  <c r="K1325"/>
  <c r="D1325"/>
  <c r="C1325"/>
  <c r="B1325"/>
  <c r="V1324"/>
  <c r="U1324"/>
  <c r="T1324"/>
  <c r="S1324"/>
  <c r="R1324"/>
  <c r="Q1324"/>
  <c r="G2045" s="1"/>
  <c r="P1324"/>
  <c r="O1324"/>
  <c r="N1324"/>
  <c r="M1324"/>
  <c r="L1324"/>
  <c r="K1324"/>
  <c r="D1324"/>
  <c r="C1324"/>
  <c r="B1324"/>
  <c r="V1323"/>
  <c r="U1323"/>
  <c r="T1323"/>
  <c r="S1323"/>
  <c r="R1323"/>
  <c r="Q1323"/>
  <c r="P1323"/>
  <c r="O1323"/>
  <c r="N1323"/>
  <c r="F2044" s="1"/>
  <c r="M1323"/>
  <c r="L1323"/>
  <c r="K1323"/>
  <c r="D1323"/>
  <c r="C1323"/>
  <c r="B1323"/>
  <c r="B2044" s="1"/>
  <c r="V1322"/>
  <c r="U1322"/>
  <c r="T1322"/>
  <c r="S1322"/>
  <c r="R1322"/>
  <c r="Q1322"/>
  <c r="P1322"/>
  <c r="O1322"/>
  <c r="N1322"/>
  <c r="M1322"/>
  <c r="L1322"/>
  <c r="K1322"/>
  <c r="D1322"/>
  <c r="C1322"/>
  <c r="B1322"/>
  <c r="V1321"/>
  <c r="U1321"/>
  <c r="T1321"/>
  <c r="H2042" s="1"/>
  <c r="S1321"/>
  <c r="R1321"/>
  <c r="Q1321"/>
  <c r="P1321"/>
  <c r="O1321"/>
  <c r="N1321"/>
  <c r="M1321"/>
  <c r="L1321"/>
  <c r="K1321"/>
  <c r="D1321"/>
  <c r="C1321"/>
  <c r="B1321"/>
  <c r="V1320"/>
  <c r="U1320"/>
  <c r="T1320"/>
  <c r="S1320"/>
  <c r="R1320"/>
  <c r="Q1320"/>
  <c r="G2041" s="1"/>
  <c r="P1320"/>
  <c r="O1320"/>
  <c r="N1320"/>
  <c r="M1320"/>
  <c r="L1320"/>
  <c r="K1320"/>
  <c r="D1320"/>
  <c r="C1320"/>
  <c r="B1320"/>
  <c r="V1319"/>
  <c r="U1319"/>
  <c r="T1319"/>
  <c r="S1319"/>
  <c r="R1319"/>
  <c r="Q1319"/>
  <c r="P1319"/>
  <c r="O1319"/>
  <c r="N1319"/>
  <c r="F2040" s="1"/>
  <c r="M1319"/>
  <c r="L1319"/>
  <c r="K1319"/>
  <c r="D1319"/>
  <c r="C1319"/>
  <c r="B1319"/>
  <c r="B2040" s="1"/>
  <c r="V1318"/>
  <c r="U1318"/>
  <c r="T1318"/>
  <c r="S1318"/>
  <c r="R1318"/>
  <c r="Q1318"/>
  <c r="P1318"/>
  <c r="O1318"/>
  <c r="N1318"/>
  <c r="M1318"/>
  <c r="L1318"/>
  <c r="K1318"/>
  <c r="D1318"/>
  <c r="C1318"/>
  <c r="B1318"/>
  <c r="V1317"/>
  <c r="U1317"/>
  <c r="T1317"/>
  <c r="H2038" s="1"/>
  <c r="S1317"/>
  <c r="R1317"/>
  <c r="Q1317"/>
  <c r="P1317"/>
  <c r="O1317"/>
  <c r="N1317"/>
  <c r="M1317"/>
  <c r="L1317"/>
  <c r="K1317"/>
  <c r="D1317"/>
  <c r="C1317"/>
  <c r="B1317"/>
  <c r="V1316"/>
  <c r="U1316"/>
  <c r="T1316"/>
  <c r="S1316"/>
  <c r="R1316"/>
  <c r="Q1316"/>
  <c r="G2037" s="1"/>
  <c r="P1316"/>
  <c r="O1316"/>
  <c r="N1316"/>
  <c r="M1316"/>
  <c r="L1316"/>
  <c r="K1316"/>
  <c r="D1316"/>
  <c r="C1316"/>
  <c r="B1316"/>
  <c r="V1315"/>
  <c r="U1315"/>
  <c r="T1315"/>
  <c r="S1315"/>
  <c r="R1315"/>
  <c r="Q1315"/>
  <c r="P1315"/>
  <c r="O1315"/>
  <c r="N1315"/>
  <c r="F2036" s="1"/>
  <c r="M1315"/>
  <c r="L1315"/>
  <c r="K1315"/>
  <c r="D1315"/>
  <c r="C1315"/>
  <c r="B1315"/>
  <c r="B2036" s="1"/>
  <c r="V1314"/>
  <c r="U1314"/>
  <c r="T1314"/>
  <c r="S1314"/>
  <c r="R1314"/>
  <c r="Q1314"/>
  <c r="P1314"/>
  <c r="O1314"/>
  <c r="N1314"/>
  <c r="M1314"/>
  <c r="L1314"/>
  <c r="K1314"/>
  <c r="D1314"/>
  <c r="C1314"/>
  <c r="B1314"/>
  <c r="V1313"/>
  <c r="U1313"/>
  <c r="T1313"/>
  <c r="S1313"/>
  <c r="R1313"/>
  <c r="Q1313"/>
  <c r="P1313"/>
  <c r="O1313"/>
  <c r="N1313"/>
  <c r="M1313"/>
  <c r="L1313"/>
  <c r="K1313"/>
  <c r="D1313"/>
  <c r="C1313"/>
  <c r="B1313"/>
  <c r="V1312"/>
  <c r="U1312"/>
  <c r="T1312"/>
  <c r="S1312"/>
  <c r="R1312"/>
  <c r="Q1312"/>
  <c r="P1312"/>
  <c r="O1312"/>
  <c r="N1312"/>
  <c r="M1312"/>
  <c r="L1312"/>
  <c r="K1312"/>
  <c r="D1312"/>
  <c r="C1312"/>
  <c r="B1312"/>
  <c r="V1311"/>
  <c r="U1311"/>
  <c r="T1311"/>
  <c r="S1311"/>
  <c r="R1311"/>
  <c r="Q1311"/>
  <c r="P1311"/>
  <c r="O1311"/>
  <c r="N1311"/>
  <c r="F2030" s="1"/>
  <c r="M1311"/>
  <c r="L1311"/>
  <c r="K1311"/>
  <c r="D1311"/>
  <c r="C1311"/>
  <c r="B1311"/>
  <c r="B2030" s="1"/>
  <c r="V1310"/>
  <c r="U1310"/>
  <c r="T1310"/>
  <c r="S1310"/>
  <c r="R1310"/>
  <c r="Q1310"/>
  <c r="P1310"/>
  <c r="O1310"/>
  <c r="N1310"/>
  <c r="M1310"/>
  <c r="L1310"/>
  <c r="K1310"/>
  <c r="D1310"/>
  <c r="C1310"/>
  <c r="B1310"/>
  <c r="T1309"/>
  <c r="V1299"/>
  <c r="U1299"/>
  <c r="T1299"/>
  <c r="S1299"/>
  <c r="R1299"/>
  <c r="Q1299"/>
  <c r="G2017" s="1"/>
  <c r="P1299"/>
  <c r="O1299"/>
  <c r="N1299"/>
  <c r="M1299"/>
  <c r="L1299"/>
  <c r="K1299"/>
  <c r="D1299"/>
  <c r="C1299"/>
  <c r="B1299"/>
  <c r="V1298"/>
  <c r="U1298"/>
  <c r="T1298"/>
  <c r="S1298"/>
  <c r="R1298"/>
  <c r="Q1298"/>
  <c r="P1298"/>
  <c r="O1298"/>
  <c r="N1298"/>
  <c r="F2017" s="1"/>
  <c r="M1298"/>
  <c r="L1298"/>
  <c r="K1298"/>
  <c r="D1298"/>
  <c r="C1298"/>
  <c r="B1298"/>
  <c r="B2017" s="1"/>
  <c r="V1297"/>
  <c r="U1297"/>
  <c r="T1297"/>
  <c r="S1297"/>
  <c r="R1297"/>
  <c r="Q1297"/>
  <c r="P1297"/>
  <c r="O1297"/>
  <c r="N1297"/>
  <c r="M1297"/>
  <c r="L1297"/>
  <c r="K1297"/>
  <c r="E2016" s="1"/>
  <c r="D1297"/>
  <c r="C1297"/>
  <c r="B1297"/>
  <c r="V1296"/>
  <c r="U1296"/>
  <c r="T1296"/>
  <c r="H2015" s="1"/>
  <c r="S1296"/>
  <c r="R1296"/>
  <c r="Q1296"/>
  <c r="P1296"/>
  <c r="O1296"/>
  <c r="N1296"/>
  <c r="M1296"/>
  <c r="L1296"/>
  <c r="K1296"/>
  <c r="D1296"/>
  <c r="C1296"/>
  <c r="B1296"/>
  <c r="V1295"/>
  <c r="U1295"/>
  <c r="T1295"/>
  <c r="S1295"/>
  <c r="R1295"/>
  <c r="Q1295"/>
  <c r="P1295"/>
  <c r="O1295"/>
  <c r="N1295"/>
  <c r="M1295"/>
  <c r="L1295"/>
  <c r="K1295"/>
  <c r="D1295"/>
  <c r="C1295"/>
  <c r="B1295"/>
  <c r="V1294"/>
  <c r="U1294"/>
  <c r="T1294"/>
  <c r="S1294"/>
  <c r="R1294"/>
  <c r="Q1294"/>
  <c r="P1294"/>
  <c r="O1294"/>
  <c r="N1294"/>
  <c r="F2015" s="1"/>
  <c r="M1294"/>
  <c r="L1294"/>
  <c r="K1294"/>
  <c r="D1294"/>
  <c r="C1294"/>
  <c r="B1294"/>
  <c r="B2015" s="1"/>
  <c r="V1293"/>
  <c r="U1293"/>
  <c r="T1293"/>
  <c r="S1293"/>
  <c r="R1293"/>
  <c r="Q1293"/>
  <c r="P1293"/>
  <c r="O1293"/>
  <c r="N1293"/>
  <c r="M1293"/>
  <c r="L1293"/>
  <c r="K1293"/>
  <c r="E2014" s="1"/>
  <c r="D1293"/>
  <c r="C1293"/>
  <c r="B1293"/>
  <c r="V1292"/>
  <c r="U1292"/>
  <c r="T1292"/>
  <c r="S1292"/>
  <c r="R1292"/>
  <c r="Q1292"/>
  <c r="P1292"/>
  <c r="O1292"/>
  <c r="N1292"/>
  <c r="M1292"/>
  <c r="L1292"/>
  <c r="K1292"/>
  <c r="D1292"/>
  <c r="C1292"/>
  <c r="B1292"/>
  <c r="V1291"/>
  <c r="U1291"/>
  <c r="T1291"/>
  <c r="S1291"/>
  <c r="R1291"/>
  <c r="Q1291"/>
  <c r="P1291"/>
  <c r="O1291"/>
  <c r="N1291"/>
  <c r="M1291"/>
  <c r="L1291"/>
  <c r="K1291"/>
  <c r="D1291"/>
  <c r="C1291"/>
  <c r="B1291"/>
  <c r="V1290"/>
  <c r="U1290"/>
  <c r="T1290"/>
  <c r="S1290"/>
  <c r="R1290"/>
  <c r="Q1290"/>
  <c r="P1290"/>
  <c r="O1290"/>
  <c r="N1290"/>
  <c r="F2011" s="1"/>
  <c r="M1290"/>
  <c r="L1290"/>
  <c r="K1290"/>
  <c r="D1290"/>
  <c r="C1290"/>
  <c r="B1290"/>
  <c r="B2011" s="1"/>
  <c r="V1289"/>
  <c r="U1289"/>
  <c r="T1289"/>
  <c r="S1289"/>
  <c r="R1289"/>
  <c r="Q1289"/>
  <c r="P1289"/>
  <c r="O1289"/>
  <c r="N1289"/>
  <c r="M1289"/>
  <c r="L1289"/>
  <c r="K1289"/>
  <c r="D1289"/>
  <c r="C1289"/>
  <c r="B1289"/>
  <c r="V1288"/>
  <c r="U1288"/>
  <c r="T1288"/>
  <c r="S1288"/>
  <c r="R1288"/>
  <c r="Q1288"/>
  <c r="P1288"/>
  <c r="O1288"/>
  <c r="N1288"/>
  <c r="M1288"/>
  <c r="L1288"/>
  <c r="K1288"/>
  <c r="D1288"/>
  <c r="C1288"/>
  <c r="B1288"/>
  <c r="V1287"/>
  <c r="U1287"/>
  <c r="T1287"/>
  <c r="S1287"/>
  <c r="R1287"/>
  <c r="Q1287"/>
  <c r="G2008" s="1"/>
  <c r="P1287"/>
  <c r="O1287"/>
  <c r="N1287"/>
  <c r="M1287"/>
  <c r="L1287"/>
  <c r="K1287"/>
  <c r="D1287"/>
  <c r="C1287"/>
  <c r="B1287"/>
  <c r="V1286"/>
  <c r="U1286"/>
  <c r="T1286"/>
  <c r="S1286"/>
  <c r="R1286"/>
  <c r="Q1286"/>
  <c r="P1286"/>
  <c r="O1286"/>
  <c r="N1286"/>
  <c r="F2007" s="1"/>
  <c r="M1286"/>
  <c r="L1286"/>
  <c r="K1286"/>
  <c r="D1286"/>
  <c r="C1286"/>
  <c r="B1286"/>
  <c r="V1285"/>
  <c r="U1285"/>
  <c r="T1285"/>
  <c r="S1285"/>
  <c r="R1285"/>
  <c r="Q1285"/>
  <c r="P1285"/>
  <c r="O1285"/>
  <c r="N1285"/>
  <c r="M1285"/>
  <c r="L1285"/>
  <c r="K1285"/>
  <c r="D1285"/>
  <c r="C1285"/>
  <c r="B1285"/>
  <c r="V1284"/>
  <c r="U1284"/>
  <c r="T1284"/>
  <c r="S1284"/>
  <c r="R1284"/>
  <c r="Q1284"/>
  <c r="P1284"/>
  <c r="O1284"/>
  <c r="N1284"/>
  <c r="M1284"/>
  <c r="L1284"/>
  <c r="K1284"/>
  <c r="D1284"/>
  <c r="C1284"/>
  <c r="B1284"/>
  <c r="V1283"/>
  <c r="U1283"/>
  <c r="T1283"/>
  <c r="S1283"/>
  <c r="R1283"/>
  <c r="Q1283"/>
  <c r="P1283"/>
  <c r="O1283"/>
  <c r="N1283"/>
  <c r="M1283"/>
  <c r="L1283"/>
  <c r="K1283"/>
  <c r="D1283"/>
  <c r="C1283"/>
  <c r="B1283"/>
  <c r="V1282"/>
  <c r="U1282"/>
  <c r="T1282"/>
  <c r="S1282"/>
  <c r="R1282"/>
  <c r="Q1282"/>
  <c r="P1282"/>
  <c r="O1282"/>
  <c r="N1282"/>
  <c r="F2001" s="1"/>
  <c r="M1282"/>
  <c r="L1282"/>
  <c r="K1282"/>
  <c r="D1282"/>
  <c r="C1282"/>
  <c r="B1282"/>
  <c r="V1281"/>
  <c r="U1281"/>
  <c r="T1281"/>
  <c r="S1281"/>
  <c r="R1281"/>
  <c r="Q1281"/>
  <c r="P1281"/>
  <c r="O1281"/>
  <c r="N1281"/>
  <c r="M1281"/>
  <c r="L1281"/>
  <c r="K1281"/>
  <c r="E2000" s="1"/>
  <c r="D1281"/>
  <c r="C1281"/>
  <c r="B1281"/>
  <c r="V1280"/>
  <c r="U1280"/>
  <c r="T1280"/>
  <c r="S1280"/>
  <c r="R1280"/>
  <c r="Q1280"/>
  <c r="P1280"/>
  <c r="O1280"/>
  <c r="N1280"/>
  <c r="M1280"/>
  <c r="L1280"/>
  <c r="K1280"/>
  <c r="D1280"/>
  <c r="C1280"/>
  <c r="B1280"/>
  <c r="T1279"/>
  <c r="V1269"/>
  <c r="U1269"/>
  <c r="T1269"/>
  <c r="S1269"/>
  <c r="R1269"/>
  <c r="Q1269"/>
  <c r="P1269"/>
  <c r="O1269"/>
  <c r="N1269"/>
  <c r="F1987" s="1"/>
  <c r="M1269"/>
  <c r="L1269"/>
  <c r="K1269"/>
  <c r="D1269"/>
  <c r="C1269"/>
  <c r="B1269"/>
  <c r="B1987" s="1"/>
  <c r="V1268"/>
  <c r="U1268"/>
  <c r="T1268"/>
  <c r="S1268"/>
  <c r="R1268"/>
  <c r="Q1268"/>
  <c r="P1268"/>
  <c r="O1268"/>
  <c r="N1268"/>
  <c r="M1268"/>
  <c r="L1268"/>
  <c r="K1268"/>
  <c r="E1987" s="1"/>
  <c r="D1268"/>
  <c r="C1268"/>
  <c r="B1268"/>
  <c r="V1267"/>
  <c r="U1267"/>
  <c r="T1267"/>
  <c r="H1986" s="1"/>
  <c r="S1267"/>
  <c r="R1267"/>
  <c r="Q1267"/>
  <c r="P1267"/>
  <c r="O1267"/>
  <c r="N1267"/>
  <c r="M1267"/>
  <c r="L1267"/>
  <c r="K1267"/>
  <c r="D1267"/>
  <c r="C1267"/>
  <c r="B1267"/>
  <c r="V1266"/>
  <c r="U1266"/>
  <c r="T1266"/>
  <c r="S1266"/>
  <c r="R1266"/>
  <c r="Q1266"/>
  <c r="G1985" s="1"/>
  <c r="P1266"/>
  <c r="O1266"/>
  <c r="N1266"/>
  <c r="M1266"/>
  <c r="L1266"/>
  <c r="K1266"/>
  <c r="D1266"/>
  <c r="C1266"/>
  <c r="B1266"/>
  <c r="V1265"/>
  <c r="U1265"/>
  <c r="T1265"/>
  <c r="S1265"/>
  <c r="R1265"/>
  <c r="Q1265"/>
  <c r="P1265"/>
  <c r="O1265"/>
  <c r="N1265"/>
  <c r="M1265"/>
  <c r="L1265"/>
  <c r="K1265"/>
  <c r="D1265"/>
  <c r="C1265"/>
  <c r="B1265"/>
  <c r="V1264"/>
  <c r="U1264"/>
  <c r="T1264"/>
  <c r="S1264"/>
  <c r="R1264"/>
  <c r="Q1264"/>
  <c r="P1264"/>
  <c r="O1264"/>
  <c r="N1264"/>
  <c r="M1264"/>
  <c r="L1264"/>
  <c r="K1264"/>
  <c r="E1985" s="1"/>
  <c r="D1264"/>
  <c r="C1264"/>
  <c r="B1264"/>
  <c r="V1263"/>
  <c r="U1263"/>
  <c r="T1263"/>
  <c r="H1984" s="1"/>
  <c r="S1263"/>
  <c r="R1263"/>
  <c r="Q1263"/>
  <c r="P1263"/>
  <c r="O1263"/>
  <c r="N1263"/>
  <c r="M1263"/>
  <c r="L1263"/>
  <c r="K1263"/>
  <c r="D1263"/>
  <c r="C1263"/>
  <c r="B1263"/>
  <c r="V1262"/>
  <c r="U1262"/>
  <c r="T1262"/>
  <c r="S1262"/>
  <c r="R1262"/>
  <c r="Q1262"/>
  <c r="G1986" s="1"/>
  <c r="P1262"/>
  <c r="O1262"/>
  <c r="N1262"/>
  <c r="M1262"/>
  <c r="L1262"/>
  <c r="K1262"/>
  <c r="D1262"/>
  <c r="C1262"/>
  <c r="B1262"/>
  <c r="V1261"/>
  <c r="U1261"/>
  <c r="T1261"/>
  <c r="S1261"/>
  <c r="R1261"/>
  <c r="Q1261"/>
  <c r="P1261"/>
  <c r="O1261"/>
  <c r="N1261"/>
  <c r="M1261"/>
  <c r="L1261"/>
  <c r="K1261"/>
  <c r="D1261"/>
  <c r="C1261"/>
  <c r="B1261"/>
  <c r="B1982" s="1"/>
  <c r="V1260"/>
  <c r="U1260"/>
  <c r="T1260"/>
  <c r="S1260"/>
  <c r="R1260"/>
  <c r="Q1260"/>
  <c r="P1260"/>
  <c r="O1260"/>
  <c r="N1260"/>
  <c r="M1260"/>
  <c r="L1260"/>
  <c r="K1260"/>
  <c r="E1981" s="1"/>
  <c r="D1260"/>
  <c r="C1260"/>
  <c r="B1260"/>
  <c r="V1259"/>
  <c r="U1259"/>
  <c r="T1259"/>
  <c r="H1980" s="1"/>
  <c r="S1259"/>
  <c r="R1259"/>
  <c r="Q1259"/>
  <c r="P1259"/>
  <c r="O1259"/>
  <c r="N1259"/>
  <c r="M1259"/>
  <c r="L1259"/>
  <c r="K1259"/>
  <c r="D1259"/>
  <c r="C1259"/>
  <c r="B1259"/>
  <c r="V1258"/>
  <c r="U1258"/>
  <c r="T1258"/>
  <c r="S1258"/>
  <c r="R1258"/>
  <c r="Q1258"/>
  <c r="P1258"/>
  <c r="O1258"/>
  <c r="N1258"/>
  <c r="M1258"/>
  <c r="L1258"/>
  <c r="K1258"/>
  <c r="D1258"/>
  <c r="C1258"/>
  <c r="B1258"/>
  <c r="V1257"/>
  <c r="U1257"/>
  <c r="T1257"/>
  <c r="S1257"/>
  <c r="R1257"/>
  <c r="Q1257"/>
  <c r="P1257"/>
  <c r="O1257"/>
  <c r="N1257"/>
  <c r="M1257"/>
  <c r="L1257"/>
  <c r="K1257"/>
  <c r="D1257"/>
  <c r="C1257"/>
  <c r="B1257"/>
  <c r="B1978" s="1"/>
  <c r="V1256"/>
  <c r="U1256"/>
  <c r="T1256"/>
  <c r="S1256"/>
  <c r="R1256"/>
  <c r="Q1256"/>
  <c r="P1256"/>
  <c r="O1256"/>
  <c r="N1256"/>
  <c r="M1256"/>
  <c r="L1256"/>
  <c r="K1256"/>
  <c r="E1977" s="1"/>
  <c r="D1256"/>
  <c r="C1256"/>
  <c r="B1256"/>
  <c r="V1255"/>
  <c r="U1255"/>
  <c r="T1255"/>
  <c r="S1255"/>
  <c r="R1255"/>
  <c r="Q1255"/>
  <c r="P1255"/>
  <c r="O1255"/>
  <c r="N1255"/>
  <c r="M1255"/>
  <c r="L1255"/>
  <c r="K1255"/>
  <c r="D1255"/>
  <c r="C1255"/>
  <c r="B1255"/>
  <c r="V1254"/>
  <c r="U1254"/>
  <c r="T1254"/>
  <c r="S1254"/>
  <c r="R1254"/>
  <c r="Q1254"/>
  <c r="P1254"/>
  <c r="O1254"/>
  <c r="N1254"/>
  <c r="M1254"/>
  <c r="L1254"/>
  <c r="K1254"/>
  <c r="D1254"/>
  <c r="C1254"/>
  <c r="B1254"/>
  <c r="V1253"/>
  <c r="U1253"/>
  <c r="T1253"/>
  <c r="S1253"/>
  <c r="R1253"/>
  <c r="Q1253"/>
  <c r="P1253"/>
  <c r="O1253"/>
  <c r="N1253"/>
  <c r="F1973" s="1"/>
  <c r="M1253"/>
  <c r="L1253"/>
  <c r="K1253"/>
  <c r="D1253"/>
  <c r="C1253"/>
  <c r="B1253"/>
  <c r="B1975" s="1"/>
  <c r="V1252"/>
  <c r="U1252"/>
  <c r="T1252"/>
  <c r="S1252"/>
  <c r="R1252"/>
  <c r="Q1252"/>
  <c r="P1252"/>
  <c r="O1252"/>
  <c r="N1252"/>
  <c r="M1252"/>
  <c r="L1252"/>
  <c r="K1252"/>
  <c r="E1971" s="1"/>
  <c r="D1252"/>
  <c r="C1252"/>
  <c r="B1252"/>
  <c r="V1251"/>
  <c r="U1251"/>
  <c r="T1251"/>
  <c r="H1970" s="1"/>
  <c r="S1251"/>
  <c r="R1251"/>
  <c r="Q1251"/>
  <c r="P1251"/>
  <c r="O1251"/>
  <c r="N1251"/>
  <c r="M1251"/>
  <c r="L1251"/>
  <c r="K1251"/>
  <c r="D1251"/>
  <c r="C1251"/>
  <c r="B1251"/>
  <c r="V1250"/>
  <c r="U1250"/>
  <c r="T1250"/>
  <c r="S1250"/>
  <c r="R1250"/>
  <c r="Q1250"/>
  <c r="P1250"/>
  <c r="O1250"/>
  <c r="N1250"/>
  <c r="M1250"/>
  <c r="L1250"/>
  <c r="K1250"/>
  <c r="D1250"/>
  <c r="C1250"/>
  <c r="B1250"/>
  <c r="T1249"/>
  <c r="V1239"/>
  <c r="U1239"/>
  <c r="T1239"/>
  <c r="S1239"/>
  <c r="R1239"/>
  <c r="Q1239"/>
  <c r="P1239"/>
  <c r="O1239"/>
  <c r="N1239"/>
  <c r="M1239"/>
  <c r="L1239"/>
  <c r="K1239"/>
  <c r="E1957" s="1"/>
  <c r="D1239"/>
  <c r="C1239"/>
  <c r="B1239"/>
  <c r="V1238"/>
  <c r="U1238"/>
  <c r="T1238"/>
  <c r="H1957" s="1"/>
  <c r="S1238"/>
  <c r="R1238"/>
  <c r="Q1238"/>
  <c r="P1238"/>
  <c r="O1238"/>
  <c r="N1238"/>
  <c r="M1238"/>
  <c r="L1238"/>
  <c r="K1238"/>
  <c r="D1238"/>
  <c r="C1238"/>
  <c r="B1238"/>
  <c r="V1237"/>
  <c r="U1237"/>
  <c r="T1237"/>
  <c r="S1237"/>
  <c r="R1237"/>
  <c r="Q1237"/>
  <c r="G1956" s="1"/>
  <c r="P1237"/>
  <c r="O1237"/>
  <c r="N1237"/>
  <c r="M1237"/>
  <c r="L1237"/>
  <c r="K1237"/>
  <c r="D1237"/>
  <c r="C1237"/>
  <c r="B1237"/>
  <c r="V1236"/>
  <c r="U1236"/>
  <c r="T1236"/>
  <c r="S1236"/>
  <c r="R1236"/>
  <c r="Q1236"/>
  <c r="P1236"/>
  <c r="O1236"/>
  <c r="N1236"/>
  <c r="F1955" s="1"/>
  <c r="M1236"/>
  <c r="L1236"/>
  <c r="K1236"/>
  <c r="D1236"/>
  <c r="C1236"/>
  <c r="B1236"/>
  <c r="B1955" s="1"/>
  <c r="V1235"/>
  <c r="U1235"/>
  <c r="T1235"/>
  <c r="S1235"/>
  <c r="R1235"/>
  <c r="Q1235"/>
  <c r="P1235"/>
  <c r="O1235"/>
  <c r="N1235"/>
  <c r="M1235"/>
  <c r="L1235"/>
  <c r="K1235"/>
  <c r="D1235"/>
  <c r="C1235"/>
  <c r="B1235"/>
  <c r="V1234"/>
  <c r="U1234"/>
  <c r="T1234"/>
  <c r="H1955" s="1"/>
  <c r="S1234"/>
  <c r="R1234"/>
  <c r="Q1234"/>
  <c r="P1234"/>
  <c r="O1234"/>
  <c r="N1234"/>
  <c r="M1234"/>
  <c r="L1234"/>
  <c r="K1234"/>
  <c r="D1234"/>
  <c r="C1234"/>
  <c r="B1234"/>
  <c r="V1233"/>
  <c r="U1233"/>
  <c r="T1233"/>
  <c r="S1233"/>
  <c r="R1233"/>
  <c r="Q1233"/>
  <c r="G1954" s="1"/>
  <c r="P1233"/>
  <c r="O1233"/>
  <c r="N1233"/>
  <c r="M1233"/>
  <c r="L1233"/>
  <c r="K1233"/>
  <c r="D1233"/>
  <c r="C1233"/>
  <c r="B1233"/>
  <c r="V1232"/>
  <c r="U1232"/>
  <c r="T1232"/>
  <c r="S1232"/>
  <c r="R1232"/>
  <c r="Q1232"/>
  <c r="P1232"/>
  <c r="O1232"/>
  <c r="N1232"/>
  <c r="M1232"/>
  <c r="L1232"/>
  <c r="K1232"/>
  <c r="D1232"/>
  <c r="C1232"/>
  <c r="B1232"/>
  <c r="V1231"/>
  <c r="U1231"/>
  <c r="T1231"/>
  <c r="S1231"/>
  <c r="R1231"/>
  <c r="Q1231"/>
  <c r="P1231"/>
  <c r="O1231"/>
  <c r="N1231"/>
  <c r="M1231"/>
  <c r="L1231"/>
  <c r="K1231"/>
  <c r="E1952" s="1"/>
  <c r="D1231"/>
  <c r="C1231"/>
  <c r="B1231"/>
  <c r="V1230"/>
  <c r="U1230"/>
  <c r="T1230"/>
  <c r="H1951" s="1"/>
  <c r="S1230"/>
  <c r="R1230"/>
  <c r="Q1230"/>
  <c r="P1230"/>
  <c r="O1230"/>
  <c r="N1230"/>
  <c r="M1230"/>
  <c r="L1230"/>
  <c r="K1230"/>
  <c r="D1230"/>
  <c r="C1230"/>
  <c r="B1230"/>
  <c r="V1229"/>
  <c r="U1229"/>
  <c r="T1229"/>
  <c r="S1229"/>
  <c r="R1229"/>
  <c r="Q1229"/>
  <c r="G1950" s="1"/>
  <c r="P1229"/>
  <c r="O1229"/>
  <c r="N1229"/>
  <c r="M1229"/>
  <c r="L1229"/>
  <c r="K1229"/>
  <c r="D1229"/>
  <c r="C1229"/>
  <c r="B1229"/>
  <c r="V1228"/>
  <c r="U1228"/>
  <c r="T1228"/>
  <c r="S1228"/>
  <c r="R1228"/>
  <c r="Q1228"/>
  <c r="P1228"/>
  <c r="O1228"/>
  <c r="N1228"/>
  <c r="M1228"/>
  <c r="L1228"/>
  <c r="K1228"/>
  <c r="D1228"/>
  <c r="C1228"/>
  <c r="B1228"/>
  <c r="V1227"/>
  <c r="U1227"/>
  <c r="T1227"/>
  <c r="S1227"/>
  <c r="R1227"/>
  <c r="Q1227"/>
  <c r="P1227"/>
  <c r="O1227"/>
  <c r="N1227"/>
  <c r="M1227"/>
  <c r="L1227"/>
  <c r="K1227"/>
  <c r="E1948" s="1"/>
  <c r="D1227"/>
  <c r="C1227"/>
  <c r="B1227"/>
  <c r="V1226"/>
  <c r="U1226"/>
  <c r="T1226"/>
  <c r="H1947" s="1"/>
  <c r="S1226"/>
  <c r="R1226"/>
  <c r="Q1226"/>
  <c r="P1226"/>
  <c r="O1226"/>
  <c r="N1226"/>
  <c r="M1226"/>
  <c r="L1226"/>
  <c r="K1226"/>
  <c r="D1226"/>
  <c r="C1226"/>
  <c r="B1226"/>
  <c r="V1225"/>
  <c r="U1225"/>
  <c r="T1225"/>
  <c r="S1225"/>
  <c r="R1225"/>
  <c r="Q1225"/>
  <c r="G1946" s="1"/>
  <c r="P1225"/>
  <c r="O1225"/>
  <c r="N1225"/>
  <c r="M1225"/>
  <c r="L1225"/>
  <c r="K1225"/>
  <c r="D1225"/>
  <c r="C1225"/>
  <c r="B1225"/>
  <c r="V1224"/>
  <c r="U1224"/>
  <c r="T1224"/>
  <c r="S1224"/>
  <c r="R1224"/>
  <c r="Q1224"/>
  <c r="P1224"/>
  <c r="O1224"/>
  <c r="N1224"/>
  <c r="M1224"/>
  <c r="L1224"/>
  <c r="K1224"/>
  <c r="D1224"/>
  <c r="C1224"/>
  <c r="B1224"/>
  <c r="V1223"/>
  <c r="U1223"/>
  <c r="T1223"/>
  <c r="S1223"/>
  <c r="R1223"/>
  <c r="Q1223"/>
  <c r="P1223"/>
  <c r="O1223"/>
  <c r="N1223"/>
  <c r="M1223"/>
  <c r="L1223"/>
  <c r="K1223"/>
  <c r="D1223"/>
  <c r="C1223"/>
  <c r="B1223"/>
  <c r="V1222"/>
  <c r="U1222"/>
  <c r="T1222"/>
  <c r="S1222"/>
  <c r="R1222"/>
  <c r="Q1222"/>
  <c r="P1222"/>
  <c r="O1222"/>
  <c r="N1222"/>
  <c r="M1222"/>
  <c r="L1222"/>
  <c r="K1222"/>
  <c r="D1222"/>
  <c r="C1222"/>
  <c r="B1222"/>
  <c r="V1221"/>
  <c r="U1221"/>
  <c r="T1221"/>
  <c r="S1221"/>
  <c r="R1221"/>
  <c r="Q1221"/>
  <c r="G1940" s="1"/>
  <c r="P1221"/>
  <c r="O1221"/>
  <c r="N1221"/>
  <c r="M1221"/>
  <c r="L1221"/>
  <c r="K1221"/>
  <c r="D1221"/>
  <c r="C1221"/>
  <c r="B1221"/>
  <c r="V1220"/>
  <c r="U1220"/>
  <c r="T1220"/>
  <c r="S1220"/>
  <c r="R1220"/>
  <c r="Q1220"/>
  <c r="P1220"/>
  <c r="O1220"/>
  <c r="N1220"/>
  <c r="M1220"/>
  <c r="L1220"/>
  <c r="K1220"/>
  <c r="D1220"/>
  <c r="C1220"/>
  <c r="B1220"/>
  <c r="T1219"/>
  <c r="V1209"/>
  <c r="U1209"/>
  <c r="T1209"/>
  <c r="H1927" s="1"/>
  <c r="S1209"/>
  <c r="R1209"/>
  <c r="Q1209"/>
  <c r="P1209"/>
  <c r="O1209"/>
  <c r="N1209"/>
  <c r="M1209"/>
  <c r="L1209"/>
  <c r="K1209"/>
  <c r="D1209"/>
  <c r="C1209"/>
  <c r="B1209"/>
  <c r="V1208"/>
  <c r="U1208"/>
  <c r="T1208"/>
  <c r="S1208"/>
  <c r="R1208"/>
  <c r="Q1208"/>
  <c r="G1927" s="1"/>
  <c r="P1208"/>
  <c r="O1208"/>
  <c r="N1208"/>
  <c r="M1208"/>
  <c r="L1208"/>
  <c r="K1208"/>
  <c r="D1208"/>
  <c r="C1208"/>
  <c r="B1208"/>
  <c r="V1207"/>
  <c r="U1207"/>
  <c r="T1207"/>
  <c r="S1207"/>
  <c r="R1207"/>
  <c r="Q1207"/>
  <c r="P1207"/>
  <c r="O1207"/>
  <c r="N1207"/>
  <c r="F1926" s="1"/>
  <c r="M1207"/>
  <c r="L1207"/>
  <c r="K1207"/>
  <c r="D1207"/>
  <c r="C1207"/>
  <c r="B1207"/>
  <c r="B1926" s="1"/>
  <c r="V1206"/>
  <c r="U1206"/>
  <c r="T1206"/>
  <c r="S1206"/>
  <c r="R1206"/>
  <c r="Q1206"/>
  <c r="P1206"/>
  <c r="O1206"/>
  <c r="N1206"/>
  <c r="M1206"/>
  <c r="L1206"/>
  <c r="K1206"/>
  <c r="E1925" s="1"/>
  <c r="D1206"/>
  <c r="C1206"/>
  <c r="B1206"/>
  <c r="V1205"/>
  <c r="U1205"/>
  <c r="T1205"/>
  <c r="S1205"/>
  <c r="R1205"/>
  <c r="Q1205"/>
  <c r="P1205"/>
  <c r="O1205"/>
  <c r="N1205"/>
  <c r="M1205"/>
  <c r="L1205"/>
  <c r="K1205"/>
  <c r="D1205"/>
  <c r="C1205"/>
  <c r="B1205"/>
  <c r="V1204"/>
  <c r="U1204"/>
  <c r="T1204"/>
  <c r="S1204"/>
  <c r="R1204"/>
  <c r="Q1204"/>
  <c r="G1925" s="1"/>
  <c r="P1204"/>
  <c r="O1204"/>
  <c r="N1204"/>
  <c r="M1204"/>
  <c r="L1204"/>
  <c r="K1204"/>
  <c r="D1204"/>
  <c r="C1204"/>
  <c r="B1204"/>
  <c r="V1203"/>
  <c r="U1203"/>
  <c r="T1203"/>
  <c r="S1203"/>
  <c r="R1203"/>
  <c r="Q1203"/>
  <c r="P1203"/>
  <c r="O1203"/>
  <c r="N1203"/>
  <c r="F1924" s="1"/>
  <c r="M1203"/>
  <c r="L1203"/>
  <c r="K1203"/>
  <c r="D1203"/>
  <c r="C1203"/>
  <c r="B1203"/>
  <c r="B1924" s="1"/>
  <c r="V1202"/>
  <c r="U1202"/>
  <c r="T1202"/>
  <c r="S1202"/>
  <c r="R1202"/>
  <c r="Q1202"/>
  <c r="P1202"/>
  <c r="O1202"/>
  <c r="N1202"/>
  <c r="M1202"/>
  <c r="L1202"/>
  <c r="K1202"/>
  <c r="D1202"/>
  <c r="C1202"/>
  <c r="B1202"/>
  <c r="V1201"/>
  <c r="U1201"/>
  <c r="T1201"/>
  <c r="S1201"/>
  <c r="R1201"/>
  <c r="Q1201"/>
  <c r="P1201"/>
  <c r="O1201"/>
  <c r="N1201"/>
  <c r="M1201"/>
  <c r="L1201"/>
  <c r="K1201"/>
  <c r="D1201"/>
  <c r="C1201"/>
  <c r="B1201"/>
  <c r="V1200"/>
  <c r="U1200"/>
  <c r="T1200"/>
  <c r="S1200"/>
  <c r="R1200"/>
  <c r="Q1200"/>
  <c r="P1200"/>
  <c r="O1200"/>
  <c r="N1200"/>
  <c r="M1200"/>
  <c r="L1200"/>
  <c r="K1200"/>
  <c r="D1200"/>
  <c r="C1200"/>
  <c r="B1200"/>
  <c r="V1199"/>
  <c r="U1199"/>
  <c r="T1199"/>
  <c r="S1199"/>
  <c r="R1199"/>
  <c r="Q1199"/>
  <c r="P1199"/>
  <c r="O1199"/>
  <c r="N1199"/>
  <c r="M1199"/>
  <c r="L1199"/>
  <c r="K1199"/>
  <c r="D1199"/>
  <c r="C1199"/>
  <c r="B1199"/>
  <c r="V1198"/>
  <c r="U1198"/>
  <c r="T1198"/>
  <c r="S1198"/>
  <c r="R1198"/>
  <c r="Q1198"/>
  <c r="P1198"/>
  <c r="O1198"/>
  <c r="N1198"/>
  <c r="M1198"/>
  <c r="L1198"/>
  <c r="K1198"/>
  <c r="D1198"/>
  <c r="C1198"/>
  <c r="B1198"/>
  <c r="V1197"/>
  <c r="U1197"/>
  <c r="T1197"/>
  <c r="H1918" s="1"/>
  <c r="S1197"/>
  <c r="R1197"/>
  <c r="Q1197"/>
  <c r="P1197"/>
  <c r="O1197"/>
  <c r="N1197"/>
  <c r="M1197"/>
  <c r="L1197"/>
  <c r="K1197"/>
  <c r="D1197"/>
  <c r="C1197"/>
  <c r="B1197"/>
  <c r="V1196"/>
  <c r="U1196"/>
  <c r="T1196"/>
  <c r="S1196"/>
  <c r="R1196"/>
  <c r="Q1196"/>
  <c r="G1917" s="1"/>
  <c r="P1196"/>
  <c r="O1196"/>
  <c r="N1196"/>
  <c r="M1196"/>
  <c r="L1196"/>
  <c r="K1196"/>
  <c r="D1196"/>
  <c r="C1196"/>
  <c r="B1196"/>
  <c r="V1195"/>
  <c r="U1195"/>
  <c r="T1195"/>
  <c r="S1195"/>
  <c r="R1195"/>
  <c r="Q1195"/>
  <c r="P1195"/>
  <c r="O1195"/>
  <c r="N1195"/>
  <c r="F1916" s="1"/>
  <c r="M1195"/>
  <c r="L1195"/>
  <c r="K1195"/>
  <c r="D1195"/>
  <c r="C1195"/>
  <c r="B1195"/>
  <c r="V1194"/>
  <c r="U1194"/>
  <c r="T1194"/>
  <c r="S1194"/>
  <c r="R1194"/>
  <c r="Q1194"/>
  <c r="P1194"/>
  <c r="O1194"/>
  <c r="N1194"/>
  <c r="M1194"/>
  <c r="L1194"/>
  <c r="K1194"/>
  <c r="D1194"/>
  <c r="C1194"/>
  <c r="B1194"/>
  <c r="V1193"/>
  <c r="U1193"/>
  <c r="T1193"/>
  <c r="S1193"/>
  <c r="R1193"/>
  <c r="Q1193"/>
  <c r="P1193"/>
  <c r="O1193"/>
  <c r="N1193"/>
  <c r="M1193"/>
  <c r="L1193"/>
  <c r="K1193"/>
  <c r="D1193"/>
  <c r="C1193"/>
  <c r="B1193"/>
  <c r="V1192"/>
  <c r="U1192"/>
  <c r="T1192"/>
  <c r="S1192"/>
  <c r="R1192"/>
  <c r="Q1192"/>
  <c r="P1192"/>
  <c r="O1192"/>
  <c r="N1192"/>
  <c r="M1192"/>
  <c r="L1192"/>
  <c r="K1192"/>
  <c r="D1192"/>
  <c r="C1192"/>
  <c r="B1192"/>
  <c r="V1191"/>
  <c r="U1191"/>
  <c r="T1191"/>
  <c r="S1191"/>
  <c r="R1191"/>
  <c r="Q1191"/>
  <c r="P1191"/>
  <c r="O1191"/>
  <c r="N1191"/>
  <c r="M1191"/>
  <c r="L1191"/>
  <c r="K1191"/>
  <c r="D1191"/>
  <c r="C1191"/>
  <c r="B1191"/>
  <c r="V1190"/>
  <c r="U1190"/>
  <c r="T1190"/>
  <c r="S1190"/>
  <c r="R1190"/>
  <c r="Q1190"/>
  <c r="P1190"/>
  <c r="O1190"/>
  <c r="N1190"/>
  <c r="M1190"/>
  <c r="L1190"/>
  <c r="K1190"/>
  <c r="D1190"/>
  <c r="C1190"/>
  <c r="B1190"/>
  <c r="T1189"/>
  <c r="V1171"/>
  <c r="U1171"/>
  <c r="T1171"/>
  <c r="S1171"/>
  <c r="R1171"/>
  <c r="Q1171"/>
  <c r="P1171"/>
  <c r="O1171"/>
  <c r="N1171"/>
  <c r="M1171"/>
  <c r="L1171"/>
  <c r="K1171"/>
  <c r="D1171"/>
  <c r="C1171"/>
  <c r="B1171"/>
  <c r="V1170"/>
  <c r="U1170"/>
  <c r="T1170"/>
  <c r="S1170"/>
  <c r="R1170"/>
  <c r="Q1170"/>
  <c r="P1170"/>
  <c r="O1170"/>
  <c r="N1170"/>
  <c r="M1170"/>
  <c r="L1170"/>
  <c r="K1170"/>
  <c r="D1170"/>
  <c r="C1170"/>
  <c r="B1170"/>
  <c r="T1169"/>
  <c r="V1159"/>
  <c r="AB53" i="66" s="1"/>
  <c r="U1159" i="1"/>
  <c r="AA53" i="66" s="1"/>
  <c r="T1159" i="1"/>
  <c r="S1159"/>
  <c r="R1159"/>
  <c r="Q1159"/>
  <c r="P1159"/>
  <c r="O1159"/>
  <c r="N1159"/>
  <c r="M1159"/>
  <c r="L1159"/>
  <c r="K1159"/>
  <c r="D1159"/>
  <c r="C1159"/>
  <c r="B1159"/>
  <c r="V1158"/>
  <c r="AB52" i="66" s="1"/>
  <c r="U1158" i="1"/>
  <c r="AA52" i="66" s="1"/>
  <c r="T1158" i="1"/>
  <c r="Z52" i="66" s="1"/>
  <c r="I98" i="82" s="1"/>
  <c r="S1158" i="1"/>
  <c r="R1158"/>
  <c r="Q1158"/>
  <c r="P1158"/>
  <c r="O1158"/>
  <c r="N1158"/>
  <c r="M1158"/>
  <c r="L1158"/>
  <c r="K1158"/>
  <c r="D1158"/>
  <c r="C1158"/>
  <c r="B1158"/>
  <c r="V1157"/>
  <c r="AB51" i="66" s="1"/>
  <c r="U1157" i="1"/>
  <c r="AA51" i="66" s="1"/>
  <c r="T1157" i="1"/>
  <c r="Z51" i="66" s="1"/>
  <c r="I97" i="82" s="1"/>
  <c r="S1157" i="1"/>
  <c r="R1157"/>
  <c r="Q1157"/>
  <c r="P1157"/>
  <c r="O1157"/>
  <c r="N1157"/>
  <c r="M1157"/>
  <c r="L1157"/>
  <c r="K1157"/>
  <c r="D1157"/>
  <c r="C1157"/>
  <c r="B1157"/>
  <c r="V1156"/>
  <c r="AB50" i="66" s="1"/>
  <c r="U1156" i="1"/>
  <c r="AA50" i="66" s="1"/>
  <c r="T1156" i="1"/>
  <c r="Z50" i="66" s="1"/>
  <c r="I96" i="82" s="1"/>
  <c r="S1156" i="1"/>
  <c r="R1156"/>
  <c r="Q1156"/>
  <c r="P1156"/>
  <c r="O1156"/>
  <c r="N1156"/>
  <c r="M1156"/>
  <c r="L1156"/>
  <c r="K1156"/>
  <c r="E1895" s="1"/>
  <c r="D1156"/>
  <c r="C1156"/>
  <c r="B1156"/>
  <c r="V1155"/>
  <c r="AB49" i="66" s="1"/>
  <c r="U1155" i="1"/>
  <c r="AA49" i="66" s="1"/>
  <c r="T1155" i="1"/>
  <c r="Z49" i="66" s="1"/>
  <c r="I95" i="82" s="1"/>
  <c r="S1155" i="1"/>
  <c r="R1155"/>
  <c r="Q1155"/>
  <c r="P1155"/>
  <c r="O1155"/>
  <c r="N1155"/>
  <c r="M1155"/>
  <c r="L1155"/>
  <c r="K1155"/>
  <c r="D1155"/>
  <c r="C1155"/>
  <c r="B1155"/>
  <c r="V1154"/>
  <c r="AB48" i="66" s="1"/>
  <c r="U1154" i="1"/>
  <c r="AA48" i="66" s="1"/>
  <c r="T1154" i="1"/>
  <c r="Z48" i="66" s="1"/>
  <c r="I94" i="82" s="1"/>
  <c r="S1154" i="1"/>
  <c r="R1154"/>
  <c r="Q1154"/>
  <c r="G1895" s="1"/>
  <c r="P1154"/>
  <c r="O1154"/>
  <c r="N1154"/>
  <c r="M1154"/>
  <c r="L1154"/>
  <c r="K1154"/>
  <c r="D1154"/>
  <c r="C1154"/>
  <c r="B1154"/>
  <c r="V1153"/>
  <c r="AB47" i="66" s="1"/>
  <c r="U1153" i="1"/>
  <c r="AA47" i="66" s="1"/>
  <c r="T1153" i="1"/>
  <c r="Z47" i="66" s="1"/>
  <c r="I93" i="82" s="1"/>
  <c r="S1153" i="1"/>
  <c r="R1153"/>
  <c r="Q1153"/>
  <c r="P1153"/>
  <c r="O1153"/>
  <c r="N1153"/>
  <c r="M1153"/>
  <c r="L1153"/>
  <c r="K1153"/>
  <c r="D1153"/>
  <c r="C1153"/>
  <c r="B1153"/>
  <c r="V1152"/>
  <c r="AB46" i="66" s="1"/>
  <c r="U1152" i="1"/>
  <c r="AA46" i="66" s="1"/>
  <c r="T1152" i="1"/>
  <c r="Z46" i="66" s="1"/>
  <c r="I92" i="82" s="1"/>
  <c r="S1152" i="1"/>
  <c r="R1152"/>
  <c r="Q1152"/>
  <c r="P1152"/>
  <c r="O1152"/>
  <c r="N1152"/>
  <c r="M1152"/>
  <c r="L1152"/>
  <c r="K1152"/>
  <c r="D1152"/>
  <c r="C1152"/>
  <c r="B1152"/>
  <c r="V1151"/>
  <c r="AB45" i="66" s="1"/>
  <c r="U1151" i="1"/>
  <c r="AA45" i="66" s="1"/>
  <c r="T1151" i="1"/>
  <c r="S1151"/>
  <c r="R1151"/>
  <c r="Q1151"/>
  <c r="P1151"/>
  <c r="O1151"/>
  <c r="N1151"/>
  <c r="M1151"/>
  <c r="L1151"/>
  <c r="K1151"/>
  <c r="D1151"/>
  <c r="C1151"/>
  <c r="B1151"/>
  <c r="V1150"/>
  <c r="AB44" i="66" s="1"/>
  <c r="U1150" i="1"/>
  <c r="AA44" i="66" s="1"/>
  <c r="T1150" i="1"/>
  <c r="Z44" i="66" s="1"/>
  <c r="I90" i="82" s="1"/>
  <c r="S1150" i="1"/>
  <c r="R1150"/>
  <c r="Q1150"/>
  <c r="P1150"/>
  <c r="O1150"/>
  <c r="N1150"/>
  <c r="M1150"/>
  <c r="L1150"/>
  <c r="K1150"/>
  <c r="D1150"/>
  <c r="C1150"/>
  <c r="B1150"/>
  <c r="V1149"/>
  <c r="AB43" i="66" s="1"/>
  <c r="U1149" i="1"/>
  <c r="AA43" i="66" s="1"/>
  <c r="T1149" i="1"/>
  <c r="Z43" i="66" s="1"/>
  <c r="I89" i="82" s="1"/>
  <c r="S1149" i="1"/>
  <c r="R1149"/>
  <c r="Q1149"/>
  <c r="P1149"/>
  <c r="O1149"/>
  <c r="N1149"/>
  <c r="M1149"/>
  <c r="L1149"/>
  <c r="K1149"/>
  <c r="D1149"/>
  <c r="C1149"/>
  <c r="B1149"/>
  <c r="V1148"/>
  <c r="AB42" i="66" s="1"/>
  <c r="U1148" i="1"/>
  <c r="AA42" i="66" s="1"/>
  <c r="T1148" i="1"/>
  <c r="Z42" i="66" s="1"/>
  <c r="I88" i="82" s="1"/>
  <c r="S1148" i="1"/>
  <c r="R1148"/>
  <c r="Q1148"/>
  <c r="P1148"/>
  <c r="O1148"/>
  <c r="N1148"/>
  <c r="M1148"/>
  <c r="L1148"/>
  <c r="K1148"/>
  <c r="D1148"/>
  <c r="C1148"/>
  <c r="B1148"/>
  <c r="V1147"/>
  <c r="AB41" i="66" s="1"/>
  <c r="U1147" i="1"/>
  <c r="AA41" i="66" s="1"/>
  <c r="T1147" i="1"/>
  <c r="Z41" i="66" s="1"/>
  <c r="I87" i="82" s="1"/>
  <c r="S1147" i="1"/>
  <c r="R1147"/>
  <c r="Q1147"/>
  <c r="P1147"/>
  <c r="O1147"/>
  <c r="N1147"/>
  <c r="M1147"/>
  <c r="L1147"/>
  <c r="K1147"/>
  <c r="D1147"/>
  <c r="C1147"/>
  <c r="B1147"/>
  <c r="V1146"/>
  <c r="AB40" i="66" s="1"/>
  <c r="U1146" i="1"/>
  <c r="AA40" i="66" s="1"/>
  <c r="T1146" i="1"/>
  <c r="Z40" i="66" s="1"/>
  <c r="I86" i="82" s="1"/>
  <c r="S1146" i="1"/>
  <c r="R1146"/>
  <c r="Q1146"/>
  <c r="P1146"/>
  <c r="O1146"/>
  <c r="N1146"/>
  <c r="M1146"/>
  <c r="L1146"/>
  <c r="K1146"/>
  <c r="D1146"/>
  <c r="C1146"/>
  <c r="B1146"/>
  <c r="V1145"/>
  <c r="AB39" i="66" s="1"/>
  <c r="U1145" i="1"/>
  <c r="AA39" i="66" s="1"/>
  <c r="T1145" i="1"/>
  <c r="Z39" i="66" s="1"/>
  <c r="I85" i="82" s="1"/>
  <c r="S1145" i="1"/>
  <c r="R1145"/>
  <c r="Q1145"/>
  <c r="P1145"/>
  <c r="O1145"/>
  <c r="N1145"/>
  <c r="M1145"/>
  <c r="L1145"/>
  <c r="K1145"/>
  <c r="D1145"/>
  <c r="C1145"/>
  <c r="B1145"/>
  <c r="V1144"/>
  <c r="AB38" i="66" s="1"/>
  <c r="U1144" i="1"/>
  <c r="AA38" i="66" s="1"/>
  <c r="T1144" i="1"/>
  <c r="Z38" i="66" s="1"/>
  <c r="I84" i="82" s="1"/>
  <c r="S1144" i="1"/>
  <c r="R1144"/>
  <c r="Q1144"/>
  <c r="P1144"/>
  <c r="O1144"/>
  <c r="N1144"/>
  <c r="M1144"/>
  <c r="L1144"/>
  <c r="K1144"/>
  <c r="D1144"/>
  <c r="C1144"/>
  <c r="B1144"/>
  <c r="V1143"/>
  <c r="AB37" i="66" s="1"/>
  <c r="U1143" i="1"/>
  <c r="AA37" i="66" s="1"/>
  <c r="T1143" i="1"/>
  <c r="S1143"/>
  <c r="R1143"/>
  <c r="Q1143"/>
  <c r="P1143"/>
  <c r="O1143"/>
  <c r="N1143"/>
  <c r="M1143"/>
  <c r="L1143"/>
  <c r="K1143"/>
  <c r="D1143"/>
  <c r="C1143"/>
  <c r="B1143"/>
  <c r="V1142"/>
  <c r="AB36" i="66" s="1"/>
  <c r="U1142" i="1"/>
  <c r="AA36" i="66" s="1"/>
  <c r="T1142" i="1"/>
  <c r="Z36" i="66" s="1"/>
  <c r="I82" i="82" s="1"/>
  <c r="S1142" i="1"/>
  <c r="R1142"/>
  <c r="Q1142"/>
  <c r="P1142"/>
  <c r="O1142"/>
  <c r="N1142"/>
  <c r="M1142"/>
  <c r="L1142"/>
  <c r="K1142"/>
  <c r="D1142"/>
  <c r="C1142"/>
  <c r="B1142"/>
  <c r="V1141"/>
  <c r="AB35" i="66" s="1"/>
  <c r="U1141" i="1"/>
  <c r="AA35" i="66" s="1"/>
  <c r="T1141" i="1"/>
  <c r="Z35" i="66" s="1"/>
  <c r="I81" i="82" s="1"/>
  <c r="S1141" i="1"/>
  <c r="R1141"/>
  <c r="Q1141"/>
  <c r="P1141"/>
  <c r="O1141"/>
  <c r="N1141"/>
  <c r="M1141"/>
  <c r="L1141"/>
  <c r="K1141"/>
  <c r="D1141"/>
  <c r="C1141"/>
  <c r="B1141"/>
  <c r="V1140"/>
  <c r="AB34" i="66" s="1"/>
  <c r="U1140" i="1"/>
  <c r="AA34" i="66" s="1"/>
  <c r="T1140" i="1"/>
  <c r="Z34" i="66" s="1"/>
  <c r="I80" i="82" s="1"/>
  <c r="S1140" i="1"/>
  <c r="R1140"/>
  <c r="Q1140"/>
  <c r="P1140"/>
  <c r="O1140"/>
  <c r="N1140"/>
  <c r="M1140"/>
  <c r="L1140"/>
  <c r="K1140"/>
  <c r="D1140"/>
  <c r="C1140"/>
  <c r="B1140"/>
  <c r="T1139"/>
  <c r="V1129"/>
  <c r="AB101" i="66" s="1"/>
  <c r="U1129" i="1"/>
  <c r="AA101" i="66" s="1"/>
  <c r="T1129" i="1"/>
  <c r="Z101" i="66" s="1"/>
  <c r="I76" i="82" s="1"/>
  <c r="S1129" i="1"/>
  <c r="R1129"/>
  <c r="Q1129"/>
  <c r="P1129"/>
  <c r="O1129"/>
  <c r="N1129"/>
  <c r="M1129"/>
  <c r="L1129"/>
  <c r="K1129"/>
  <c r="D1129"/>
  <c r="C1129"/>
  <c r="B1129"/>
  <c r="V1128"/>
  <c r="AB100" i="66" s="1"/>
  <c r="U1128" i="1"/>
  <c r="AA100" i="66" s="1"/>
  <c r="T1128" i="1"/>
  <c r="Z100" i="66" s="1"/>
  <c r="I75" i="82" s="1"/>
  <c r="S1128" i="1"/>
  <c r="R1128"/>
  <c r="Q1128"/>
  <c r="P1128"/>
  <c r="O1128"/>
  <c r="N1128"/>
  <c r="M1128"/>
  <c r="L1128"/>
  <c r="K1128"/>
  <c r="D1128"/>
  <c r="C1128"/>
  <c r="B1128"/>
  <c r="V1127"/>
  <c r="AB99" i="66" s="1"/>
  <c r="U1127" i="1"/>
  <c r="AA99" i="66" s="1"/>
  <c r="T1127" i="1"/>
  <c r="Z99" i="66" s="1"/>
  <c r="I74" i="82" s="1"/>
  <c r="S1127" i="1"/>
  <c r="R1127"/>
  <c r="Q1127"/>
  <c r="P1127"/>
  <c r="O1127"/>
  <c r="N1127"/>
  <c r="M1127"/>
  <c r="L1127"/>
  <c r="K1127"/>
  <c r="D1127"/>
  <c r="C1127"/>
  <c r="B1127"/>
  <c r="V1126"/>
  <c r="AB98" i="66" s="1"/>
  <c r="U1126" i="1"/>
  <c r="AA98" i="66" s="1"/>
  <c r="T1126" i="1"/>
  <c r="Z98" i="66" s="1"/>
  <c r="I73" i="82" s="1"/>
  <c r="S1126" i="1"/>
  <c r="R1126"/>
  <c r="Q1126"/>
  <c r="P1126"/>
  <c r="O1126"/>
  <c r="N1126"/>
  <c r="M1126"/>
  <c r="L1126"/>
  <c r="K1126"/>
  <c r="D1126"/>
  <c r="C1126"/>
  <c r="B1126"/>
  <c r="V1125"/>
  <c r="AB97" i="66" s="1"/>
  <c r="U1125" i="1"/>
  <c r="AA97" i="66" s="1"/>
  <c r="T1125" i="1"/>
  <c r="Z97" i="66" s="1"/>
  <c r="I72" i="82" s="1"/>
  <c r="S1125" i="1"/>
  <c r="R1125"/>
  <c r="Q1125"/>
  <c r="P1125"/>
  <c r="O1125"/>
  <c r="N1125"/>
  <c r="M1125"/>
  <c r="L1125"/>
  <c r="K1125"/>
  <c r="D1125"/>
  <c r="C1125"/>
  <c r="B1125"/>
  <c r="V1124"/>
  <c r="AB96" i="66" s="1"/>
  <c r="U1124" i="1"/>
  <c r="AA96" i="66" s="1"/>
  <c r="T1124" i="1"/>
  <c r="S1124"/>
  <c r="R1124"/>
  <c r="Q1124"/>
  <c r="P1124"/>
  <c r="O1124"/>
  <c r="N1124"/>
  <c r="M1124"/>
  <c r="L1124"/>
  <c r="K1124"/>
  <c r="D1124"/>
  <c r="C1124"/>
  <c r="B1124"/>
  <c r="V1123"/>
  <c r="AB95" i="66" s="1"/>
  <c r="U1123" i="1"/>
  <c r="AA95" i="66" s="1"/>
  <c r="T1123" i="1"/>
  <c r="Z95" i="66" s="1"/>
  <c r="I70" i="82" s="1"/>
  <c r="S1123" i="1"/>
  <c r="R1123"/>
  <c r="Q1123"/>
  <c r="P1123"/>
  <c r="O1123"/>
  <c r="N1123"/>
  <c r="M1123"/>
  <c r="L1123"/>
  <c r="K1123"/>
  <c r="D1123"/>
  <c r="C1123"/>
  <c r="B1123"/>
  <c r="V1122"/>
  <c r="AB94" i="66" s="1"/>
  <c r="U1122" i="1"/>
  <c r="AA94" i="66" s="1"/>
  <c r="T1122" i="1"/>
  <c r="Z94" i="66" s="1"/>
  <c r="I69" i="82" s="1"/>
  <c r="S1122" i="1"/>
  <c r="R1122"/>
  <c r="Q1122"/>
  <c r="P1122"/>
  <c r="O1122"/>
  <c r="N1122"/>
  <c r="M1122"/>
  <c r="L1122"/>
  <c r="K1122"/>
  <c r="D1122"/>
  <c r="C1122"/>
  <c r="B1122"/>
  <c r="V1121"/>
  <c r="AB93" i="66" s="1"/>
  <c r="U1121" i="1"/>
  <c r="AA93" i="66" s="1"/>
  <c r="T1121" i="1"/>
  <c r="Z93" i="66" s="1"/>
  <c r="I68" i="82" s="1"/>
  <c r="S1121" i="1"/>
  <c r="R1121"/>
  <c r="Q1121"/>
  <c r="P1121"/>
  <c r="O1121"/>
  <c r="N1121"/>
  <c r="M1121"/>
  <c r="L1121"/>
  <c r="K1121"/>
  <c r="D1121"/>
  <c r="C1121"/>
  <c r="B1121"/>
  <c r="V1120"/>
  <c r="AB92" i="66" s="1"/>
  <c r="U1120" i="1"/>
  <c r="AA92" i="66" s="1"/>
  <c r="T1120" i="1"/>
  <c r="Z92" i="66" s="1"/>
  <c r="I67" i="82" s="1"/>
  <c r="S1120" i="1"/>
  <c r="R1120"/>
  <c r="Q1120"/>
  <c r="P1120"/>
  <c r="O1120"/>
  <c r="N1120"/>
  <c r="M1120"/>
  <c r="L1120"/>
  <c r="K1120"/>
  <c r="D1120"/>
  <c r="C1120"/>
  <c r="B1120"/>
  <c r="V1119"/>
  <c r="AB91" i="66" s="1"/>
  <c r="U1119" i="1"/>
  <c r="AA91" i="66" s="1"/>
  <c r="T1119" i="1"/>
  <c r="S1119"/>
  <c r="R1119"/>
  <c r="Q1119"/>
  <c r="P1119"/>
  <c r="O1119"/>
  <c r="N1119"/>
  <c r="M1119"/>
  <c r="L1119"/>
  <c r="K1119"/>
  <c r="D1119"/>
  <c r="C1119"/>
  <c r="B1119"/>
  <c r="V1118"/>
  <c r="AB90" i="66" s="1"/>
  <c r="U1118" i="1"/>
  <c r="AA90" i="66" s="1"/>
  <c r="T1118" i="1"/>
  <c r="Z90" i="66" s="1"/>
  <c r="I65" i="82" s="1"/>
  <c r="S1118" i="1"/>
  <c r="R1118"/>
  <c r="Q1118"/>
  <c r="P1118"/>
  <c r="O1118"/>
  <c r="N1118"/>
  <c r="M1118"/>
  <c r="L1118"/>
  <c r="K1118"/>
  <c r="D1118"/>
  <c r="C1118"/>
  <c r="B1118"/>
  <c r="V1117"/>
  <c r="AB89" i="66" s="1"/>
  <c r="U1117" i="1"/>
  <c r="AA89" i="66" s="1"/>
  <c r="T1117" i="1"/>
  <c r="S1117"/>
  <c r="R1117"/>
  <c r="Q1117"/>
  <c r="P1117"/>
  <c r="O1117"/>
  <c r="N1117"/>
  <c r="M1117"/>
  <c r="L1117"/>
  <c r="K1117"/>
  <c r="D1117"/>
  <c r="C1117"/>
  <c r="B1117"/>
  <c r="V1116"/>
  <c r="AB88" i="66" s="1"/>
  <c r="U1116" i="1"/>
  <c r="AA88" i="66" s="1"/>
  <c r="T1116" i="1"/>
  <c r="Z88" i="66" s="1"/>
  <c r="I63" i="82" s="1"/>
  <c r="S1116" i="1"/>
  <c r="R1116"/>
  <c r="Q1116"/>
  <c r="P1116"/>
  <c r="O1116"/>
  <c r="N1116"/>
  <c r="F1857" s="1"/>
  <c r="M1116"/>
  <c r="L1116"/>
  <c r="K1116"/>
  <c r="D1116"/>
  <c r="C1116"/>
  <c r="B1116"/>
  <c r="B1857" s="1"/>
  <c r="V1115"/>
  <c r="AB87" i="66" s="1"/>
  <c r="U1115" i="1"/>
  <c r="AA87" i="66" s="1"/>
  <c r="T1115" i="1"/>
  <c r="Z87" i="66" s="1"/>
  <c r="I62" i="82" s="1"/>
  <c r="S1115" i="1"/>
  <c r="R1115"/>
  <c r="Q1115"/>
  <c r="P1115"/>
  <c r="O1115"/>
  <c r="N1115"/>
  <c r="M1115"/>
  <c r="L1115"/>
  <c r="K1115"/>
  <c r="D1115"/>
  <c r="C1115"/>
  <c r="B1115"/>
  <c r="V1114"/>
  <c r="AB86" i="66" s="1"/>
  <c r="U1114" i="1"/>
  <c r="AA86" i="66" s="1"/>
  <c r="T1114" i="1"/>
  <c r="S1114"/>
  <c r="R1114"/>
  <c r="Q1114"/>
  <c r="P1114"/>
  <c r="O1114"/>
  <c r="N1114"/>
  <c r="M1114"/>
  <c r="L1114"/>
  <c r="K1114"/>
  <c r="D1114"/>
  <c r="C1114"/>
  <c r="B1114"/>
  <c r="V1113"/>
  <c r="AB85" i="66" s="1"/>
  <c r="U1113" i="1"/>
  <c r="AA85" i="66" s="1"/>
  <c r="T1113" i="1"/>
  <c r="Z85" i="66" s="1"/>
  <c r="I60" i="82" s="1"/>
  <c r="S1113" i="1"/>
  <c r="R1113"/>
  <c r="Q1113"/>
  <c r="P1113"/>
  <c r="O1113"/>
  <c r="N1113"/>
  <c r="M1113"/>
  <c r="L1113"/>
  <c r="K1113"/>
  <c r="D1113"/>
  <c r="C1113"/>
  <c r="B1113"/>
  <c r="V1112"/>
  <c r="AB84" i="66" s="1"/>
  <c r="U1112" i="1"/>
  <c r="AA84" i="66" s="1"/>
  <c r="T1112" i="1"/>
  <c r="Z84" i="66" s="1"/>
  <c r="I59" i="82" s="1"/>
  <c r="S1112" i="1"/>
  <c r="R1112"/>
  <c r="Q1112"/>
  <c r="G1853" s="1"/>
  <c r="P1112"/>
  <c r="O1112"/>
  <c r="N1112"/>
  <c r="M1112"/>
  <c r="L1112"/>
  <c r="K1112"/>
  <c r="D1112"/>
  <c r="C1112"/>
  <c r="B1112"/>
  <c r="V1111"/>
  <c r="AB83" i="66" s="1"/>
  <c r="U1111" i="1"/>
  <c r="AA83" i="66" s="1"/>
  <c r="T1111" i="1"/>
  <c r="S1111"/>
  <c r="R1111"/>
  <c r="Q1111"/>
  <c r="P1111"/>
  <c r="O1111"/>
  <c r="N1111"/>
  <c r="M1111"/>
  <c r="L1111"/>
  <c r="K1111"/>
  <c r="D1111"/>
  <c r="C1111"/>
  <c r="B1111"/>
  <c r="V1110"/>
  <c r="AB82" i="66" s="1"/>
  <c r="U1110" i="1"/>
  <c r="AA82" i="66" s="1"/>
  <c r="T1110" i="1"/>
  <c r="Z82" i="66" s="1"/>
  <c r="I57" i="82" s="1"/>
  <c r="S1110" i="1"/>
  <c r="R1110"/>
  <c r="Q1110"/>
  <c r="P1110"/>
  <c r="O1110"/>
  <c r="N1110"/>
  <c r="M1110"/>
  <c r="L1110"/>
  <c r="K1110"/>
  <c r="D1110"/>
  <c r="C1110"/>
  <c r="B1110"/>
  <c r="T1109"/>
  <c r="V1099"/>
  <c r="AB78" i="66" s="1"/>
  <c r="U1099" i="1"/>
  <c r="AA78" i="66" s="1"/>
  <c r="T1099" i="1"/>
  <c r="Z78" i="66" s="1"/>
  <c r="I53" i="82" s="1"/>
  <c r="S1099" i="1"/>
  <c r="R1099"/>
  <c r="Q1099"/>
  <c r="P1099"/>
  <c r="O1099"/>
  <c r="N1099"/>
  <c r="F1837" s="1"/>
  <c r="M1099"/>
  <c r="L1099"/>
  <c r="K1099"/>
  <c r="D1099"/>
  <c r="C1099"/>
  <c r="B1099"/>
  <c r="B1837" s="1"/>
  <c r="V1098"/>
  <c r="AB77" i="66" s="1"/>
  <c r="U1098" i="1"/>
  <c r="AA77" i="66" s="1"/>
  <c r="T1098" i="1"/>
  <c r="Z77" i="66" s="1"/>
  <c r="I52" i="82" s="1"/>
  <c r="S1098" i="1"/>
  <c r="R1098"/>
  <c r="Q1098"/>
  <c r="P1098"/>
  <c r="O1098"/>
  <c r="N1098"/>
  <c r="M1098"/>
  <c r="L1098"/>
  <c r="K1098"/>
  <c r="E1837" s="1"/>
  <c r="D1098"/>
  <c r="C1098"/>
  <c r="B1098"/>
  <c r="V1097"/>
  <c r="AB76" i="66" s="1"/>
  <c r="U1097" i="1"/>
  <c r="AA76" i="66" s="1"/>
  <c r="T1097" i="1"/>
  <c r="S1097"/>
  <c r="R1097"/>
  <c r="Q1097"/>
  <c r="P1097"/>
  <c r="O1097"/>
  <c r="N1097"/>
  <c r="M1097"/>
  <c r="L1097"/>
  <c r="K1097"/>
  <c r="D1097"/>
  <c r="C1097"/>
  <c r="B1097"/>
  <c r="V1096"/>
  <c r="AB75" i="66" s="1"/>
  <c r="U1096" i="1"/>
  <c r="AA75" i="66" s="1"/>
  <c r="T1096" i="1"/>
  <c r="Z75" i="66" s="1"/>
  <c r="I50" i="82" s="1"/>
  <c r="S1096" i="1"/>
  <c r="R1096"/>
  <c r="Q1096"/>
  <c r="G1835" s="1"/>
  <c r="P1096"/>
  <c r="O1096"/>
  <c r="N1096"/>
  <c r="M1096"/>
  <c r="L1096"/>
  <c r="K1096"/>
  <c r="D1096"/>
  <c r="C1096"/>
  <c r="B1096"/>
  <c r="V1095"/>
  <c r="AB74" i="66" s="1"/>
  <c r="U1095" i="1"/>
  <c r="AA74" i="66" s="1"/>
  <c r="T1095" i="1"/>
  <c r="Z74" i="66" s="1"/>
  <c r="I49" i="82" s="1"/>
  <c r="S1095" i="1"/>
  <c r="R1095"/>
  <c r="Q1095"/>
  <c r="P1095"/>
  <c r="O1095"/>
  <c r="N1095"/>
  <c r="M1095"/>
  <c r="L1095"/>
  <c r="K1095"/>
  <c r="D1095"/>
  <c r="C1095"/>
  <c r="B1095"/>
  <c r="V1094"/>
  <c r="AB73" i="66" s="1"/>
  <c r="U1094" i="1"/>
  <c r="AA73" i="66" s="1"/>
  <c r="T1094" i="1"/>
  <c r="Z73" i="66" s="1"/>
  <c r="I48" i="82" s="1"/>
  <c r="S1094" i="1"/>
  <c r="R1094"/>
  <c r="Q1094"/>
  <c r="P1094"/>
  <c r="O1094"/>
  <c r="N1094"/>
  <c r="M1094"/>
  <c r="L1094"/>
  <c r="K1094"/>
  <c r="E1835" s="1"/>
  <c r="D1094"/>
  <c r="C1094"/>
  <c r="B1094"/>
  <c r="V1093"/>
  <c r="AB72" i="66" s="1"/>
  <c r="U1093" i="1"/>
  <c r="AA72" i="66" s="1"/>
  <c r="T1093" i="1"/>
  <c r="S1093"/>
  <c r="R1093"/>
  <c r="Q1093"/>
  <c r="P1093"/>
  <c r="O1093"/>
  <c r="N1093"/>
  <c r="M1093"/>
  <c r="L1093"/>
  <c r="K1093"/>
  <c r="D1093"/>
  <c r="C1093"/>
  <c r="B1093"/>
  <c r="V1092"/>
  <c r="AB71" i="66" s="1"/>
  <c r="U1092" i="1"/>
  <c r="AA71" i="66" s="1"/>
  <c r="T1092" i="1"/>
  <c r="Z71" i="66" s="1"/>
  <c r="I46" i="82" s="1"/>
  <c r="S1092" i="1"/>
  <c r="R1092"/>
  <c r="Q1092"/>
  <c r="P1092"/>
  <c r="O1092"/>
  <c r="N1092"/>
  <c r="M1092"/>
  <c r="L1092"/>
  <c r="K1092"/>
  <c r="D1092"/>
  <c r="C1092"/>
  <c r="B1092"/>
  <c r="V1091"/>
  <c r="AB70" i="66" s="1"/>
  <c r="U1091" i="1"/>
  <c r="AA70" i="66" s="1"/>
  <c r="T1091" i="1"/>
  <c r="Z70" i="66" s="1"/>
  <c r="I45" i="82" s="1"/>
  <c r="S1091" i="1"/>
  <c r="R1091"/>
  <c r="Q1091"/>
  <c r="P1091"/>
  <c r="O1091"/>
  <c r="N1091"/>
  <c r="M1091"/>
  <c r="L1091"/>
  <c r="K1091"/>
  <c r="D1091"/>
  <c r="C1091"/>
  <c r="B1091"/>
  <c r="V1090"/>
  <c r="AB69" i="66" s="1"/>
  <c r="U1090" i="1"/>
  <c r="AA69" i="66" s="1"/>
  <c r="T1090" i="1"/>
  <c r="Z69" i="66" s="1"/>
  <c r="I44" i="82" s="1"/>
  <c r="S1090" i="1"/>
  <c r="R1090"/>
  <c r="Q1090"/>
  <c r="P1090"/>
  <c r="O1090"/>
  <c r="N1090"/>
  <c r="M1090"/>
  <c r="L1090"/>
  <c r="K1090"/>
  <c r="D1090"/>
  <c r="C1090"/>
  <c r="B1090"/>
  <c r="V1089"/>
  <c r="AB68" i="66" s="1"/>
  <c r="U1089" i="1"/>
  <c r="AA68" i="66" s="1"/>
  <c r="T1089" i="1"/>
  <c r="Z68" i="66" s="1"/>
  <c r="I43" i="82" s="1"/>
  <c r="S1089" i="1"/>
  <c r="R1089"/>
  <c r="Q1089"/>
  <c r="P1089"/>
  <c r="O1089"/>
  <c r="N1089"/>
  <c r="M1089"/>
  <c r="L1089"/>
  <c r="K1089"/>
  <c r="D1089"/>
  <c r="C1089"/>
  <c r="B1089"/>
  <c r="V1088"/>
  <c r="AB67" i="66" s="1"/>
  <c r="U1088" i="1"/>
  <c r="AA67" i="66" s="1"/>
  <c r="T1088" i="1"/>
  <c r="Z67" i="66" s="1"/>
  <c r="I42" i="82" s="1"/>
  <c r="S1088" i="1"/>
  <c r="R1088"/>
  <c r="Q1088"/>
  <c r="P1088"/>
  <c r="O1088"/>
  <c r="N1088"/>
  <c r="M1088"/>
  <c r="L1088"/>
  <c r="K1088"/>
  <c r="D1088"/>
  <c r="C1088"/>
  <c r="B1088"/>
  <c r="V1087"/>
  <c r="AB66" i="66" s="1"/>
  <c r="U1087" i="1"/>
  <c r="AA66" i="66" s="1"/>
  <c r="T1087" i="1"/>
  <c r="Z66" i="66" s="1"/>
  <c r="I41" i="82" s="1"/>
  <c r="S1087" i="1"/>
  <c r="R1087"/>
  <c r="Q1087"/>
  <c r="P1087"/>
  <c r="O1087"/>
  <c r="N1087"/>
  <c r="M1087"/>
  <c r="L1087"/>
  <c r="K1087"/>
  <c r="D1087"/>
  <c r="C1087"/>
  <c r="B1087"/>
  <c r="V1086"/>
  <c r="AB65" i="66" s="1"/>
  <c r="U1086" i="1"/>
  <c r="AA65" i="66" s="1"/>
  <c r="T1086" i="1"/>
  <c r="Z65" i="66" s="1"/>
  <c r="I40" i="82" s="1"/>
  <c r="H1827" i="1"/>
  <c r="O299" i="97" s="1"/>
  <c r="I298" i="98" s="1"/>
  <c r="S1086" i="1"/>
  <c r="R1086"/>
  <c r="Q1086"/>
  <c r="P1086"/>
  <c r="O1086"/>
  <c r="N1086"/>
  <c r="M1086"/>
  <c r="L1086"/>
  <c r="K1086"/>
  <c r="D1086"/>
  <c r="C1086"/>
  <c r="B1086"/>
  <c r="V1085"/>
  <c r="AB64" i="66" s="1"/>
  <c r="U1085" i="1"/>
  <c r="AA64" i="66" s="1"/>
  <c r="T1085" i="1"/>
  <c r="Z64" i="66" s="1"/>
  <c r="I39" i="82" s="1"/>
  <c r="S1085" i="1"/>
  <c r="R1085"/>
  <c r="Q1085"/>
  <c r="P1085"/>
  <c r="O1085"/>
  <c r="N1085"/>
  <c r="M1085"/>
  <c r="L1085"/>
  <c r="K1085"/>
  <c r="D1085"/>
  <c r="C1085"/>
  <c r="B1085"/>
  <c r="V1084"/>
  <c r="AB63" i="66" s="1"/>
  <c r="U1084" i="1"/>
  <c r="AA63" i="66" s="1"/>
  <c r="T1084" i="1"/>
  <c r="Z63" i="66" s="1"/>
  <c r="I38" i="82" s="1"/>
  <c r="S1084" i="1"/>
  <c r="R1084"/>
  <c r="Q1084"/>
  <c r="P1084"/>
  <c r="O1084"/>
  <c r="N1084"/>
  <c r="M1084"/>
  <c r="L1084"/>
  <c r="K1084"/>
  <c r="D1084"/>
  <c r="C1084"/>
  <c r="B1084"/>
  <c r="V1083"/>
  <c r="AB62" i="66" s="1"/>
  <c r="U1083" i="1"/>
  <c r="AA62" i="66" s="1"/>
  <c r="T1083" i="1"/>
  <c r="Z62" i="66" s="1"/>
  <c r="I37" i="82" s="1"/>
  <c r="S1083" i="1"/>
  <c r="R1083"/>
  <c r="Q1083"/>
  <c r="P1083"/>
  <c r="O1083"/>
  <c r="N1083"/>
  <c r="M1083"/>
  <c r="L1083"/>
  <c r="K1083"/>
  <c r="D1083"/>
  <c r="C1083"/>
  <c r="B1083"/>
  <c r="V1082"/>
  <c r="AB61" i="66" s="1"/>
  <c r="U1082" i="1"/>
  <c r="AA61" i="66" s="1"/>
  <c r="T1082" i="1"/>
  <c r="Z61" i="66" s="1"/>
  <c r="I36" i="82" s="1"/>
  <c r="S1082" i="1"/>
  <c r="R1082"/>
  <c r="Q1082"/>
  <c r="P1082"/>
  <c r="O1082"/>
  <c r="N1082"/>
  <c r="M1082"/>
  <c r="L1082"/>
  <c r="K1082"/>
  <c r="D1082"/>
  <c r="C1082"/>
  <c r="B1082"/>
  <c r="V1081"/>
  <c r="AB60" i="66" s="1"/>
  <c r="U1081" i="1"/>
  <c r="AA60" i="66" s="1"/>
  <c r="T1081" i="1"/>
  <c r="Z60" i="66" s="1"/>
  <c r="I35" i="82" s="1"/>
  <c r="S1081" i="1"/>
  <c r="R1081"/>
  <c r="Q1081"/>
  <c r="P1081"/>
  <c r="O1081"/>
  <c r="N1081"/>
  <c r="M1081"/>
  <c r="L1081"/>
  <c r="K1081"/>
  <c r="D1081"/>
  <c r="C1081"/>
  <c r="B1081"/>
  <c r="V1080"/>
  <c r="AB59" i="66" s="1"/>
  <c r="U1080" i="1"/>
  <c r="AA59" i="66" s="1"/>
  <c r="T1080" i="1"/>
  <c r="Z59" i="66" s="1"/>
  <c r="I34" i="82" s="1"/>
  <c r="H1831" i="1"/>
  <c r="O303" i="97" s="1"/>
  <c r="I302" i="98" s="1"/>
  <c r="H1832" i="1"/>
  <c r="O304" i="97" s="1"/>
  <c r="I303" i="98" s="1"/>
  <c r="S1080" i="1"/>
  <c r="R1080"/>
  <c r="Q1080"/>
  <c r="P1080"/>
  <c r="O1080"/>
  <c r="N1080"/>
  <c r="M1080"/>
  <c r="L1080"/>
  <c r="K1080"/>
  <c r="D1080"/>
  <c r="C1080"/>
  <c r="B1080"/>
  <c r="T1079"/>
  <c r="V1069"/>
  <c r="U1069"/>
  <c r="T1069"/>
  <c r="Z30" i="66"/>
  <c r="I30" i="82" s="1"/>
  <c r="S1069" i="1"/>
  <c r="R1069"/>
  <c r="Q1069"/>
  <c r="G1807" s="1"/>
  <c r="P1069"/>
  <c r="O1069"/>
  <c r="N1069"/>
  <c r="M1069"/>
  <c r="L1069"/>
  <c r="K1069"/>
  <c r="D1069"/>
  <c r="C1069"/>
  <c r="B1069"/>
  <c r="V1068"/>
  <c r="U1068"/>
  <c r="AA29" i="66" s="1"/>
  <c r="T1068" i="1"/>
  <c r="S1068"/>
  <c r="R1068"/>
  <c r="Q1068"/>
  <c r="P1068"/>
  <c r="O1068"/>
  <c r="N1068"/>
  <c r="M1068"/>
  <c r="L1068"/>
  <c r="K1068"/>
  <c r="E1807" s="1"/>
  <c r="D1068"/>
  <c r="C1068"/>
  <c r="B1068"/>
  <c r="V1067"/>
  <c r="AB28" i="66"/>
  <c r="U1067" i="1"/>
  <c r="T1067"/>
  <c r="S1067"/>
  <c r="R1067"/>
  <c r="Q1067"/>
  <c r="P1067"/>
  <c r="O1067"/>
  <c r="N1067"/>
  <c r="M1067"/>
  <c r="L1067"/>
  <c r="K1067"/>
  <c r="D1067"/>
  <c r="C1067"/>
  <c r="B1067"/>
  <c r="V1066"/>
  <c r="U1066"/>
  <c r="T1066"/>
  <c r="S1066"/>
  <c r="R1066"/>
  <c r="Q1066"/>
  <c r="P1066"/>
  <c r="O1066"/>
  <c r="N1066"/>
  <c r="M1066"/>
  <c r="L1066"/>
  <c r="K1066"/>
  <c r="D1066"/>
  <c r="C1066"/>
  <c r="B1066"/>
  <c r="V1065"/>
  <c r="U1065"/>
  <c r="T1065"/>
  <c r="Z26" i="66"/>
  <c r="I26" i="82" s="1"/>
  <c r="S1065" i="1"/>
  <c r="R1065"/>
  <c r="Q1065"/>
  <c r="P1065"/>
  <c r="O1065"/>
  <c r="N1065"/>
  <c r="M1065"/>
  <c r="L1065"/>
  <c r="K1065"/>
  <c r="D1065"/>
  <c r="C1065"/>
  <c r="B1065"/>
  <c r="V1064"/>
  <c r="U1064"/>
  <c r="AA25" i="66"/>
  <c r="T1064" i="1"/>
  <c r="S1064"/>
  <c r="R1064"/>
  <c r="Q1064"/>
  <c r="P1064"/>
  <c r="O1064"/>
  <c r="N1064"/>
  <c r="M1064"/>
  <c r="L1064"/>
  <c r="K1064"/>
  <c r="D1064"/>
  <c r="C1064"/>
  <c r="B1064"/>
  <c r="V1063"/>
  <c r="AB24" i="66" s="1"/>
  <c r="U1063" i="1"/>
  <c r="T1063"/>
  <c r="S1063"/>
  <c r="R1063"/>
  <c r="Q1063"/>
  <c r="P1063"/>
  <c r="O1063"/>
  <c r="N1063"/>
  <c r="M1063"/>
  <c r="L1063"/>
  <c r="K1063"/>
  <c r="D1063"/>
  <c r="C1063"/>
  <c r="B1063"/>
  <c r="V1062"/>
  <c r="U1062"/>
  <c r="T1062"/>
  <c r="S1062"/>
  <c r="R1062"/>
  <c r="Q1062"/>
  <c r="P1062"/>
  <c r="O1062"/>
  <c r="N1062"/>
  <c r="F1804" s="1"/>
  <c r="M1062"/>
  <c r="L1062"/>
  <c r="K1062"/>
  <c r="D1062"/>
  <c r="C1062"/>
  <c r="B1062"/>
  <c r="V1061"/>
  <c r="U1061"/>
  <c r="T1061"/>
  <c r="Z22" i="66"/>
  <c r="I22" i="82" s="1"/>
  <c r="S1061" i="1"/>
  <c r="R1061"/>
  <c r="Q1061"/>
  <c r="P1061"/>
  <c r="O1061"/>
  <c r="N1061"/>
  <c r="M1061"/>
  <c r="L1061"/>
  <c r="K1061"/>
  <c r="D1061"/>
  <c r="C1061"/>
  <c r="B1061"/>
  <c r="V1060"/>
  <c r="U1060"/>
  <c r="AA21" i="66"/>
  <c r="T1060" i="1"/>
  <c r="S1060"/>
  <c r="R1060"/>
  <c r="Q1060"/>
  <c r="P1060"/>
  <c r="O1060"/>
  <c r="N1060"/>
  <c r="M1060"/>
  <c r="L1060"/>
  <c r="K1060"/>
  <c r="D1060"/>
  <c r="C1060"/>
  <c r="B1060"/>
  <c r="V1059"/>
  <c r="U1059"/>
  <c r="T1059"/>
  <c r="S1059"/>
  <c r="R1059"/>
  <c r="Q1059"/>
  <c r="P1059"/>
  <c r="O1059"/>
  <c r="N1059"/>
  <c r="M1059"/>
  <c r="L1059"/>
  <c r="K1059"/>
  <c r="D1059"/>
  <c r="C1059"/>
  <c r="B1059"/>
  <c r="V1058"/>
  <c r="U1058"/>
  <c r="T1058"/>
  <c r="S1058"/>
  <c r="R1058"/>
  <c r="Q1058"/>
  <c r="P1058"/>
  <c r="O1058"/>
  <c r="N1058"/>
  <c r="M1058"/>
  <c r="L1058"/>
  <c r="K1058"/>
  <c r="D1058"/>
  <c r="C1058"/>
  <c r="B1058"/>
  <c r="V1057"/>
  <c r="U1057"/>
  <c r="T1057"/>
  <c r="Z18" i="66" s="1"/>
  <c r="I18" i="82" s="1"/>
  <c r="S1057" i="1"/>
  <c r="R1057"/>
  <c r="Q1057"/>
  <c r="P1057"/>
  <c r="O1057"/>
  <c r="N1057"/>
  <c r="M1057"/>
  <c r="L1057"/>
  <c r="K1057"/>
  <c r="D1057"/>
  <c r="C1057"/>
  <c r="B1057"/>
  <c r="V1056"/>
  <c r="U1056"/>
  <c r="AA17" i="66" s="1"/>
  <c r="T1056" i="1"/>
  <c r="S1056"/>
  <c r="R1056"/>
  <c r="Q1056"/>
  <c r="P1056"/>
  <c r="O1056"/>
  <c r="N1056"/>
  <c r="M1056"/>
  <c r="L1056"/>
  <c r="K1056"/>
  <c r="D1056"/>
  <c r="C1056"/>
  <c r="B1056"/>
  <c r="V1055"/>
  <c r="U1055"/>
  <c r="T1055"/>
  <c r="S1055"/>
  <c r="R1055"/>
  <c r="Q1055"/>
  <c r="P1055"/>
  <c r="O1055"/>
  <c r="N1055"/>
  <c r="M1055"/>
  <c r="L1055"/>
  <c r="K1055"/>
  <c r="D1055"/>
  <c r="C1055"/>
  <c r="B1055"/>
  <c r="V1054"/>
  <c r="U1054"/>
  <c r="T1054"/>
  <c r="S1054"/>
  <c r="R1054"/>
  <c r="Q1054"/>
  <c r="P1054"/>
  <c r="O1054"/>
  <c r="N1054"/>
  <c r="M1054"/>
  <c r="L1054"/>
  <c r="K1054"/>
  <c r="D1054"/>
  <c r="C1054"/>
  <c r="B1054"/>
  <c r="V1053"/>
  <c r="U1053"/>
  <c r="T1053"/>
  <c r="S1053"/>
  <c r="R1053"/>
  <c r="Q1053"/>
  <c r="P1053"/>
  <c r="O1053"/>
  <c r="N1053"/>
  <c r="M1053"/>
  <c r="L1053"/>
  <c r="K1053"/>
  <c r="D1053"/>
  <c r="C1053"/>
  <c r="B1053"/>
  <c r="V1052"/>
  <c r="U1052"/>
  <c r="AA13" i="66" s="1"/>
  <c r="T1052" i="1"/>
  <c r="S1052"/>
  <c r="R1052"/>
  <c r="Q1052"/>
  <c r="P1052"/>
  <c r="O1052"/>
  <c r="N1052"/>
  <c r="M1052"/>
  <c r="L1052"/>
  <c r="K1052"/>
  <c r="D1052"/>
  <c r="C1052"/>
  <c r="B1052"/>
  <c r="V1051"/>
  <c r="AB12" i="66"/>
  <c r="U1051" i="1"/>
  <c r="T1051"/>
  <c r="S1051"/>
  <c r="R1051"/>
  <c r="Q1051"/>
  <c r="P1051"/>
  <c r="O1051"/>
  <c r="N1051"/>
  <c r="M1051"/>
  <c r="L1051"/>
  <c r="K1051"/>
  <c r="D1051"/>
  <c r="C1051"/>
  <c r="B1051"/>
  <c r="V1419"/>
  <c r="U1419"/>
  <c r="T1419"/>
  <c r="V1050"/>
  <c r="AB11" i="66" s="1"/>
  <c r="U1050" i="1"/>
  <c r="T1050"/>
  <c r="H1799"/>
  <c r="O256" i="97" s="1"/>
  <c r="I255" i="98" s="1"/>
  <c r="S1050" i="1"/>
  <c r="R1050"/>
  <c r="Q1050"/>
  <c r="P1050"/>
  <c r="O1050"/>
  <c r="N1050"/>
  <c r="M1050"/>
  <c r="L1050"/>
  <c r="K1050"/>
  <c r="D1050"/>
  <c r="C1050"/>
  <c r="B1050"/>
  <c r="A24" i="189"/>
  <c r="A21"/>
  <c r="A20"/>
  <c r="A14"/>
  <c r="B32"/>
  <c r="A13"/>
  <c r="A23"/>
  <c r="A19"/>
  <c r="A15"/>
  <c r="A8"/>
  <c r="O181" i="90"/>
  <c r="O180"/>
  <c r="O179"/>
  <c r="H179"/>
  <c r="H180"/>
  <c r="H181"/>
  <c r="H182"/>
  <c r="H183"/>
  <c r="J2133" i="1"/>
  <c r="I2133"/>
  <c r="G2133"/>
  <c r="F2133"/>
  <c r="E2133"/>
  <c r="AL101" i="58"/>
  <c r="H1412" i="1" s="1"/>
  <c r="D2136" s="1"/>
  <c r="AL89" i="58"/>
  <c r="H1400" i="1" s="1"/>
  <c r="D2133" s="1"/>
  <c r="AL101" i="57"/>
  <c r="E1412" i="1" s="1"/>
  <c r="AL89" i="57"/>
  <c r="E1400" i="1" s="1"/>
  <c r="B2133"/>
  <c r="J2132"/>
  <c r="F2132"/>
  <c r="E2132"/>
  <c r="AL100" i="58"/>
  <c r="H1411" i="1" s="1"/>
  <c r="AL100" i="57"/>
  <c r="E1411" i="1" s="1"/>
  <c r="B2132"/>
  <c r="J2131"/>
  <c r="G2131"/>
  <c r="E2131"/>
  <c r="AL99" i="58"/>
  <c r="H1410" i="1" s="1"/>
  <c r="AL99" i="57"/>
  <c r="E1410" i="1" s="1"/>
  <c r="J2130"/>
  <c r="G2130"/>
  <c r="F2130"/>
  <c r="AL98" i="58"/>
  <c r="H1409" i="1" s="1"/>
  <c r="AL98" i="57"/>
  <c r="E1409" i="1" s="1"/>
  <c r="B2130"/>
  <c r="J2129"/>
  <c r="I2129"/>
  <c r="G2129"/>
  <c r="F2129"/>
  <c r="E2129"/>
  <c r="AL97" i="58"/>
  <c r="H1408" i="1" s="1"/>
  <c r="AL97" i="57"/>
  <c r="E1408" i="1" s="1"/>
  <c r="B2129"/>
  <c r="J2128"/>
  <c r="I2128"/>
  <c r="F2128"/>
  <c r="E2128"/>
  <c r="AL96" i="58"/>
  <c r="H1407" i="1" s="1"/>
  <c r="AL96" i="57"/>
  <c r="E1407" i="1" s="1"/>
  <c r="B2128"/>
  <c r="J2127"/>
  <c r="I2127"/>
  <c r="G2127"/>
  <c r="E2127"/>
  <c r="AL95" i="58"/>
  <c r="H1406" i="1" s="1"/>
  <c r="AL95" i="57"/>
  <c r="E1406" i="1" s="1"/>
  <c r="J2126"/>
  <c r="I2126"/>
  <c r="H2126"/>
  <c r="G2126"/>
  <c r="F2126"/>
  <c r="AL94" i="58"/>
  <c r="H1405" i="1" s="1"/>
  <c r="AL94" i="57"/>
  <c r="E1405" i="1" s="1"/>
  <c r="B2126"/>
  <c r="J2124"/>
  <c r="I2124"/>
  <c r="G2124"/>
  <c r="F2124"/>
  <c r="E2124"/>
  <c r="AL93" i="58"/>
  <c r="H1404" i="1" s="1"/>
  <c r="AL93" i="57"/>
  <c r="E1404" i="1" s="1"/>
  <c r="B2124"/>
  <c r="I2122"/>
  <c r="F2122"/>
  <c r="E2122"/>
  <c r="AL92" i="58"/>
  <c r="H1403" i="1" s="1"/>
  <c r="AL92" i="57"/>
  <c r="E1403" i="1" s="1"/>
  <c r="B2122"/>
  <c r="J2121"/>
  <c r="I2121"/>
  <c r="G2121"/>
  <c r="E2121"/>
  <c r="AL91" i="58"/>
  <c r="H1402" i="1" s="1"/>
  <c r="AL91" i="57"/>
  <c r="E1402" i="1" s="1"/>
  <c r="J2120"/>
  <c r="I2120"/>
  <c r="G2120"/>
  <c r="F2120"/>
  <c r="AL90" i="58"/>
  <c r="H1401" i="1" s="1"/>
  <c r="AL90" i="57"/>
  <c r="E1401" i="1" s="1"/>
  <c r="B2120"/>
  <c r="J2137"/>
  <c r="H2137"/>
  <c r="G2137"/>
  <c r="E2137"/>
  <c r="AL108" i="58"/>
  <c r="H1419" i="1" s="1"/>
  <c r="AL107" i="58"/>
  <c r="H1418" i="1" s="1"/>
  <c r="AL108" i="57"/>
  <c r="E1419" i="1" s="1"/>
  <c r="AL107" i="57"/>
  <c r="E1418" i="1" s="1"/>
  <c r="B2137"/>
  <c r="J2136"/>
  <c r="I2136"/>
  <c r="G2136"/>
  <c r="F2136"/>
  <c r="AL106" i="58"/>
  <c r="H1417" i="1" s="1"/>
  <c r="AL106" i="57"/>
  <c r="E1417" i="1" s="1"/>
  <c r="C2136"/>
  <c r="B2136"/>
  <c r="J2135"/>
  <c r="I2135"/>
  <c r="G2135"/>
  <c r="F2135"/>
  <c r="E2135"/>
  <c r="AL105" i="58"/>
  <c r="H1416" i="1" s="1"/>
  <c r="AL103" i="58"/>
  <c r="H1414" i="1" s="1"/>
  <c r="AL105" i="57"/>
  <c r="E1416" i="1" s="1"/>
  <c r="C2135" s="1"/>
  <c r="AL103" i="57"/>
  <c r="E1414" i="1" s="1"/>
  <c r="B2135"/>
  <c r="J2134"/>
  <c r="I2134"/>
  <c r="G2134"/>
  <c r="F2134"/>
  <c r="AL102" i="58"/>
  <c r="H1413" i="1" s="1"/>
  <c r="AL102" i="57"/>
  <c r="E1413" i="1" s="1"/>
  <c r="C2134"/>
  <c r="B2134"/>
  <c r="F2125"/>
  <c r="B2125"/>
  <c r="G2123"/>
  <c r="E2123"/>
  <c r="H2103"/>
  <c r="F2103"/>
  <c r="E2103"/>
  <c r="AI101" i="58"/>
  <c r="H1382" i="1" s="1"/>
  <c r="D2103" s="1"/>
  <c r="AI89" i="58"/>
  <c r="H1370" i="1" s="1"/>
  <c r="AI101" i="57"/>
  <c r="E1382" i="1" s="1"/>
  <c r="AI89" i="57"/>
  <c r="E1370" i="1" s="1"/>
  <c r="B2103"/>
  <c r="J2102"/>
  <c r="H2102"/>
  <c r="E2102"/>
  <c r="AI100" i="58"/>
  <c r="H1381" i="1" s="1"/>
  <c r="D2102"/>
  <c r="AI100" i="57"/>
  <c r="E1381" i="1" s="1"/>
  <c r="H2101"/>
  <c r="F2101"/>
  <c r="AI99" i="58"/>
  <c r="H1380" i="1" s="1"/>
  <c r="D2101"/>
  <c r="AI99" i="57"/>
  <c r="E1380" i="1" s="1"/>
  <c r="B2101"/>
  <c r="F2100"/>
  <c r="E2100"/>
  <c r="AI98" i="58"/>
  <c r="H1379" i="1" s="1"/>
  <c r="D2100" s="1"/>
  <c r="AI98" i="57"/>
  <c r="E1379" i="1" s="1"/>
  <c r="B2100"/>
  <c r="H2099"/>
  <c r="F2099"/>
  <c r="E2099"/>
  <c r="AI97" i="58"/>
  <c r="H1378" i="1" s="1"/>
  <c r="D2099"/>
  <c r="AI97" i="57"/>
  <c r="E1378" i="1" s="1"/>
  <c r="B2099"/>
  <c r="H2098"/>
  <c r="E2098"/>
  <c r="AI96" i="58"/>
  <c r="H1377" i="1" s="1"/>
  <c r="D2098" s="1"/>
  <c r="AI96" i="57"/>
  <c r="E1377" i="1" s="1"/>
  <c r="H2097"/>
  <c r="F2097"/>
  <c r="AI95" i="58"/>
  <c r="H1376" i="1" s="1"/>
  <c r="D2097"/>
  <c r="AI95" i="57"/>
  <c r="E1376" i="1" s="1"/>
  <c r="B2097"/>
  <c r="F2096"/>
  <c r="E2096"/>
  <c r="AI94" i="58"/>
  <c r="H1375" i="1" s="1"/>
  <c r="D2096" s="1"/>
  <c r="AI94" i="57"/>
  <c r="E1375" i="1" s="1"/>
  <c r="B2096"/>
  <c r="H2094"/>
  <c r="F2094"/>
  <c r="E2094"/>
  <c r="AI93" i="58"/>
  <c r="H1374" i="1" s="1"/>
  <c r="D2094"/>
  <c r="AI93" i="57"/>
  <c r="E1374" i="1" s="1"/>
  <c r="B2094"/>
  <c r="H2092"/>
  <c r="F2092"/>
  <c r="AI92" i="58"/>
  <c r="H1373" i="1" s="1"/>
  <c r="D2092" s="1"/>
  <c r="D2095"/>
  <c r="AI92" i="57"/>
  <c r="E1373" i="1" s="1"/>
  <c r="H2091"/>
  <c r="F2091"/>
  <c r="AI91" i="58"/>
  <c r="H1372" i="1" s="1"/>
  <c r="D2091"/>
  <c r="AI91" i="57"/>
  <c r="E1372" i="1" s="1"/>
  <c r="B2091"/>
  <c r="F2090"/>
  <c r="E2090"/>
  <c r="AI90" i="58"/>
  <c r="H1371" i="1" s="1"/>
  <c r="D2090" s="1"/>
  <c r="AI90" i="57"/>
  <c r="E1371" i="1" s="1"/>
  <c r="B2090"/>
  <c r="J2107"/>
  <c r="I2107"/>
  <c r="H2107"/>
  <c r="G2107"/>
  <c r="AI108" i="58"/>
  <c r="H1389" i="1" s="1"/>
  <c r="AI107" i="58"/>
  <c r="H1388" i="1" s="1"/>
  <c r="D2107" s="1"/>
  <c r="AI108" i="57"/>
  <c r="E1389" i="1" s="1"/>
  <c r="AI107" i="57"/>
  <c r="E1388" i="1" s="1"/>
  <c r="C2107" s="1"/>
  <c r="J2106"/>
  <c r="I2106"/>
  <c r="F2106"/>
  <c r="E2106"/>
  <c r="AI106" i="58"/>
  <c r="H1387" i="1" s="1"/>
  <c r="D2106" s="1"/>
  <c r="AI106" i="57"/>
  <c r="E1387" i="1" s="1"/>
  <c r="B2106"/>
  <c r="J2105"/>
  <c r="I2105"/>
  <c r="H2105"/>
  <c r="F2105"/>
  <c r="E2105"/>
  <c r="AI105" i="58"/>
  <c r="H1386" i="1" s="1"/>
  <c r="AI103" i="58"/>
  <c r="H1384" i="1" s="1"/>
  <c r="AI105" i="57"/>
  <c r="E1386" i="1" s="1"/>
  <c r="AI103" i="57"/>
  <c r="E1384" i="1" s="1"/>
  <c r="B2105"/>
  <c r="J2104"/>
  <c r="I2104"/>
  <c r="F2104"/>
  <c r="E2104"/>
  <c r="AI102" i="58"/>
  <c r="H1383" i="1" s="1"/>
  <c r="AI102" i="57"/>
  <c r="E1383" i="1" s="1"/>
  <c r="C2104"/>
  <c r="B2104"/>
  <c r="J2095"/>
  <c r="H2095"/>
  <c r="F2095"/>
  <c r="J2093"/>
  <c r="H2093"/>
  <c r="G2093"/>
  <c r="F2093"/>
  <c r="D2093"/>
  <c r="J2073"/>
  <c r="H2073"/>
  <c r="G2073"/>
  <c r="E2073"/>
  <c r="AF101" i="58"/>
  <c r="H1352" i="1" s="1"/>
  <c r="AF89" i="58"/>
  <c r="H1340" i="1" s="1"/>
  <c r="D2073" s="1"/>
  <c r="AF101" i="57"/>
  <c r="E1352" i="1" s="1"/>
  <c r="C2073" s="1"/>
  <c r="AF89" i="57"/>
  <c r="E1340" i="1" s="1"/>
  <c r="J2072"/>
  <c r="I2072"/>
  <c r="H2072"/>
  <c r="G2072"/>
  <c r="AF100" i="58"/>
  <c r="H1351" i="1" s="1"/>
  <c r="D2072"/>
  <c r="AF100" i="57"/>
  <c r="E1351" i="1" s="1"/>
  <c r="C2072"/>
  <c r="B2072"/>
  <c r="J2071"/>
  <c r="G2071"/>
  <c r="E2071"/>
  <c r="AF99" i="58"/>
  <c r="H1350" i="1" s="1"/>
  <c r="D2071" s="1"/>
  <c r="AF99" i="57"/>
  <c r="E1350" i="1" s="1"/>
  <c r="C2071" s="1"/>
  <c r="J2070"/>
  <c r="H2070"/>
  <c r="E2070"/>
  <c r="AF98" i="58"/>
  <c r="H1349" i="1" s="1"/>
  <c r="AF98" i="57"/>
  <c r="E1349" i="1" s="1"/>
  <c r="C2070" s="1"/>
  <c r="J2069"/>
  <c r="H2069"/>
  <c r="G2069"/>
  <c r="E2069"/>
  <c r="AF97" i="58"/>
  <c r="H1348" i="1" s="1"/>
  <c r="D2069" s="1"/>
  <c r="AF97" i="57"/>
  <c r="E1348" i="1" s="1"/>
  <c r="C2069"/>
  <c r="J2068"/>
  <c r="H2068"/>
  <c r="G2068"/>
  <c r="AF96" i="58"/>
  <c r="H1347" i="1" s="1"/>
  <c r="D2068"/>
  <c r="AF96" i="57"/>
  <c r="E1347" i="1" s="1"/>
  <c r="C2068"/>
  <c r="J2067"/>
  <c r="G2067"/>
  <c r="E2067"/>
  <c r="AF95" i="58"/>
  <c r="H1346" i="1" s="1"/>
  <c r="AF95" i="57"/>
  <c r="E1346" i="1" s="1"/>
  <c r="C2067"/>
  <c r="J2066"/>
  <c r="H2066"/>
  <c r="E2066"/>
  <c r="AF94" i="58"/>
  <c r="H1345" i="1" s="1"/>
  <c r="D2066" s="1"/>
  <c r="AF94" i="57"/>
  <c r="E1345" i="1" s="1"/>
  <c r="C2066" s="1"/>
  <c r="J2064"/>
  <c r="H2064"/>
  <c r="G2064"/>
  <c r="E2064"/>
  <c r="AF93" i="58"/>
  <c r="H1344" i="1" s="1"/>
  <c r="D2064"/>
  <c r="AF93" i="57"/>
  <c r="E1344" i="1" s="1"/>
  <c r="C2064"/>
  <c r="J2062"/>
  <c r="H2062"/>
  <c r="G2065"/>
  <c r="G2062"/>
  <c r="AF92" i="58"/>
  <c r="H1343" i="1" s="1"/>
  <c r="AF92" i="57"/>
  <c r="E1343" i="1" s="1"/>
  <c r="J2061"/>
  <c r="G2061"/>
  <c r="E2061"/>
  <c r="AF91" i="58"/>
  <c r="H1342" i="1" s="1"/>
  <c r="D2061" s="1"/>
  <c r="AF91" i="57"/>
  <c r="E1342" i="1" s="1"/>
  <c r="C2061"/>
  <c r="J2060"/>
  <c r="I2060"/>
  <c r="H2060"/>
  <c r="E2060"/>
  <c r="AF90" i="58"/>
  <c r="H1341" i="1" s="1"/>
  <c r="D2060"/>
  <c r="AF90" i="57"/>
  <c r="E1341" i="1" s="1"/>
  <c r="C2060" s="1"/>
  <c r="J2077"/>
  <c r="G2077"/>
  <c r="F2077"/>
  <c r="AF108" i="58"/>
  <c r="H1359" i="1" s="1"/>
  <c r="AF107" i="58"/>
  <c r="H1358" i="1" s="1"/>
  <c r="AF108" i="57"/>
  <c r="E1359" i="1" s="1"/>
  <c r="C2077"/>
  <c r="AF107" i="57"/>
  <c r="E1358" i="1" s="1"/>
  <c r="B2077"/>
  <c r="J2076"/>
  <c r="I2076"/>
  <c r="H2076"/>
  <c r="E2076"/>
  <c r="AF106" i="58"/>
  <c r="H1357" i="1" s="1"/>
  <c r="AF106" i="57"/>
  <c r="E1357" i="1" s="1"/>
  <c r="H2075"/>
  <c r="G2075"/>
  <c r="E2075"/>
  <c r="AF105" i="58"/>
  <c r="H1356" i="1" s="1"/>
  <c r="AF103" i="58"/>
  <c r="H1354" i="1" s="1"/>
  <c r="AF105" i="57"/>
  <c r="E1356" i="1" s="1"/>
  <c r="AF103" i="57"/>
  <c r="E1354" i="1" s="1"/>
  <c r="C2075"/>
  <c r="J2074"/>
  <c r="I2074"/>
  <c r="H2074"/>
  <c r="E2074"/>
  <c r="AF102" i="58"/>
  <c r="H1353" i="1" s="1"/>
  <c r="D2074" s="1"/>
  <c r="AF102" i="57"/>
  <c r="E1353" i="1" s="1"/>
  <c r="C2074" s="1"/>
  <c r="I2065"/>
  <c r="H2065"/>
  <c r="G2063"/>
  <c r="F2063"/>
  <c r="B2063"/>
  <c r="J2043"/>
  <c r="H2043"/>
  <c r="G2042"/>
  <c r="G2043"/>
  <c r="F2043"/>
  <c r="AC101" i="58"/>
  <c r="H1322" i="1" s="1"/>
  <c r="AC89" i="58"/>
  <c r="H1310" i="1" s="1"/>
  <c r="D2043" s="1"/>
  <c r="AC101" i="57"/>
  <c r="E1322" i="1" s="1"/>
  <c r="C2043" s="1"/>
  <c r="AC89" i="57"/>
  <c r="E1310" i="1" s="1"/>
  <c r="B2043"/>
  <c r="J2042"/>
  <c r="F2042"/>
  <c r="AC100" i="58"/>
  <c r="H1321" i="1" s="1"/>
  <c r="AC100" i="57"/>
  <c r="E1321" i="1" s="1"/>
  <c r="C2042" s="1"/>
  <c r="B2042"/>
  <c r="J2041"/>
  <c r="I2041"/>
  <c r="H2041"/>
  <c r="F2041"/>
  <c r="AC99" i="58"/>
  <c r="H1320" i="1" s="1"/>
  <c r="D2041"/>
  <c r="AC99" i="57"/>
  <c r="E1320" i="1" s="1"/>
  <c r="B2041"/>
  <c r="I2040"/>
  <c r="H2040"/>
  <c r="AC98" i="58"/>
  <c r="H1319" i="1" s="1"/>
  <c r="AC98" i="57"/>
  <c r="E1319" i="1" s="1"/>
  <c r="C2040"/>
  <c r="J2039"/>
  <c r="I2039"/>
  <c r="H2039"/>
  <c r="G2039"/>
  <c r="F2039"/>
  <c r="AC97" i="58"/>
  <c r="H1318" i="1" s="1"/>
  <c r="D2039" s="1"/>
  <c r="AC97" i="57"/>
  <c r="E1318" i="1" s="1"/>
  <c r="B2039"/>
  <c r="I2038"/>
  <c r="G2038"/>
  <c r="F2038"/>
  <c r="AC96" i="58"/>
  <c r="H1317" i="1" s="1"/>
  <c r="D2038" s="1"/>
  <c r="AC96" i="57"/>
  <c r="E1317" i="1" s="1"/>
  <c r="C2038" s="1"/>
  <c r="B2038"/>
  <c r="I2037"/>
  <c r="H2037"/>
  <c r="F2037"/>
  <c r="AC95" i="58"/>
  <c r="H1316" i="1" s="1"/>
  <c r="D2037"/>
  <c r="AC95" i="57"/>
  <c r="E1316" i="1" s="1"/>
  <c r="B2037"/>
  <c r="I2036"/>
  <c r="H2036"/>
  <c r="G2036"/>
  <c r="AC94" i="58"/>
  <c r="H1315" i="1" s="1"/>
  <c r="AC94" i="57"/>
  <c r="E1315" i="1" s="1"/>
  <c r="C2036"/>
  <c r="J2034"/>
  <c r="H2034"/>
  <c r="G2034"/>
  <c r="F2034"/>
  <c r="AC93" i="58"/>
  <c r="H1314" i="1" s="1"/>
  <c r="AC93" i="57"/>
  <c r="E1314" i="1" s="1"/>
  <c r="C2034"/>
  <c r="B2034"/>
  <c r="J2032"/>
  <c r="I2035"/>
  <c r="I2032"/>
  <c r="G2032"/>
  <c r="F2032"/>
  <c r="AC92" i="58"/>
  <c r="H1313" i="1" s="1"/>
  <c r="AC92" i="57"/>
  <c r="E1313" i="1" s="1"/>
  <c r="C2032" s="1"/>
  <c r="C2035"/>
  <c r="B2032"/>
  <c r="J2031"/>
  <c r="H2031"/>
  <c r="F2031"/>
  <c r="AC91" i="58"/>
  <c r="H1312" i="1" s="1"/>
  <c r="D2031"/>
  <c r="AC91" i="57"/>
  <c r="E1312" i="1" s="1"/>
  <c r="C2033" s="1"/>
  <c r="B2031"/>
  <c r="J2030"/>
  <c r="I2030"/>
  <c r="H2030"/>
  <c r="G2030"/>
  <c r="AC90" i="58"/>
  <c r="H1311" i="1" s="1"/>
  <c r="AC90" i="57"/>
  <c r="E1311" i="1" s="1"/>
  <c r="C2030"/>
  <c r="H2047"/>
  <c r="F2047"/>
  <c r="E2047"/>
  <c r="AC108" i="58"/>
  <c r="H1329" i="1" s="1"/>
  <c r="AC107" i="58"/>
  <c r="H1328" i="1" s="1"/>
  <c r="AC108" i="57"/>
  <c r="E1329" i="1" s="1"/>
  <c r="AC107" i="57"/>
  <c r="E1328" i="1" s="1"/>
  <c r="C2047" s="1"/>
  <c r="J2046"/>
  <c r="I2046"/>
  <c r="H2046"/>
  <c r="G2046"/>
  <c r="AC106" i="58"/>
  <c r="H1327" i="1" s="1"/>
  <c r="D2046" s="1"/>
  <c r="AC106" i="57"/>
  <c r="E1327" i="1" s="1"/>
  <c r="C2046"/>
  <c r="H2045"/>
  <c r="F2045"/>
  <c r="AC105" i="58"/>
  <c r="H1326" i="1" s="1"/>
  <c r="AC103" i="58"/>
  <c r="H1324" i="1" s="1"/>
  <c r="D2045" s="1"/>
  <c r="AC105" i="57"/>
  <c r="E1326" i="1" s="1"/>
  <c r="AC103" i="57"/>
  <c r="E1324" i="1" s="1"/>
  <c r="B2045"/>
  <c r="J2044"/>
  <c r="I2044"/>
  <c r="H2044"/>
  <c r="G2044"/>
  <c r="AC102" i="58"/>
  <c r="H1323" i="1" s="1"/>
  <c r="D2044" s="1"/>
  <c r="AC102" i="57"/>
  <c r="E1323" i="1" s="1"/>
  <c r="C2044"/>
  <c r="G2035"/>
  <c r="B2035"/>
  <c r="E2033"/>
  <c r="B2033"/>
  <c r="G2013"/>
  <c r="F2013"/>
  <c r="E2013"/>
  <c r="E2012"/>
  <c r="Z101" i="58"/>
  <c r="H1292" i="1" s="1"/>
  <c r="Z89" i="58"/>
  <c r="H1280" i="1" s="1"/>
  <c r="Z101" i="57"/>
  <c r="E1292" i="1" s="1"/>
  <c r="Z89" i="57"/>
  <c r="E1280" i="1" s="1"/>
  <c r="C2013" s="1"/>
  <c r="B2013"/>
  <c r="J2012"/>
  <c r="I2012"/>
  <c r="G2012"/>
  <c r="F2012"/>
  <c r="Z100" i="58"/>
  <c r="H1291" i="1" s="1"/>
  <c r="Z100" i="57"/>
  <c r="E1291" i="1" s="1"/>
  <c r="B2012"/>
  <c r="G2011"/>
  <c r="Z99" i="58"/>
  <c r="H1290" i="1" s="1"/>
  <c r="Z99" i="57"/>
  <c r="E1290" i="1" s="1"/>
  <c r="C2011"/>
  <c r="J2010"/>
  <c r="G2010"/>
  <c r="F2010"/>
  <c r="Z98" i="58"/>
  <c r="H1289" i="1" s="1"/>
  <c r="Z98" i="57"/>
  <c r="E1289" i="1" s="1"/>
  <c r="C2010" s="1"/>
  <c r="B2010"/>
  <c r="J2009"/>
  <c r="G2009"/>
  <c r="F2009"/>
  <c r="Z97" i="58"/>
  <c r="H1288" i="1" s="1"/>
  <c r="Z97" i="57"/>
  <c r="E1288" i="1" s="1"/>
  <c r="C2009" s="1"/>
  <c r="B2009"/>
  <c r="F2008"/>
  <c r="Z96" i="58"/>
  <c r="H1287" i="1" s="1"/>
  <c r="D2008" s="1"/>
  <c r="Z96" i="57"/>
  <c r="E1287" i="1" s="1"/>
  <c r="B2008"/>
  <c r="J2007"/>
  <c r="G2007"/>
  <c r="Z95" i="58"/>
  <c r="H1286" i="1" s="1"/>
  <c r="Z95" i="57"/>
  <c r="E1286" i="1" s="1"/>
  <c r="C2007"/>
  <c r="B2007"/>
  <c r="J2006"/>
  <c r="G2006"/>
  <c r="F2006"/>
  <c r="Z94" i="58"/>
  <c r="H1285" i="1" s="1"/>
  <c r="Z94" i="57"/>
  <c r="E1285" i="1" s="1"/>
  <c r="B2006"/>
  <c r="J2004"/>
  <c r="G2004"/>
  <c r="F2004"/>
  <c r="Z93" i="58"/>
  <c r="H1284" i="1" s="1"/>
  <c r="Z93" i="57"/>
  <c r="E1284" i="1" s="1"/>
  <c r="C2004" s="1"/>
  <c r="B2004"/>
  <c r="J2002"/>
  <c r="I2005"/>
  <c r="F2005"/>
  <c r="F2002"/>
  <c r="Z92" i="58"/>
  <c r="H1283" i="1" s="1"/>
  <c r="Z92" i="57"/>
  <c r="E1283" i="1" s="1"/>
  <c r="B2002"/>
  <c r="J2001"/>
  <c r="H2001"/>
  <c r="G2001"/>
  <c r="Z91" i="58"/>
  <c r="H1282" i="1" s="1"/>
  <c r="Z91" i="57"/>
  <c r="E1282" i="1" s="1"/>
  <c r="C2001"/>
  <c r="J2000"/>
  <c r="I2000"/>
  <c r="G2000"/>
  <c r="F2000"/>
  <c r="Z90" i="58"/>
  <c r="H1281" i="1" s="1"/>
  <c r="Z90" i="57"/>
  <c r="E1281" i="1" s="1"/>
  <c r="C2000"/>
  <c r="B2000"/>
  <c r="I2017"/>
  <c r="H2017"/>
  <c r="E2017"/>
  <c r="Z108" i="58"/>
  <c r="H1299" i="1" s="1"/>
  <c r="D2017" s="1"/>
  <c r="Z107" i="58"/>
  <c r="H1298" i="1" s="1"/>
  <c r="Z108" i="57"/>
  <c r="E1299" i="1" s="1"/>
  <c r="Z107" i="57"/>
  <c r="E1298" i="1" s="1"/>
  <c r="I2016"/>
  <c r="G2016"/>
  <c r="Z106" i="58"/>
  <c r="H1297" i="1" s="1"/>
  <c r="Z106" i="57"/>
  <c r="E1297" i="1" s="1"/>
  <c r="B2016"/>
  <c r="I2015"/>
  <c r="G2015"/>
  <c r="E2015"/>
  <c r="Z105" i="58"/>
  <c r="H1296" i="1" s="1"/>
  <c r="D2015" s="1"/>
  <c r="Z103" i="58"/>
  <c r="H1294" i="1" s="1"/>
  <c r="Z105" i="57"/>
  <c r="E1296" i="1" s="1"/>
  <c r="Z103" i="57"/>
  <c r="E1294" i="1" s="1"/>
  <c r="I2014"/>
  <c r="G2014"/>
  <c r="Z102" i="58"/>
  <c r="H1293" i="1" s="1"/>
  <c r="Z102" i="57"/>
  <c r="E1293" i="1" s="1"/>
  <c r="C2014" s="1"/>
  <c r="B2014"/>
  <c r="G2005"/>
  <c r="E2005"/>
  <c r="B2005"/>
  <c r="H2003"/>
  <c r="E2003"/>
  <c r="D2003"/>
  <c r="H1983"/>
  <c r="F1983"/>
  <c r="E1983"/>
  <c r="W101" i="58"/>
  <c r="H1262" i="1" s="1"/>
  <c r="D1983" s="1"/>
  <c r="W89" i="58"/>
  <c r="H1250" i="1" s="1"/>
  <c r="W101" i="57"/>
  <c r="E1262" i="1" s="1"/>
  <c r="W89" i="57"/>
  <c r="E1250" i="1" s="1"/>
  <c r="B1983"/>
  <c r="I1982"/>
  <c r="H1982"/>
  <c r="E1982"/>
  <c r="W100" i="58"/>
  <c r="H1261" i="1" s="1"/>
  <c r="D1982" s="1"/>
  <c r="W100" i="57"/>
  <c r="E1261" i="1" s="1"/>
  <c r="I1981"/>
  <c r="H1981"/>
  <c r="W99" i="58"/>
  <c r="H1260" i="1" s="1"/>
  <c r="D1981"/>
  <c r="W99" i="57"/>
  <c r="E1260" i="1" s="1"/>
  <c r="B1981"/>
  <c r="I1980"/>
  <c r="E1980"/>
  <c r="W98" i="58"/>
  <c r="H1259" i="1" s="1"/>
  <c r="D1980" s="1"/>
  <c r="W98" i="57"/>
  <c r="E1259" i="1" s="1"/>
  <c r="B1980"/>
  <c r="I1979"/>
  <c r="H1979"/>
  <c r="E1979"/>
  <c r="W97" i="58"/>
  <c r="H1258" i="1" s="1"/>
  <c r="D1979"/>
  <c r="W97" i="57"/>
  <c r="E1258" i="1" s="1"/>
  <c r="B1979"/>
  <c r="I1978"/>
  <c r="H1978"/>
  <c r="E1978"/>
  <c r="W96" i="58"/>
  <c r="H1257" i="1" s="1"/>
  <c r="D1978" s="1"/>
  <c r="W96" i="57"/>
  <c r="E1257" i="1" s="1"/>
  <c r="I1977"/>
  <c r="H1977"/>
  <c r="W95" i="58"/>
  <c r="H1256" i="1" s="1"/>
  <c r="D1977"/>
  <c r="W95" i="57"/>
  <c r="E1256" i="1" s="1"/>
  <c r="B1977"/>
  <c r="I1976"/>
  <c r="H1976"/>
  <c r="E1976"/>
  <c r="W94" i="58"/>
  <c r="H1255" i="1" s="1"/>
  <c r="D1976" s="1"/>
  <c r="W94" i="57"/>
  <c r="E1255" i="1" s="1"/>
  <c r="B1976"/>
  <c r="H1974"/>
  <c r="E1974"/>
  <c r="W93" i="58"/>
  <c r="H1254" i="1" s="1"/>
  <c r="D1974"/>
  <c r="W93" i="57"/>
  <c r="E1254" i="1" s="1"/>
  <c r="C1975" s="1"/>
  <c r="B1974"/>
  <c r="H1972"/>
  <c r="W92" i="58"/>
  <c r="H1253" i="1" s="1"/>
  <c r="D1973" s="1"/>
  <c r="D1972"/>
  <c r="W92" i="57"/>
  <c r="E1253" i="1" s="1"/>
  <c r="I1971"/>
  <c r="H1971"/>
  <c r="W91" i="58"/>
  <c r="H1252" i="1" s="1"/>
  <c r="D1971" s="1"/>
  <c r="W91" i="57"/>
  <c r="E1252" i="1" s="1"/>
  <c r="B1971"/>
  <c r="I1970"/>
  <c r="E1970"/>
  <c r="W90" i="58"/>
  <c r="H1251" i="1" s="1"/>
  <c r="D1970"/>
  <c r="W90" i="57"/>
  <c r="E1251" i="1" s="1"/>
  <c r="B1970"/>
  <c r="J1987"/>
  <c r="I1987"/>
  <c r="H1987"/>
  <c r="W108" i="58"/>
  <c r="H1269" i="1" s="1"/>
  <c r="W107" i="58"/>
  <c r="H1268" i="1" s="1"/>
  <c r="D1987"/>
  <c r="W108" i="57"/>
  <c r="E1269" i="1" s="1"/>
  <c r="W107" i="57"/>
  <c r="E1268" i="1" s="1"/>
  <c r="J1986"/>
  <c r="I1986"/>
  <c r="F1986"/>
  <c r="E1986"/>
  <c r="W106" i="58"/>
  <c r="H1267" i="1" s="1"/>
  <c r="W106" i="57"/>
  <c r="E1267" i="1" s="1"/>
  <c r="B1986"/>
  <c r="J1985"/>
  <c r="H1985"/>
  <c r="F1985"/>
  <c r="W105" i="58"/>
  <c r="H1266" i="1" s="1"/>
  <c r="D1985" s="1"/>
  <c r="W103" i="58"/>
  <c r="H1264" i="1" s="1"/>
  <c r="W105" i="57"/>
  <c r="E1266" i="1" s="1"/>
  <c r="W103" i="57"/>
  <c r="E1264" i="1" s="1"/>
  <c r="B1985"/>
  <c r="J1984"/>
  <c r="I1984"/>
  <c r="F1984"/>
  <c r="E1984"/>
  <c r="W102" i="58"/>
  <c r="H1263" i="1" s="1"/>
  <c r="W102" i="57"/>
  <c r="E1263" i="1" s="1"/>
  <c r="B1984"/>
  <c r="H1975"/>
  <c r="F1975"/>
  <c r="D1975"/>
  <c r="H1973"/>
  <c r="G1973"/>
  <c r="C1973"/>
  <c r="H1953"/>
  <c r="G1953"/>
  <c r="E1953"/>
  <c r="T101" i="58"/>
  <c r="H1232" i="1" s="1"/>
  <c r="D1953"/>
  <c r="T89" i="58"/>
  <c r="H1220" i="1" s="1"/>
  <c r="T101" i="57"/>
  <c r="E1232" i="1" s="1"/>
  <c r="T89" i="57"/>
  <c r="E1220" i="1" s="1"/>
  <c r="C1953" s="1"/>
  <c r="H1952"/>
  <c r="G1952"/>
  <c r="T100" i="58"/>
  <c r="H1231" i="1" s="1"/>
  <c r="D1952"/>
  <c r="T100" i="57"/>
  <c r="E1231" i="1" s="1"/>
  <c r="C1952" s="1"/>
  <c r="I1951"/>
  <c r="G1951"/>
  <c r="E1951"/>
  <c r="T99" i="58"/>
  <c r="H1230" i="1" s="1"/>
  <c r="T99" i="57"/>
  <c r="E1230" i="1" s="1"/>
  <c r="C1951"/>
  <c r="H1950"/>
  <c r="E1950"/>
  <c r="T98" i="58"/>
  <c r="H1229" i="1" s="1"/>
  <c r="D1950"/>
  <c r="T98" i="57"/>
  <c r="E1229" i="1" s="1"/>
  <c r="I1949"/>
  <c r="H1949"/>
  <c r="G1949"/>
  <c r="E1949"/>
  <c r="T97" i="58"/>
  <c r="H1228" i="1" s="1"/>
  <c r="D1949"/>
  <c r="T97" i="57"/>
  <c r="E1228" i="1" s="1"/>
  <c r="C1949" s="1"/>
  <c r="I1948"/>
  <c r="H1948"/>
  <c r="G1948"/>
  <c r="T96" i="58"/>
  <c r="H1227" i="1" s="1"/>
  <c r="D1948" s="1"/>
  <c r="T96" i="57"/>
  <c r="E1227" i="1" s="1"/>
  <c r="C1948"/>
  <c r="I1947"/>
  <c r="G1947"/>
  <c r="E1947"/>
  <c r="T95" i="58"/>
  <c r="H1226" i="1" s="1"/>
  <c r="D1947" s="1"/>
  <c r="T95" i="57"/>
  <c r="E1226" i="1" s="1"/>
  <c r="C1947" s="1"/>
  <c r="I1946"/>
  <c r="H1946"/>
  <c r="E1946"/>
  <c r="T94" i="58"/>
  <c r="H1225" i="1" s="1"/>
  <c r="D1946"/>
  <c r="T94" i="57"/>
  <c r="E1225" i="1" s="1"/>
  <c r="C1946" s="1"/>
  <c r="J1944"/>
  <c r="I1944"/>
  <c r="H1944"/>
  <c r="G1944"/>
  <c r="E1944"/>
  <c r="T93" i="58"/>
  <c r="H1224" i="1" s="1"/>
  <c r="D1944"/>
  <c r="T93" i="57"/>
  <c r="E1224" i="1" s="1"/>
  <c r="C1944" s="1"/>
  <c r="I1942"/>
  <c r="H1942"/>
  <c r="G1942"/>
  <c r="T92" i="58"/>
  <c r="H1223" i="1" s="1"/>
  <c r="D1942" s="1"/>
  <c r="T92" i="57"/>
  <c r="E1223" i="1" s="1"/>
  <c r="C1943"/>
  <c r="J1941"/>
  <c r="I1941"/>
  <c r="G1941"/>
  <c r="E1941"/>
  <c r="T91" i="58"/>
  <c r="H1222" i="1" s="1"/>
  <c r="T91" i="57"/>
  <c r="E1222" i="1" s="1"/>
  <c r="C1941"/>
  <c r="I1940"/>
  <c r="H1940"/>
  <c r="F1940"/>
  <c r="E1940"/>
  <c r="T90" i="58"/>
  <c r="H1221" i="1" s="1"/>
  <c r="D1940" s="1"/>
  <c r="T90" i="57"/>
  <c r="E1221" i="1" s="1"/>
  <c r="C1940" s="1"/>
  <c r="G1957"/>
  <c r="F1957"/>
  <c r="T108" i="58"/>
  <c r="H1239" i="1" s="1"/>
  <c r="D1957" s="1"/>
  <c r="T107" i="58"/>
  <c r="H1238" i="1" s="1"/>
  <c r="T108" i="57"/>
  <c r="E1239" i="1" s="1"/>
  <c r="C1957" s="1"/>
  <c r="T107" i="57"/>
  <c r="E1238" i="1" s="1"/>
  <c r="B1957"/>
  <c r="J1956"/>
  <c r="I1956"/>
  <c r="H1956"/>
  <c r="E1956"/>
  <c r="T106" i="58"/>
  <c r="H1237" i="1" s="1"/>
  <c r="D1956" s="1"/>
  <c r="T106" i="57"/>
  <c r="E1237" i="1" s="1"/>
  <c r="C1956" s="1"/>
  <c r="J1955"/>
  <c r="I1955"/>
  <c r="G1955"/>
  <c r="E1955"/>
  <c r="T105" i="58"/>
  <c r="H1236" i="1" s="1"/>
  <c r="T103" i="58"/>
  <c r="H1234" i="1" s="1"/>
  <c r="D1955" s="1"/>
  <c r="T105" i="57"/>
  <c r="E1236" i="1" s="1"/>
  <c r="C1955" s="1"/>
  <c r="T103" i="57"/>
  <c r="E1234" i="1" s="1"/>
  <c r="J1954"/>
  <c r="I1954"/>
  <c r="H1954"/>
  <c r="E1954"/>
  <c r="T102" i="58"/>
  <c r="H1233" i="1" s="1"/>
  <c r="D1954" s="1"/>
  <c r="T102" i="57"/>
  <c r="E1233" i="1" s="1"/>
  <c r="C1954" s="1"/>
  <c r="H1945"/>
  <c r="D1945"/>
  <c r="G1943"/>
  <c r="F1943"/>
  <c r="B1943"/>
  <c r="H1923"/>
  <c r="G1923"/>
  <c r="F1923"/>
  <c r="Q101" i="58"/>
  <c r="H1202" i="1" s="1"/>
  <c r="D1923"/>
  <c r="Q89" i="58"/>
  <c r="H1190" i="1" s="1"/>
  <c r="Q101" i="57"/>
  <c r="E1202" i="1" s="1"/>
  <c r="Q89" i="57"/>
  <c r="E1190" i="1" s="1"/>
  <c r="B1923"/>
  <c r="J1922"/>
  <c r="I1922"/>
  <c r="H1922"/>
  <c r="G1922"/>
  <c r="F1922"/>
  <c r="Q100" i="58"/>
  <c r="H1201" i="1" s="1"/>
  <c r="D1922" s="1"/>
  <c r="Q100" i="57"/>
  <c r="E1201" i="1" s="1"/>
  <c r="B1922"/>
  <c r="J1921"/>
  <c r="H1921"/>
  <c r="F1921"/>
  <c r="Q99" i="58"/>
  <c r="H1200" i="1" s="1"/>
  <c r="D1921" s="1"/>
  <c r="Q99" i="57"/>
  <c r="E1200" i="1" s="1"/>
  <c r="B1921"/>
  <c r="J1920"/>
  <c r="I1920"/>
  <c r="H1920"/>
  <c r="G1920"/>
  <c r="Q98" i="58"/>
  <c r="H1199" i="1" s="1"/>
  <c r="D1920" s="1"/>
  <c r="Q98" i="57"/>
  <c r="E1199" i="1" s="1"/>
  <c r="I1919"/>
  <c r="H1919"/>
  <c r="G1919"/>
  <c r="F1919"/>
  <c r="Q97" i="58"/>
  <c r="H1198" i="1" s="1"/>
  <c r="D1919"/>
  <c r="Q97" i="57"/>
  <c r="E1198" i="1" s="1"/>
  <c r="B1919"/>
  <c r="J1918"/>
  <c r="I1918"/>
  <c r="G1918"/>
  <c r="F1918"/>
  <c r="Q96" i="58"/>
  <c r="H1197" i="1" s="1"/>
  <c r="D1918" s="1"/>
  <c r="Q96" i="57"/>
  <c r="E1197" i="1" s="1"/>
  <c r="B1918"/>
  <c r="J1917"/>
  <c r="I1917"/>
  <c r="H1917"/>
  <c r="F1917"/>
  <c r="Q95" i="58"/>
  <c r="H1196" i="1" s="1"/>
  <c r="D1917"/>
  <c r="Q95" i="57"/>
  <c r="E1196" i="1" s="1"/>
  <c r="B1917"/>
  <c r="I1916"/>
  <c r="H1916"/>
  <c r="G1916"/>
  <c r="Q94" i="58"/>
  <c r="H1195" i="1" s="1"/>
  <c r="D1916" s="1"/>
  <c r="Q94" i="57"/>
  <c r="E1195" i="1" s="1"/>
  <c r="I1914"/>
  <c r="H1914"/>
  <c r="G1914"/>
  <c r="F1914"/>
  <c r="Q93" i="58"/>
  <c r="H1194" i="1" s="1"/>
  <c r="D1914" s="1"/>
  <c r="Q93" i="57"/>
  <c r="E1194" i="1" s="1"/>
  <c r="C1915" s="1"/>
  <c r="B1914"/>
  <c r="I1912"/>
  <c r="G1912"/>
  <c r="F1913"/>
  <c r="F1912"/>
  <c r="Q92" i="58"/>
  <c r="H1193" i="1" s="1"/>
  <c r="Q92" i="57"/>
  <c r="E1193" i="1" s="1"/>
  <c r="B1912"/>
  <c r="I1911"/>
  <c r="H1911"/>
  <c r="F1911"/>
  <c r="Q91" i="58"/>
  <c r="H1192" i="1" s="1"/>
  <c r="D1911" s="1"/>
  <c r="Q91" i="57"/>
  <c r="E1192" i="1" s="1"/>
  <c r="C1913" s="1"/>
  <c r="B1911"/>
  <c r="J1910"/>
  <c r="I1910"/>
  <c r="H1910"/>
  <c r="G1910"/>
  <c r="Q90" i="58"/>
  <c r="H1191" i="1" s="1"/>
  <c r="D1910" s="1"/>
  <c r="Q90" i="57"/>
  <c r="E1191" i="1" s="1"/>
  <c r="I1927"/>
  <c r="F1927"/>
  <c r="E1927"/>
  <c r="Q108" i="58"/>
  <c r="H1209" i="1" s="1"/>
  <c r="D1927" s="1"/>
  <c r="Q107" i="58"/>
  <c r="H1208" i="1" s="1"/>
  <c r="Q108" i="57"/>
  <c r="E1209" i="1" s="1"/>
  <c r="Q107" i="57"/>
  <c r="E1208" i="1" s="1"/>
  <c r="B1927"/>
  <c r="J1926"/>
  <c r="I1926"/>
  <c r="H1926"/>
  <c r="G1926"/>
  <c r="Q106" i="58"/>
  <c r="H1207" i="1" s="1"/>
  <c r="D1926" s="1"/>
  <c r="Q106" i="57"/>
  <c r="E1207" i="1" s="1"/>
  <c r="C1926"/>
  <c r="I1925"/>
  <c r="H1925"/>
  <c r="F1925"/>
  <c r="Q105" i="58"/>
  <c r="H1206" i="1" s="1"/>
  <c r="D1925" s="1"/>
  <c r="Q103" i="58"/>
  <c r="H1204" i="1" s="1"/>
  <c r="Q105" i="57"/>
  <c r="E1206" i="1" s="1"/>
  <c r="Q103" i="57"/>
  <c r="E1204" i="1" s="1"/>
  <c r="C1925" s="1"/>
  <c r="B1925"/>
  <c r="J1924"/>
  <c r="I1924"/>
  <c r="H1924"/>
  <c r="G1924"/>
  <c r="Q102" i="58"/>
  <c r="H1203" i="1" s="1"/>
  <c r="D1924"/>
  <c r="Q102" i="57"/>
  <c r="E1203" i="1" s="1"/>
  <c r="C1924" s="1"/>
  <c r="G1915"/>
  <c r="F1915"/>
  <c r="B1915"/>
  <c r="E1913"/>
  <c r="I1893"/>
  <c r="H1893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/>
  <c r="I1892"/>
  <c r="E1892"/>
  <c r="Z73" i="58"/>
  <c r="H1151" i="1" s="1"/>
  <c r="D1892" s="1"/>
  <c r="Z73" i="57"/>
  <c r="E1151" i="1" s="1"/>
  <c r="B1892"/>
  <c r="I1891"/>
  <c r="E1891"/>
  <c r="Z72" i="58"/>
  <c r="H1150" i="1" s="1"/>
  <c r="D1891" s="1"/>
  <c r="Z72" i="57"/>
  <c r="E1150" i="1" s="1"/>
  <c r="B1891"/>
  <c r="I1890"/>
  <c r="E1890"/>
  <c r="Z71" i="58"/>
  <c r="H1149" i="1" s="1"/>
  <c r="D1890" s="1"/>
  <c r="Z71" i="57"/>
  <c r="E1149" i="1" s="1"/>
  <c r="B1890"/>
  <c r="I1889"/>
  <c r="Z70" i="58"/>
  <c r="H1148" i="1" s="1"/>
  <c r="D1889" s="1"/>
  <c r="Z70" i="57"/>
  <c r="E1148" i="1" s="1"/>
  <c r="B1889"/>
  <c r="I1888"/>
  <c r="E1888"/>
  <c r="Z69" i="58"/>
  <c r="H1147" i="1" s="1"/>
  <c r="D1888" s="1"/>
  <c r="Z69" i="57"/>
  <c r="E1147" i="1" s="1"/>
  <c r="B1888"/>
  <c r="I1887"/>
  <c r="E1887"/>
  <c r="Z68" i="58"/>
  <c r="H1146" i="1" s="1"/>
  <c r="D1887" s="1"/>
  <c r="Z68" i="57"/>
  <c r="E1146" i="1" s="1"/>
  <c r="B1887"/>
  <c r="I1886"/>
  <c r="E1886"/>
  <c r="Z67" i="58"/>
  <c r="H1145" i="1" s="1"/>
  <c r="D1886" s="1"/>
  <c r="Z67" i="57"/>
  <c r="E1145" i="1" s="1"/>
  <c r="I1884"/>
  <c r="Z66" i="58"/>
  <c r="H1144" i="1" s="1"/>
  <c r="D1884" s="1"/>
  <c r="Z66" i="57"/>
  <c r="E1144" i="1" s="1"/>
  <c r="B1884"/>
  <c r="Z65" i="58"/>
  <c r="H1143" i="1" s="1"/>
  <c r="Z65" i="57"/>
  <c r="E1143" i="1" s="1"/>
  <c r="I1881"/>
  <c r="E1881"/>
  <c r="Z64" i="58"/>
  <c r="H1142" i="1" s="1"/>
  <c r="D1881" s="1"/>
  <c r="Z64" i="57"/>
  <c r="E1142" i="1" s="1"/>
  <c r="B1881"/>
  <c r="I1880"/>
  <c r="E1880"/>
  <c r="Z63" i="58"/>
  <c r="H1141" i="1" s="1"/>
  <c r="D1880" s="1"/>
  <c r="Z63" i="57"/>
  <c r="E1141" i="1" s="1"/>
  <c r="B1880"/>
  <c r="J1897"/>
  <c r="F1897"/>
  <c r="E1897"/>
  <c r="Z81" i="58"/>
  <c r="H1159" i="1" s="1"/>
  <c r="Z80" i="58"/>
  <c r="H1158" i="1" s="1"/>
  <c r="Z81" i="57"/>
  <c r="E1159" i="1" s="1"/>
  <c r="Z80" i="57"/>
  <c r="E1158" i="1" s="1"/>
  <c r="B1897"/>
  <c r="J1896"/>
  <c r="I1896"/>
  <c r="G1896"/>
  <c r="Z79" i="58"/>
  <c r="H1157" i="1" s="1"/>
  <c r="Z79" i="57"/>
  <c r="E1157" i="1" s="1"/>
  <c r="C1896" s="1"/>
  <c r="F1895"/>
  <c r="Z78" i="58"/>
  <c r="H1156" i="1" s="1"/>
  <c r="D1895" s="1"/>
  <c r="Z76" i="58"/>
  <c r="H1154" i="1" s="1"/>
  <c r="Z78" i="57"/>
  <c r="E1156" i="1" s="1"/>
  <c r="Z76" i="57"/>
  <c r="E1154" i="1" s="1"/>
  <c r="C1895" s="1"/>
  <c r="B1895"/>
  <c r="J1894"/>
  <c r="I1894"/>
  <c r="G1894"/>
  <c r="F1894"/>
  <c r="Z75" i="58"/>
  <c r="H1153" i="1" s="1"/>
  <c r="Z75" i="57"/>
  <c r="E1153" i="1" s="1"/>
  <c r="C1894" s="1"/>
  <c r="G1885"/>
  <c r="F1885"/>
  <c r="B1885"/>
  <c r="J1883"/>
  <c r="G1883"/>
  <c r="F1883"/>
  <c r="J1863"/>
  <c r="H1863"/>
  <c r="F1863"/>
  <c r="E1863"/>
  <c r="W74" i="58"/>
  <c r="H1122" i="1" s="1"/>
  <c r="W62" i="58"/>
  <c r="H1110" i="1" s="1"/>
  <c r="W74" i="57"/>
  <c r="E1122" i="1" s="1"/>
  <c r="W62" i="57"/>
  <c r="E1110" i="1" s="1"/>
  <c r="C1854" s="1"/>
  <c r="B1863"/>
  <c r="J1862"/>
  <c r="H1862"/>
  <c r="E1862"/>
  <c r="W73" i="58"/>
  <c r="H1121" i="1" s="1"/>
  <c r="W73" i="57"/>
  <c r="E1121" i="1" s="1"/>
  <c r="J1861"/>
  <c r="H1861"/>
  <c r="G1861"/>
  <c r="F1861"/>
  <c r="W72" i="58"/>
  <c r="H1120" i="1" s="1"/>
  <c r="D1861" s="1"/>
  <c r="W72" i="57"/>
  <c r="E1120" i="1" s="1"/>
  <c r="B1861"/>
  <c r="I1860"/>
  <c r="F1860"/>
  <c r="E1860"/>
  <c r="W71" i="58"/>
  <c r="H1119" i="1" s="1"/>
  <c r="W71" i="57"/>
  <c r="E1119" i="1" s="1"/>
  <c r="J1859"/>
  <c r="I1859"/>
  <c r="H1859"/>
  <c r="G1859"/>
  <c r="F1859"/>
  <c r="E1859"/>
  <c r="W70" i="58"/>
  <c r="H1118" i="1" s="1"/>
  <c r="W70" i="57"/>
  <c r="E1118" i="1" s="1"/>
  <c r="B1859"/>
  <c r="I1858"/>
  <c r="F1858"/>
  <c r="E1858"/>
  <c r="W69" i="58"/>
  <c r="H1117" i="1" s="1"/>
  <c r="D1858" s="1"/>
  <c r="W69" i="57"/>
  <c r="E1117" i="1" s="1"/>
  <c r="I1857"/>
  <c r="H1857"/>
  <c r="E1857"/>
  <c r="W68" i="58"/>
  <c r="H1116" i="1" s="1"/>
  <c r="D1857" s="1"/>
  <c r="W68" i="57"/>
  <c r="E1116" i="1" s="1"/>
  <c r="J1856"/>
  <c r="I1856"/>
  <c r="G1856"/>
  <c r="F1856"/>
  <c r="W67" i="58"/>
  <c r="H1115" i="1" s="1"/>
  <c r="D1856" s="1"/>
  <c r="W67" i="57"/>
  <c r="E1115" i="1" s="1"/>
  <c r="B1856"/>
  <c r="I1854"/>
  <c r="F1854"/>
  <c r="E1854"/>
  <c r="W66" i="58"/>
  <c r="H1114" i="1" s="1"/>
  <c r="D1854" s="1"/>
  <c r="W66" i="57"/>
  <c r="E1114" i="1" s="1"/>
  <c r="B1854"/>
  <c r="J1852"/>
  <c r="I1852"/>
  <c r="H1852"/>
  <c r="F1852"/>
  <c r="E1852"/>
  <c r="W65" i="58"/>
  <c r="H1113" i="1" s="1"/>
  <c r="W65" i="57"/>
  <c r="E1113" i="1" s="1"/>
  <c r="B1852"/>
  <c r="H1851"/>
  <c r="O316" i="97" s="1"/>
  <c r="I313" i="98" s="1"/>
  <c r="F1851" i="1"/>
  <c r="E1851"/>
  <c r="W64" i="58"/>
  <c r="H1112" i="1" s="1"/>
  <c r="D1851" s="1"/>
  <c r="W64" i="57"/>
  <c r="E1112" i="1" s="1"/>
  <c r="B1851"/>
  <c r="J1850"/>
  <c r="F1850"/>
  <c r="E1850"/>
  <c r="W63" i="58"/>
  <c r="H1111" i="1" s="1"/>
  <c r="D1850" s="1"/>
  <c r="W63" i="57"/>
  <c r="E1111" i="1" s="1"/>
  <c r="B1850"/>
  <c r="G1867"/>
  <c r="F1867"/>
  <c r="W81" i="58"/>
  <c r="H1129" i="1" s="1"/>
  <c r="W80" i="58"/>
  <c r="H1128" i="1" s="1"/>
  <c r="D1867" s="1"/>
  <c r="W81" i="57"/>
  <c r="E1129" i="1" s="1"/>
  <c r="W80" i="57"/>
  <c r="E1128" i="1" s="1"/>
  <c r="B1867"/>
  <c r="J1866"/>
  <c r="I1866"/>
  <c r="F1866"/>
  <c r="E1866"/>
  <c r="W79" i="58"/>
  <c r="H1127" i="1" s="1"/>
  <c r="D1866" s="1"/>
  <c r="W79" i="57"/>
  <c r="E1127" i="1" s="1"/>
  <c r="C1866" s="1"/>
  <c r="B1866"/>
  <c r="I1865"/>
  <c r="G1865"/>
  <c r="E1865"/>
  <c r="W78" i="58"/>
  <c r="H1126" i="1" s="1"/>
  <c r="W76" i="58"/>
  <c r="H1124" i="1" s="1"/>
  <c r="W78" i="57"/>
  <c r="E1126" i="1" s="1"/>
  <c r="W76" i="57"/>
  <c r="E1124" i="1" s="1"/>
  <c r="J1864"/>
  <c r="I1864"/>
  <c r="F1864"/>
  <c r="E1864"/>
  <c r="W75" i="58"/>
  <c r="H1123" i="1" s="1"/>
  <c r="D1864" s="1"/>
  <c r="W75" i="57"/>
  <c r="E1123" i="1" s="1"/>
  <c r="B1864"/>
  <c r="I1855"/>
  <c r="G1855"/>
  <c r="F1855"/>
  <c r="B1855"/>
  <c r="H1853"/>
  <c r="O318" i="97" s="1"/>
  <c r="I315" i="98" s="1"/>
  <c r="F1853" i="1"/>
  <c r="E1853"/>
  <c r="J1833"/>
  <c r="H1833"/>
  <c r="O305" i="97" s="1"/>
  <c r="I304" i="98" s="1"/>
  <c r="F1833" i="1"/>
  <c r="E1833"/>
  <c r="T74" i="58"/>
  <c r="H1092" i="1" s="1"/>
  <c r="T62" i="58"/>
  <c r="H1080" i="1" s="1"/>
  <c r="T74" i="57"/>
  <c r="E1092" i="1" s="1"/>
  <c r="T62" i="57"/>
  <c r="E1080" i="1" s="1"/>
  <c r="B1833"/>
  <c r="E1832"/>
  <c r="T73" i="58"/>
  <c r="H1091" i="1" s="1"/>
  <c r="D1832" s="1"/>
  <c r="T73" i="57"/>
  <c r="E1091" i="1" s="1"/>
  <c r="I1831"/>
  <c r="T72" i="58"/>
  <c r="H1090" i="1" s="1"/>
  <c r="D1831" s="1"/>
  <c r="T72" i="57"/>
  <c r="E1090" i="1" s="1"/>
  <c r="B1831"/>
  <c r="I1830"/>
  <c r="E1830"/>
  <c r="T71" i="58"/>
  <c r="H1089" i="1" s="1"/>
  <c r="D1830" s="1"/>
  <c r="T71" i="57"/>
  <c r="E1089" i="1" s="1"/>
  <c r="B1830"/>
  <c r="I1829"/>
  <c r="H1829"/>
  <c r="O301" i="97" s="1"/>
  <c r="I300" i="98" s="1"/>
  <c r="E1829" i="1"/>
  <c r="T70" i="58"/>
  <c r="H1088" i="1" s="1"/>
  <c r="T70" i="57"/>
  <c r="E1088" i="1" s="1"/>
  <c r="C1829" s="1"/>
  <c r="B1829"/>
  <c r="I1828"/>
  <c r="G1828"/>
  <c r="E1828"/>
  <c r="T69" i="58"/>
  <c r="H1087" i="1" s="1"/>
  <c r="D1828" s="1"/>
  <c r="T69" i="57"/>
  <c r="E1087" i="1" s="1"/>
  <c r="I1827"/>
  <c r="G1827"/>
  <c r="E1827"/>
  <c r="T68" i="58"/>
  <c r="H1086" i="1" s="1"/>
  <c r="T68" i="57"/>
  <c r="E1086" i="1" s="1"/>
  <c r="I1826"/>
  <c r="G1826"/>
  <c r="T67" i="58"/>
  <c r="H1085" i="1" s="1"/>
  <c r="T67" i="57"/>
  <c r="E1085" i="1" s="1"/>
  <c r="B1826"/>
  <c r="I1824"/>
  <c r="H1824"/>
  <c r="O296" i="97" s="1"/>
  <c r="I295" i="98" s="1"/>
  <c r="E1824" i="1"/>
  <c r="T66" i="58"/>
  <c r="H1084" i="1" s="1"/>
  <c r="D1824" s="1"/>
  <c r="T66" i="57"/>
  <c r="E1084" i="1" s="1"/>
  <c r="C1824" s="1"/>
  <c r="B1824"/>
  <c r="H1822"/>
  <c r="O294" i="97" s="1"/>
  <c r="I293" i="98" s="1"/>
  <c r="T65" i="58"/>
  <c r="H1083" i="1" s="1"/>
  <c r="T65" i="57"/>
  <c r="E1083" i="1" s="1"/>
  <c r="I1821"/>
  <c r="E1821"/>
  <c r="T64" i="58"/>
  <c r="H1082" i="1" s="1"/>
  <c r="D1821" s="1"/>
  <c r="T64" i="57"/>
  <c r="E1082" i="1" s="1"/>
  <c r="B1821"/>
  <c r="J1820"/>
  <c r="I1820"/>
  <c r="E1820"/>
  <c r="T63" i="58"/>
  <c r="H1081" i="1" s="1"/>
  <c r="T63" i="57"/>
  <c r="E1081" i="1" s="1"/>
  <c r="C1820" s="1"/>
  <c r="J1837"/>
  <c r="G1837"/>
  <c r="T81" i="58"/>
  <c r="H1099" i="1" s="1"/>
  <c r="T80" i="58"/>
  <c r="H1098" i="1" s="1"/>
  <c r="T81" i="57"/>
  <c r="E1099" i="1" s="1"/>
  <c r="T80" i="57"/>
  <c r="E1098" i="1" s="1"/>
  <c r="F1836"/>
  <c r="E1836"/>
  <c r="T79" i="58"/>
  <c r="H1097" i="1" s="1"/>
  <c r="D1836" s="1"/>
  <c r="T79" i="57"/>
  <c r="E1097" i="1" s="1"/>
  <c r="B1836"/>
  <c r="J1835"/>
  <c r="I1835"/>
  <c r="F1835"/>
  <c r="T78" i="58"/>
  <c r="H1096" i="1" s="1"/>
  <c r="T76" i="58"/>
  <c r="H1094" i="1" s="1"/>
  <c r="T78" i="57"/>
  <c r="E1096" i="1" s="1"/>
  <c r="T76" i="57"/>
  <c r="E1094" i="1" s="1"/>
  <c r="B1835"/>
  <c r="J1834"/>
  <c r="F1834"/>
  <c r="E1834"/>
  <c r="T75" i="58"/>
  <c r="H1093" i="1" s="1"/>
  <c r="T75" i="57"/>
  <c r="E1093" i="1" s="1"/>
  <c r="B1834"/>
  <c r="F1825"/>
  <c r="B1825"/>
  <c r="J1823"/>
  <c r="F1823"/>
  <c r="J1807"/>
  <c r="J1798"/>
  <c r="J1796"/>
  <c r="J1792"/>
  <c r="J1794"/>
  <c r="J1790"/>
  <c r="I1799"/>
  <c r="I1792"/>
  <c r="I1791"/>
  <c r="H1803"/>
  <c r="H1805"/>
  <c r="H1800"/>
  <c r="O257" i="97" s="1"/>
  <c r="I256" i="98" s="1"/>
  <c r="H1794" i="1"/>
  <c r="O251" i="97" s="1"/>
  <c r="I250" i="98" s="1"/>
  <c r="H1791" i="1"/>
  <c r="O248" i="97" s="1"/>
  <c r="I247" i="98" s="1"/>
  <c r="G1805" i="1"/>
  <c r="G1804"/>
  <c r="G1803"/>
  <c r="G1801"/>
  <c r="G1800"/>
  <c r="G1798"/>
  <c r="G1797"/>
  <c r="G1796"/>
  <c r="G1794"/>
  <c r="G1795"/>
  <c r="G1791"/>
  <c r="G1793"/>
  <c r="G1792"/>
  <c r="G1790"/>
  <c r="F1807"/>
  <c r="F1806"/>
  <c r="F1802"/>
  <c r="F1803"/>
  <c r="F1801"/>
  <c r="F1799"/>
  <c r="F1797"/>
  <c r="F1795"/>
  <c r="F1794"/>
  <c r="F1791"/>
  <c r="F1793"/>
  <c r="F1790"/>
  <c r="E1806"/>
  <c r="E1805"/>
  <c r="E1804"/>
  <c r="E1802"/>
  <c r="E1801"/>
  <c r="E1799"/>
  <c r="E1797"/>
  <c r="E1793"/>
  <c r="E1791"/>
  <c r="E1790"/>
  <c r="Q81" i="58"/>
  <c r="H1069" i="1" s="1"/>
  <c r="Q80" i="58"/>
  <c r="H1068" i="1" s="1"/>
  <c r="Q79" i="58"/>
  <c r="H1067" i="1" s="1"/>
  <c r="D1806" s="1"/>
  <c r="Q74" i="58"/>
  <c r="H1062" i="1" s="1"/>
  <c r="Q78" i="58"/>
  <c r="H1066" i="1" s="1"/>
  <c r="Q76" i="58"/>
  <c r="H1064" i="1" s="1"/>
  <c r="Q75" i="58"/>
  <c r="H1063" i="1" s="1"/>
  <c r="D1804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/>
  <c r="B1806"/>
  <c r="B1804"/>
  <c r="B1798"/>
  <c r="B1799"/>
  <c r="B1800"/>
  <c r="B1801"/>
  <c r="B1802"/>
  <c r="B1803"/>
  <c r="B1796"/>
  <c r="B1795"/>
  <c r="B1794"/>
  <c r="B1793"/>
  <c r="B1791"/>
  <c r="B1792"/>
  <c r="B1790"/>
  <c r="K63" i="57"/>
  <c r="C411" i="1"/>
  <c r="K62" i="57"/>
  <c r="C410" i="1" s="1"/>
  <c r="K63" i="58"/>
  <c r="D411" i="1"/>
  <c r="K62" i="58"/>
  <c r="D410" i="1" s="1"/>
  <c r="D1743" s="1"/>
  <c r="E411"/>
  <c r="E410"/>
  <c r="E1742" s="1"/>
  <c r="F411"/>
  <c r="F1730" s="1"/>
  <c r="F410"/>
  <c r="G411"/>
  <c r="G410"/>
  <c r="H411"/>
  <c r="H410"/>
  <c r="I1730"/>
  <c r="K64" i="57"/>
  <c r="C412" i="1" s="1"/>
  <c r="K64" i="58"/>
  <c r="D412" i="1"/>
  <c r="E412"/>
  <c r="E1731" s="1"/>
  <c r="F412"/>
  <c r="F1731"/>
  <c r="G412"/>
  <c r="G1731" s="1"/>
  <c r="H412"/>
  <c r="I1731"/>
  <c r="J1731"/>
  <c r="K65" i="57"/>
  <c r="C413" i="1" s="1"/>
  <c r="K65" i="58"/>
  <c r="D413" i="1"/>
  <c r="E413"/>
  <c r="E1733" s="1"/>
  <c r="F413"/>
  <c r="F1732" s="1"/>
  <c r="G413"/>
  <c r="G1733" s="1"/>
  <c r="H413"/>
  <c r="I1733"/>
  <c r="F1733"/>
  <c r="K66" i="57"/>
  <c r="C414" i="1" s="1"/>
  <c r="C1734" s="1"/>
  <c r="K66" i="58"/>
  <c r="D414" i="1"/>
  <c r="E414"/>
  <c r="F414"/>
  <c r="G414"/>
  <c r="H414"/>
  <c r="H1734" s="1"/>
  <c r="O200" i="97" s="1"/>
  <c r="I1734" i="1"/>
  <c r="J1734"/>
  <c r="E1735"/>
  <c r="K67" i="57"/>
  <c r="C415" i="1" s="1"/>
  <c r="C1736" s="1"/>
  <c r="K67" i="58"/>
  <c r="D415" i="1" s="1"/>
  <c r="E415"/>
  <c r="F415"/>
  <c r="F1736" s="1"/>
  <c r="G415"/>
  <c r="H415"/>
  <c r="I1736"/>
  <c r="J1736"/>
  <c r="K68" i="57"/>
  <c r="C416" i="1" s="1"/>
  <c r="K68" i="58"/>
  <c r="D416" i="1"/>
  <c r="E416"/>
  <c r="F416"/>
  <c r="F1737" s="1"/>
  <c r="G416"/>
  <c r="G1737"/>
  <c r="H416"/>
  <c r="I1737"/>
  <c r="J1737"/>
  <c r="K69" i="57"/>
  <c r="C417" i="1" s="1"/>
  <c r="C1738" s="1"/>
  <c r="K69" i="58"/>
  <c r="D417" i="1"/>
  <c r="E417"/>
  <c r="E1738" s="1"/>
  <c r="F417"/>
  <c r="F1738" s="1"/>
  <c r="G417"/>
  <c r="G1738" s="1"/>
  <c r="H417"/>
  <c r="I1738"/>
  <c r="J1738"/>
  <c r="K70" i="57"/>
  <c r="C418" i="1" s="1"/>
  <c r="C1739" s="1"/>
  <c r="K70" i="58"/>
  <c r="D418" i="1"/>
  <c r="E418"/>
  <c r="F418"/>
  <c r="F1739"/>
  <c r="G418"/>
  <c r="G1739" s="1"/>
  <c r="H418"/>
  <c r="H1739" s="1"/>
  <c r="I1739"/>
  <c r="J1739"/>
  <c r="K71" i="57"/>
  <c r="C419" i="1" s="1"/>
  <c r="K71" i="58"/>
  <c r="D419" i="1" s="1"/>
  <c r="E419"/>
  <c r="F419"/>
  <c r="F1740"/>
  <c r="G419"/>
  <c r="H419"/>
  <c r="H1740"/>
  <c r="O206" i="97"/>
  <c r="I205" i="98" s="1"/>
  <c r="I1740" i="1"/>
  <c r="J1740"/>
  <c r="K72" i="57"/>
  <c r="C420" i="1"/>
  <c r="K72" i="58"/>
  <c r="D420" i="1" s="1"/>
  <c r="D1741" s="1"/>
  <c r="E420"/>
  <c r="E1741" s="1"/>
  <c r="F420"/>
  <c r="F1741"/>
  <c r="G420"/>
  <c r="G1741" s="1"/>
  <c r="H420"/>
  <c r="H1741"/>
  <c r="I1741"/>
  <c r="J1741"/>
  <c r="K73" i="57"/>
  <c r="C421" i="1"/>
  <c r="K73" i="58"/>
  <c r="D421" i="1" s="1"/>
  <c r="D1742" s="1"/>
  <c r="E421"/>
  <c r="F421"/>
  <c r="F1742" s="1"/>
  <c r="G421"/>
  <c r="G1742" s="1"/>
  <c r="H421"/>
  <c r="I1742"/>
  <c r="J1742"/>
  <c r="C422"/>
  <c r="D422"/>
  <c r="E422"/>
  <c r="F422"/>
  <c r="F1743" s="1"/>
  <c r="G422"/>
  <c r="H422"/>
  <c r="H1743"/>
  <c r="O209" i="97" s="1"/>
  <c r="I1743" i="1"/>
  <c r="J1743"/>
  <c r="K76" i="57"/>
  <c r="C424" i="1"/>
  <c r="K75" i="57"/>
  <c r="C423" i="1" s="1"/>
  <c r="K76" i="58"/>
  <c r="D424" i="1"/>
  <c r="K75" i="58"/>
  <c r="D423" i="1" s="1"/>
  <c r="E424"/>
  <c r="E423"/>
  <c r="F424"/>
  <c r="F1744" s="1"/>
  <c r="F423"/>
  <c r="G424"/>
  <c r="G1744"/>
  <c r="G423"/>
  <c r="H424"/>
  <c r="H423"/>
  <c r="I1744"/>
  <c r="C427"/>
  <c r="C425"/>
  <c r="D427"/>
  <c r="D425"/>
  <c r="E427"/>
  <c r="E1745" s="1"/>
  <c r="E425"/>
  <c r="F427"/>
  <c r="F425"/>
  <c r="G427"/>
  <c r="G425"/>
  <c r="H427"/>
  <c r="H425"/>
  <c r="C428"/>
  <c r="D428"/>
  <c r="D1746" s="1"/>
  <c r="E428"/>
  <c r="E1746" s="1"/>
  <c r="F428"/>
  <c r="F1746" s="1"/>
  <c r="G428"/>
  <c r="H428"/>
  <c r="H1746" s="1"/>
  <c r="O212" i="97" s="1"/>
  <c r="I211" i="98" s="1"/>
  <c r="I1746" i="1"/>
  <c r="J1746"/>
  <c r="C430"/>
  <c r="C429"/>
  <c r="D430"/>
  <c r="D429"/>
  <c r="E430"/>
  <c r="E429"/>
  <c r="E1747" s="1"/>
  <c r="F430"/>
  <c r="F429"/>
  <c r="G430"/>
  <c r="G429"/>
  <c r="H430"/>
  <c r="H429"/>
  <c r="L63" i="57"/>
  <c r="C441" i="1"/>
  <c r="L62" i="57"/>
  <c r="C440" i="1" s="1"/>
  <c r="C1766" s="1"/>
  <c r="L63" i="58"/>
  <c r="D441" i="1"/>
  <c r="L62" i="58"/>
  <c r="D440" i="1" s="1"/>
  <c r="E441"/>
  <c r="E440"/>
  <c r="E1769" s="1"/>
  <c r="L63" i="61"/>
  <c r="F441" i="1" s="1"/>
  <c r="L62" i="61"/>
  <c r="F440" i="1"/>
  <c r="G441"/>
  <c r="G440"/>
  <c r="H441"/>
  <c r="H440"/>
  <c r="H1767" s="1"/>
  <c r="O224" i="97" s="1"/>
  <c r="I223" i="98" s="1"/>
  <c r="I1760" i="1"/>
  <c r="L64" i="57"/>
  <c r="C442" i="1"/>
  <c r="L64" i="58"/>
  <c r="D442" i="1" s="1"/>
  <c r="E442"/>
  <c r="L64" i="61"/>
  <c r="F442" i="1"/>
  <c r="G442"/>
  <c r="H442"/>
  <c r="J1761"/>
  <c r="L65" i="57"/>
  <c r="C443" i="1" s="1"/>
  <c r="L65" i="58"/>
  <c r="D443" i="1"/>
  <c r="D1765" s="1"/>
  <c r="E443"/>
  <c r="L65" i="61"/>
  <c r="F443" i="1"/>
  <c r="G443"/>
  <c r="G1762" s="1"/>
  <c r="H443"/>
  <c r="J1762"/>
  <c r="L66" i="57"/>
  <c r="C444" i="1"/>
  <c r="C1764" s="1"/>
  <c r="L66" i="58"/>
  <c r="D444" i="1" s="1"/>
  <c r="E444"/>
  <c r="L66" i="61"/>
  <c r="F444" i="1"/>
  <c r="G444"/>
  <c r="G1764" s="1"/>
  <c r="H444"/>
  <c r="L67" i="57"/>
  <c r="C445" i="1"/>
  <c r="L67" i="58"/>
  <c r="D445" i="1" s="1"/>
  <c r="D1766" s="1"/>
  <c r="E445"/>
  <c r="L67" i="61"/>
  <c r="F445" i="1" s="1"/>
  <c r="F1766" s="1"/>
  <c r="G445"/>
  <c r="G1766"/>
  <c r="H445"/>
  <c r="H1766" s="1"/>
  <c r="J1766"/>
  <c r="L68" i="57"/>
  <c r="C446" i="1" s="1"/>
  <c r="L68" i="58"/>
  <c r="D446" i="1"/>
  <c r="D1767" s="1"/>
  <c r="E446"/>
  <c r="L68" i="61"/>
  <c r="F446" i="1"/>
  <c r="F1767"/>
  <c r="G446"/>
  <c r="G1767" s="1"/>
  <c r="H446"/>
  <c r="I1767"/>
  <c r="L69" i="57"/>
  <c r="C447" i="1"/>
  <c r="L69" i="58"/>
  <c r="D447" i="1"/>
  <c r="E447"/>
  <c r="E1768" s="1"/>
  <c r="F447"/>
  <c r="G447"/>
  <c r="G1768" s="1"/>
  <c r="H447"/>
  <c r="L70" i="57"/>
  <c r="C448" i="1" s="1"/>
  <c r="L70" i="58"/>
  <c r="D448" i="1"/>
  <c r="D1769" s="1"/>
  <c r="E448"/>
  <c r="F448"/>
  <c r="G448"/>
  <c r="G1769"/>
  <c r="H448"/>
  <c r="H1769" s="1"/>
  <c r="O226" i="97" s="1"/>
  <c r="I1769" i="1"/>
  <c r="J1769"/>
  <c r="L71" i="57"/>
  <c r="C449" i="1" s="1"/>
  <c r="C1770" s="1"/>
  <c r="L71" i="58"/>
  <c r="D449" i="1"/>
  <c r="E449"/>
  <c r="F449"/>
  <c r="G449"/>
  <c r="G1770" s="1"/>
  <c r="H449"/>
  <c r="J1770"/>
  <c r="L72" i="57"/>
  <c r="C450" i="1"/>
  <c r="L72" i="58"/>
  <c r="D450" i="1" s="1"/>
  <c r="E450"/>
  <c r="F450"/>
  <c r="F1771" s="1"/>
  <c r="G450"/>
  <c r="G1771"/>
  <c r="H450"/>
  <c r="H1771" s="1"/>
  <c r="I1771"/>
  <c r="J1771"/>
  <c r="L73" i="57"/>
  <c r="C451" i="1" s="1"/>
  <c r="L73" i="58"/>
  <c r="D451" i="1"/>
  <c r="D1772" s="1"/>
  <c r="E451"/>
  <c r="F451"/>
  <c r="F1772" s="1"/>
  <c r="G451"/>
  <c r="G1772"/>
  <c r="H451"/>
  <c r="I1772"/>
  <c r="J1772"/>
  <c r="C452"/>
  <c r="D452"/>
  <c r="E452"/>
  <c r="E1773"/>
  <c r="L74" i="61"/>
  <c r="F452" i="1" s="1"/>
  <c r="G452"/>
  <c r="G1773" s="1"/>
  <c r="H452"/>
  <c r="H1773" s="1"/>
  <c r="O230" i="97" s="1"/>
  <c r="I229" i="98" s="1"/>
  <c r="J1773" i="1"/>
  <c r="L76" i="57"/>
  <c r="C454" i="1" s="1"/>
  <c r="L75" i="57"/>
  <c r="C453" i="1"/>
  <c r="L76" i="58"/>
  <c r="D454" i="1" s="1"/>
  <c r="D1774" s="1"/>
  <c r="L75" i="58"/>
  <c r="D453" i="1" s="1"/>
  <c r="E454"/>
  <c r="E1774"/>
  <c r="E453"/>
  <c r="L76" i="61"/>
  <c r="F454" i="1" s="1"/>
  <c r="L75" i="61"/>
  <c r="F453" i="1" s="1"/>
  <c r="F1774" s="1"/>
  <c r="G454"/>
  <c r="G453"/>
  <c r="H454"/>
  <c r="H453"/>
  <c r="C457"/>
  <c r="C455"/>
  <c r="C1775" s="1"/>
  <c r="D457"/>
  <c r="D1775" s="1"/>
  <c r="D455"/>
  <c r="E457"/>
  <c r="E455"/>
  <c r="E1775" s="1"/>
  <c r="L79" i="61"/>
  <c r="F457" i="1" s="1"/>
  <c r="L77" i="61"/>
  <c r="F455" i="1"/>
  <c r="G457"/>
  <c r="G1775" s="1"/>
  <c r="G455"/>
  <c r="H457"/>
  <c r="H455"/>
  <c r="I1775"/>
  <c r="J1775"/>
  <c r="C458"/>
  <c r="C1776"/>
  <c r="D458"/>
  <c r="E458"/>
  <c r="E1776" s="1"/>
  <c r="L80" i="61"/>
  <c r="F458" i="1"/>
  <c r="F1776" s="1"/>
  <c r="G458"/>
  <c r="G1776"/>
  <c r="H458"/>
  <c r="I1776"/>
  <c r="C460"/>
  <c r="C459"/>
  <c r="D460"/>
  <c r="D459"/>
  <c r="E460"/>
  <c r="E1777"/>
  <c r="E459"/>
  <c r="L82" i="61"/>
  <c r="F460" i="1"/>
  <c r="L81" i="61"/>
  <c r="F459" i="1" s="1"/>
  <c r="F1777" s="1"/>
  <c r="G460"/>
  <c r="G459"/>
  <c r="G1777" s="1"/>
  <c r="H460"/>
  <c r="H459"/>
  <c r="I1777"/>
  <c r="B452"/>
  <c r="B440"/>
  <c r="B451"/>
  <c r="B450"/>
  <c r="B449"/>
  <c r="B448"/>
  <c r="B1769" s="1"/>
  <c r="B447"/>
  <c r="B446"/>
  <c r="B445"/>
  <c r="B444"/>
  <c r="B443"/>
  <c r="B442"/>
  <c r="B441"/>
  <c r="B460"/>
  <c r="B459"/>
  <c r="B458"/>
  <c r="B457"/>
  <c r="B1775" s="1"/>
  <c r="B455"/>
  <c r="B454"/>
  <c r="B453"/>
  <c r="B1774" s="1"/>
  <c r="B422"/>
  <c r="B410"/>
  <c r="B421"/>
  <c r="B1742"/>
  <c r="B420"/>
  <c r="B1741" s="1"/>
  <c r="B419"/>
  <c r="B1740"/>
  <c r="B418"/>
  <c r="B1739" s="1"/>
  <c r="B417"/>
  <c r="B1738" s="1"/>
  <c r="B416"/>
  <c r="B1737" s="1"/>
  <c r="B415"/>
  <c r="B1736"/>
  <c r="B414"/>
  <c r="B1734" s="1"/>
  <c r="B413"/>
  <c r="B1732" s="1"/>
  <c r="B1733"/>
  <c r="B412"/>
  <c r="B1731" s="1"/>
  <c r="B411"/>
  <c r="B1730" s="1"/>
  <c r="B430"/>
  <c r="B429"/>
  <c r="B428"/>
  <c r="B427"/>
  <c r="B1745"/>
  <c r="B425"/>
  <c r="B424"/>
  <c r="B423"/>
  <c r="B1744"/>
  <c r="J63" i="57"/>
  <c r="C381" i="1" s="1"/>
  <c r="J62" i="57"/>
  <c r="C380" i="1" s="1"/>
  <c r="J63" i="58"/>
  <c r="D381" i="1"/>
  <c r="J62" i="58"/>
  <c r="D380" i="1" s="1"/>
  <c r="E381"/>
  <c r="E380"/>
  <c r="F381"/>
  <c r="F380"/>
  <c r="G381"/>
  <c r="G380"/>
  <c r="G1700" s="1"/>
  <c r="H381"/>
  <c r="H1700" s="1"/>
  <c r="O171" i="97" s="1"/>
  <c r="H380" i="1"/>
  <c r="J64" i="57"/>
  <c r="C382" i="1"/>
  <c r="J64" i="58"/>
  <c r="D382" i="1" s="1"/>
  <c r="E382"/>
  <c r="F382"/>
  <c r="F1701" s="1"/>
  <c r="G382"/>
  <c r="G1701"/>
  <c r="H382"/>
  <c r="H1701" s="1"/>
  <c r="O172" i="97" s="1"/>
  <c r="I171" i="98" s="1"/>
  <c r="J65" i="57"/>
  <c r="C383" i="1"/>
  <c r="J65" i="58"/>
  <c r="D383" i="1" s="1"/>
  <c r="E383"/>
  <c r="F383"/>
  <c r="G383"/>
  <c r="G1702"/>
  <c r="H383"/>
  <c r="J66" i="57"/>
  <c r="C384" i="1"/>
  <c r="J66" i="58"/>
  <c r="D384" i="1" s="1"/>
  <c r="D1704" s="1"/>
  <c r="E384"/>
  <c r="F384"/>
  <c r="G384"/>
  <c r="H384"/>
  <c r="G1705"/>
  <c r="J67" i="57"/>
  <c r="C385" i="1"/>
  <c r="J67" i="58"/>
  <c r="D385" i="1"/>
  <c r="E385"/>
  <c r="F385"/>
  <c r="G385"/>
  <c r="G1706" s="1"/>
  <c r="H385"/>
  <c r="H1706" s="1"/>
  <c r="J68" i="57"/>
  <c r="C386" i="1"/>
  <c r="J68" i="58"/>
  <c r="D386" i="1" s="1"/>
  <c r="E386"/>
  <c r="E1707" s="1"/>
  <c r="F386"/>
  <c r="F1707" s="1"/>
  <c r="G386"/>
  <c r="G1707" s="1"/>
  <c r="H386"/>
  <c r="I1707"/>
  <c r="J69" i="57"/>
  <c r="C387" i="1"/>
  <c r="J69" i="58"/>
  <c r="D387" i="1"/>
  <c r="D1708" s="1"/>
  <c r="E387"/>
  <c r="F387"/>
  <c r="G387"/>
  <c r="G1708" s="1"/>
  <c r="H387"/>
  <c r="H1708" s="1"/>
  <c r="O179" i="97" s="1"/>
  <c r="I178" i="98" s="1"/>
  <c r="I1708" i="1"/>
  <c r="J70" i="57"/>
  <c r="C388" i="1"/>
  <c r="J70" i="58"/>
  <c r="D388" i="1" s="1"/>
  <c r="D1709" s="1"/>
  <c r="E388"/>
  <c r="E1709"/>
  <c r="F388"/>
  <c r="G388"/>
  <c r="G1709"/>
  <c r="H388"/>
  <c r="H1709"/>
  <c r="O180" i="97" s="1"/>
  <c r="J1709" i="1"/>
  <c r="J71" i="57"/>
  <c r="C389" i="1"/>
  <c r="J71" i="58"/>
  <c r="D389" i="1" s="1"/>
  <c r="D1710" s="1"/>
  <c r="E389"/>
  <c r="F389"/>
  <c r="G389"/>
  <c r="H389"/>
  <c r="H1710"/>
  <c r="I1710"/>
  <c r="J72" i="57"/>
  <c r="C390" i="1"/>
  <c r="J72" i="58"/>
  <c r="D390" i="1" s="1"/>
  <c r="D1711" s="1"/>
  <c r="E390"/>
  <c r="F390"/>
  <c r="G390"/>
  <c r="G1711" s="1"/>
  <c r="H390"/>
  <c r="H1711" s="1"/>
  <c r="I1711"/>
  <c r="J1711"/>
  <c r="J73" i="57"/>
  <c r="C391" i="1" s="1"/>
  <c r="C1712" s="1"/>
  <c r="J73" i="58"/>
  <c r="D391" i="1"/>
  <c r="D1712" s="1"/>
  <c r="E391"/>
  <c r="F391"/>
  <c r="G391"/>
  <c r="G1712" s="1"/>
  <c r="H391"/>
  <c r="H1712" s="1"/>
  <c r="O183" i="97" s="1"/>
  <c r="I1712" i="1"/>
  <c r="J74" i="57"/>
  <c r="C392" i="1"/>
  <c r="J74" i="58"/>
  <c r="D392" i="1" s="1"/>
  <c r="D1713" s="1"/>
  <c r="E392"/>
  <c r="F392"/>
  <c r="F1716" s="1"/>
  <c r="G392"/>
  <c r="G1713"/>
  <c r="H392"/>
  <c r="H1716" s="1"/>
  <c r="O187" i="97" s="1"/>
  <c r="J1713" i="1"/>
  <c r="J76" i="57"/>
  <c r="C394" i="1"/>
  <c r="J75" i="57"/>
  <c r="C393" i="1"/>
  <c r="J76" i="58"/>
  <c r="D394" i="1"/>
  <c r="D1714" s="1"/>
  <c r="J75" i="58"/>
  <c r="D393" i="1"/>
  <c r="E394"/>
  <c r="E393"/>
  <c r="F394"/>
  <c r="F393"/>
  <c r="F1714" s="1"/>
  <c r="G394"/>
  <c r="G1714" s="1"/>
  <c r="G393"/>
  <c r="H394"/>
  <c r="H393"/>
  <c r="J79" i="57"/>
  <c r="C397" i="1"/>
  <c r="J77" i="57"/>
  <c r="C395" i="1"/>
  <c r="J79" i="58"/>
  <c r="D397" i="1"/>
  <c r="J77" i="58"/>
  <c r="D395" i="1"/>
  <c r="D1715" s="1"/>
  <c r="E397"/>
  <c r="E395"/>
  <c r="E1715" s="1"/>
  <c r="F397"/>
  <c r="F1715" s="1"/>
  <c r="F395"/>
  <c r="G397"/>
  <c r="G395"/>
  <c r="H397"/>
  <c r="H395"/>
  <c r="J80" i="57"/>
  <c r="C398" i="1"/>
  <c r="J80" i="58"/>
  <c r="D398" i="1" s="1"/>
  <c r="D1716" s="1"/>
  <c r="E398"/>
  <c r="E1716"/>
  <c r="F398"/>
  <c r="G398"/>
  <c r="G1716"/>
  <c r="H398"/>
  <c r="J82" i="57"/>
  <c r="C400" i="1"/>
  <c r="C1717" s="1"/>
  <c r="J81" i="57"/>
  <c r="C399" i="1"/>
  <c r="J82" i="58"/>
  <c r="D400" i="1" s="1"/>
  <c r="D1717" s="1"/>
  <c r="J81" i="58"/>
  <c r="D399" i="1"/>
  <c r="E400"/>
  <c r="E1717" s="1"/>
  <c r="E399"/>
  <c r="F400"/>
  <c r="F399"/>
  <c r="G400"/>
  <c r="G399"/>
  <c r="H400"/>
  <c r="H399"/>
  <c r="B392"/>
  <c r="B1713" s="1"/>
  <c r="B380"/>
  <c r="B391"/>
  <c r="B1712" s="1"/>
  <c r="B390"/>
  <c r="B1711" s="1"/>
  <c r="B389"/>
  <c r="B388"/>
  <c r="B1709" s="1"/>
  <c r="B387"/>
  <c r="B1708" s="1"/>
  <c r="B386"/>
  <c r="B1707" s="1"/>
  <c r="B385"/>
  <c r="B384"/>
  <c r="B1704" s="1"/>
  <c r="B383"/>
  <c r="B1703" s="1"/>
  <c r="B1702"/>
  <c r="B382"/>
  <c r="B1701"/>
  <c r="B381"/>
  <c r="B1700"/>
  <c r="B400"/>
  <c r="B399"/>
  <c r="B1717" s="1"/>
  <c r="B398"/>
  <c r="B397"/>
  <c r="B1715" s="1"/>
  <c r="B395"/>
  <c r="B394"/>
  <c r="B393"/>
  <c r="B1714" s="1"/>
  <c r="F63" i="57"/>
  <c r="C63"/>
  <c r="D63"/>
  <c r="I63" s="1"/>
  <c r="C351" i="1" s="1"/>
  <c r="F62" i="57"/>
  <c r="I62" s="1"/>
  <c r="C350" i="1" s="1"/>
  <c r="C62" i="57"/>
  <c r="D62"/>
  <c r="F63" i="58"/>
  <c r="C63"/>
  <c r="D63"/>
  <c r="I63"/>
  <c r="D351" i="1" s="1"/>
  <c r="F62" i="58"/>
  <c r="I62"/>
  <c r="D350" i="1"/>
  <c r="C62" i="58"/>
  <c r="D62"/>
  <c r="E351" i="1"/>
  <c r="E350"/>
  <c r="F351"/>
  <c r="F350"/>
  <c r="F1670" s="1"/>
  <c r="G351"/>
  <c r="G1670" s="1"/>
  <c r="G350"/>
  <c r="H351"/>
  <c r="H350"/>
  <c r="H1680" s="1"/>
  <c r="J1670"/>
  <c r="F64" i="57"/>
  <c r="C64"/>
  <c r="D64"/>
  <c r="I64" s="1"/>
  <c r="C352" i="1" s="1"/>
  <c r="F64" i="58"/>
  <c r="I64" s="1"/>
  <c r="D352" i="1" s="1"/>
  <c r="D1671" s="1"/>
  <c r="C64" i="58"/>
  <c r="D64"/>
  <c r="E352" i="1"/>
  <c r="F352"/>
  <c r="F1671"/>
  <c r="G352"/>
  <c r="G1671"/>
  <c r="H352"/>
  <c r="H1673" s="1"/>
  <c r="O153" i="97" s="1"/>
  <c r="H1671" i="1"/>
  <c r="O151" i="97" s="1"/>
  <c r="I1671" i="1"/>
  <c r="F65" i="57"/>
  <c r="I65"/>
  <c r="C353" i="1"/>
  <c r="C65" i="57"/>
  <c r="D65"/>
  <c r="F65" i="58"/>
  <c r="I65"/>
  <c r="D353" i="1" s="1"/>
  <c r="C65" i="58"/>
  <c r="D65"/>
  <c r="E353" i="1"/>
  <c r="E1673" s="1"/>
  <c r="F353"/>
  <c r="G353"/>
  <c r="G1675" s="1"/>
  <c r="G1672"/>
  <c r="H353"/>
  <c r="I1672"/>
  <c r="G1673"/>
  <c r="F66" i="57"/>
  <c r="C66"/>
  <c r="D66"/>
  <c r="I66" s="1"/>
  <c r="C354" i="1" s="1"/>
  <c r="C1674" s="1"/>
  <c r="F66" i="58"/>
  <c r="I66"/>
  <c r="D354" i="1" s="1"/>
  <c r="C66" i="58"/>
  <c r="D66"/>
  <c r="E354" i="1"/>
  <c r="E1675" s="1"/>
  <c r="F354"/>
  <c r="G354"/>
  <c r="G1674"/>
  <c r="H354"/>
  <c r="F67" i="57"/>
  <c r="C67"/>
  <c r="D67"/>
  <c r="I67" s="1"/>
  <c r="C355" i="1" s="1"/>
  <c r="C1676" s="1"/>
  <c r="F67" i="58"/>
  <c r="C67"/>
  <c r="I67" s="1"/>
  <c r="D355" i="1" s="1"/>
  <c r="D67" i="58"/>
  <c r="E355" i="1"/>
  <c r="F355"/>
  <c r="F1676" s="1"/>
  <c r="G355"/>
  <c r="G1676" s="1"/>
  <c r="H355"/>
  <c r="F68" i="57"/>
  <c r="C68"/>
  <c r="D68"/>
  <c r="I68" s="1"/>
  <c r="C356" i="1" s="1"/>
  <c r="F68" i="58"/>
  <c r="I68" s="1"/>
  <c r="D356" i="1" s="1"/>
  <c r="D1677" s="1"/>
  <c r="C68" i="58"/>
  <c r="D68"/>
  <c r="E356" i="1"/>
  <c r="F356"/>
  <c r="F1677"/>
  <c r="G356"/>
  <c r="G1677"/>
  <c r="H356"/>
  <c r="H1677"/>
  <c r="I1677"/>
  <c r="F69" i="57"/>
  <c r="I69"/>
  <c r="C357" i="1"/>
  <c r="C69" i="57"/>
  <c r="D69"/>
  <c r="F69" i="58"/>
  <c r="I69"/>
  <c r="D357" i="1" s="1"/>
  <c r="D1678" s="1"/>
  <c r="C69" i="58"/>
  <c r="D69"/>
  <c r="E357" i="1"/>
  <c r="E1678" s="1"/>
  <c r="F357"/>
  <c r="G357"/>
  <c r="G1678" s="1"/>
  <c r="H357"/>
  <c r="I1678"/>
  <c r="F70" i="57"/>
  <c r="I70"/>
  <c r="C358" i="1"/>
  <c r="C70" i="57"/>
  <c r="D70"/>
  <c r="F70" i="58"/>
  <c r="I70"/>
  <c r="D358" i="1" s="1"/>
  <c r="D1679" s="1"/>
  <c r="C70" i="58"/>
  <c r="D70"/>
  <c r="E358" i="1"/>
  <c r="E1679" s="1"/>
  <c r="F358"/>
  <c r="G358"/>
  <c r="G1679" s="1"/>
  <c r="H358"/>
  <c r="I1679"/>
  <c r="F71" i="57"/>
  <c r="C71"/>
  <c r="I71" s="1"/>
  <c r="C359" i="1" s="1"/>
  <c r="C1680" s="1"/>
  <c r="D71" i="57"/>
  <c r="F71" i="58"/>
  <c r="I71"/>
  <c r="D359" i="1"/>
  <c r="C71" i="58"/>
  <c r="D71"/>
  <c r="E359" i="1"/>
  <c r="E1680"/>
  <c r="F359"/>
  <c r="G359"/>
  <c r="G1680"/>
  <c r="H359"/>
  <c r="J1680"/>
  <c r="F72" i="57"/>
  <c r="I72" s="1"/>
  <c r="C360" i="1" s="1"/>
  <c r="C1681" s="1"/>
  <c r="C72" i="57"/>
  <c r="D72"/>
  <c r="F72" i="58"/>
  <c r="C72"/>
  <c r="I72" s="1"/>
  <c r="D360" i="1" s="1"/>
  <c r="D1681" s="1"/>
  <c r="D72" i="58"/>
  <c r="E360" i="1"/>
  <c r="F360"/>
  <c r="F1681" s="1"/>
  <c r="G360"/>
  <c r="G1681" s="1"/>
  <c r="H360"/>
  <c r="J1681"/>
  <c r="F73" i="57"/>
  <c r="I73"/>
  <c r="C361" i="1" s="1"/>
  <c r="C1682" s="1"/>
  <c r="C73" i="57"/>
  <c r="D73"/>
  <c r="F73" i="58"/>
  <c r="I73" s="1"/>
  <c r="D361" i="1" s="1"/>
  <c r="D1682" s="1"/>
  <c r="C73" i="58"/>
  <c r="D73"/>
  <c r="E361" i="1"/>
  <c r="F361"/>
  <c r="G361"/>
  <c r="G1682" s="1"/>
  <c r="H361"/>
  <c r="H1682" s="1"/>
  <c r="O162" i="97" s="1"/>
  <c r="J1682" i="1"/>
  <c r="F74" i="57"/>
  <c r="I74"/>
  <c r="C362" i="1"/>
  <c r="C74" i="57"/>
  <c r="D74"/>
  <c r="F74" i="58"/>
  <c r="I74"/>
  <c r="D362" i="1" s="1"/>
  <c r="C74" i="58"/>
  <c r="D74"/>
  <c r="E362" i="1"/>
  <c r="F362"/>
  <c r="G362"/>
  <c r="G1683" s="1"/>
  <c r="H362"/>
  <c r="H1683" s="1"/>
  <c r="O163" i="97"/>
  <c r="J1683" i="1"/>
  <c r="F76" i="57"/>
  <c r="I76"/>
  <c r="C364" i="1"/>
  <c r="C76" i="57"/>
  <c r="D76"/>
  <c r="F75"/>
  <c r="I75"/>
  <c r="C363" i="1" s="1"/>
  <c r="C75" i="57"/>
  <c r="D75"/>
  <c r="F76" i="58"/>
  <c r="I76" s="1"/>
  <c r="D364" i="1" s="1"/>
  <c r="D1684" s="1"/>
  <c r="C76" i="58"/>
  <c r="D76"/>
  <c r="F75"/>
  <c r="I75"/>
  <c r="D363" i="1"/>
  <c r="C75" i="58"/>
  <c r="D75"/>
  <c r="E364" i="1"/>
  <c r="E363"/>
  <c r="F364"/>
  <c r="F363"/>
  <c r="F1684" s="1"/>
  <c r="G364"/>
  <c r="G1684" s="1"/>
  <c r="G363"/>
  <c r="H364"/>
  <c r="H363"/>
  <c r="F79" i="57"/>
  <c r="C79"/>
  <c r="I79" s="1"/>
  <c r="C367" i="1" s="1"/>
  <c r="D79" i="57"/>
  <c r="F77"/>
  <c r="I77"/>
  <c r="C365" i="1"/>
  <c r="C77" i="57"/>
  <c r="D77"/>
  <c r="F79" i="58"/>
  <c r="I79" s="1"/>
  <c r="D367" i="1" s="1"/>
  <c r="C79" i="58"/>
  <c r="D79"/>
  <c r="F77"/>
  <c r="I77" s="1"/>
  <c r="D365" i="1" s="1"/>
  <c r="C77" i="58"/>
  <c r="D77"/>
  <c r="E367" i="1"/>
  <c r="E365"/>
  <c r="E1685" s="1"/>
  <c r="F367"/>
  <c r="F1685" s="1"/>
  <c r="F365"/>
  <c r="G367"/>
  <c r="G365"/>
  <c r="G1685" s="1"/>
  <c r="H367"/>
  <c r="H1685" s="1"/>
  <c r="H365"/>
  <c r="F80" i="57"/>
  <c r="C80"/>
  <c r="D80"/>
  <c r="I80" s="1"/>
  <c r="C368" i="1" s="1"/>
  <c r="C1686" s="1"/>
  <c r="F80" i="58"/>
  <c r="I80" s="1"/>
  <c r="D368" i="1" s="1"/>
  <c r="C80" i="58"/>
  <c r="D80"/>
  <c r="E368" i="1"/>
  <c r="F368"/>
  <c r="F1686"/>
  <c r="G368"/>
  <c r="G1686" s="1"/>
  <c r="H368"/>
  <c r="H1686"/>
  <c r="I1686"/>
  <c r="F82" i="57"/>
  <c r="C82"/>
  <c r="I82" s="1"/>
  <c r="C370" i="1" s="1"/>
  <c r="C1687" s="1"/>
  <c r="D82" i="57"/>
  <c r="F81"/>
  <c r="I81"/>
  <c r="C369" i="1"/>
  <c r="C81" i="57"/>
  <c r="D81"/>
  <c r="F82" i="58"/>
  <c r="I82" s="1"/>
  <c r="D370" i="1" s="1"/>
  <c r="C82" i="58"/>
  <c r="D82"/>
  <c r="F81"/>
  <c r="C81"/>
  <c r="I81" s="1"/>
  <c r="D369" i="1" s="1"/>
  <c r="D81" i="58"/>
  <c r="E370" i="1"/>
  <c r="E369"/>
  <c r="F370"/>
  <c r="F1687" s="1"/>
  <c r="F369"/>
  <c r="G370"/>
  <c r="G369"/>
  <c r="H370"/>
  <c r="H369"/>
  <c r="F74" i="2"/>
  <c r="I74"/>
  <c r="B362" i="1" s="1"/>
  <c r="F62" i="2"/>
  <c r="I62"/>
  <c r="B350" i="1" s="1"/>
  <c r="I73" i="2"/>
  <c r="B361" i="1"/>
  <c r="F72" i="2"/>
  <c r="I72"/>
  <c r="B360" i="1"/>
  <c r="F71" i="2"/>
  <c r="I71"/>
  <c r="B359" i="1"/>
  <c r="F70" i="2"/>
  <c r="I70"/>
  <c r="B358" i="1"/>
  <c r="F69" i="2"/>
  <c r="I69"/>
  <c r="B357" i="1"/>
  <c r="F68" i="2"/>
  <c r="I68"/>
  <c r="B356" i="1"/>
  <c r="F67" i="2"/>
  <c r="I67"/>
  <c r="B355" i="1"/>
  <c r="F66" i="2"/>
  <c r="I66"/>
  <c r="B354" i="1"/>
  <c r="F65" i="2"/>
  <c r="I65"/>
  <c r="B353" i="1"/>
  <c r="F64" i="2"/>
  <c r="I64" s="1"/>
  <c r="B352" i="1" s="1"/>
  <c r="F63" i="2"/>
  <c r="I63"/>
  <c r="B351" i="1" s="1"/>
  <c r="B1670" s="1"/>
  <c r="F82" i="2"/>
  <c r="I82"/>
  <c r="B370" i="1"/>
  <c r="F81" i="2"/>
  <c r="I81"/>
  <c r="B369" i="1"/>
  <c r="F80" i="2"/>
  <c r="I80" s="1"/>
  <c r="B368" i="1" s="1"/>
  <c r="F79" i="2"/>
  <c r="I79"/>
  <c r="B367" i="1" s="1"/>
  <c r="F77" i="2"/>
  <c r="I77"/>
  <c r="B365" i="1"/>
  <c r="F76" i="2"/>
  <c r="I76"/>
  <c r="B364" i="1"/>
  <c r="B1684"/>
  <c r="F75" i="2"/>
  <c r="I75"/>
  <c r="B363" i="1"/>
  <c r="H63" i="57"/>
  <c r="C321" i="1" s="1"/>
  <c r="H62" i="57"/>
  <c r="C320" i="1"/>
  <c r="H63" i="58"/>
  <c r="D321" i="1" s="1"/>
  <c r="H62" i="58"/>
  <c r="D320" i="1"/>
  <c r="E321"/>
  <c r="E320"/>
  <c r="F321"/>
  <c r="F320"/>
  <c r="F1640" s="1"/>
  <c r="G321"/>
  <c r="G320"/>
  <c r="H321"/>
  <c r="H320"/>
  <c r="H1649" s="1"/>
  <c r="I1640"/>
  <c r="J1640"/>
  <c r="H64" i="57"/>
  <c r="C322" i="1"/>
  <c r="H64" i="58"/>
  <c r="D322" i="1"/>
  <c r="E322"/>
  <c r="F322"/>
  <c r="F1641" s="1"/>
  <c r="G322"/>
  <c r="H322"/>
  <c r="I1641"/>
  <c r="H65" i="57"/>
  <c r="C323" i="1"/>
  <c r="H65" i="58"/>
  <c r="D323" i="1"/>
  <c r="D1643" s="1"/>
  <c r="E323"/>
  <c r="F323"/>
  <c r="G323"/>
  <c r="G1645" s="1"/>
  <c r="H323"/>
  <c r="H1645" s="1"/>
  <c r="H1643"/>
  <c r="I1643"/>
  <c r="I1642"/>
  <c r="J1643"/>
  <c r="H66" i="57"/>
  <c r="G66" s="1"/>
  <c r="C294" i="1" s="1"/>
  <c r="C1614" s="1"/>
  <c r="H66" i="58"/>
  <c r="D324" i="1"/>
  <c r="E324"/>
  <c r="E1644" s="1"/>
  <c r="F324"/>
  <c r="G324"/>
  <c r="H324"/>
  <c r="I1644"/>
  <c r="J1644"/>
  <c r="F1645"/>
  <c r="J1645"/>
  <c r="H67" i="57"/>
  <c r="C325" i="1"/>
  <c r="H67" i="58"/>
  <c r="D325" i="1" s="1"/>
  <c r="E325"/>
  <c r="F325"/>
  <c r="F1646"/>
  <c r="G325"/>
  <c r="G1646"/>
  <c r="H325"/>
  <c r="I1646"/>
  <c r="J1646"/>
  <c r="H68" i="57"/>
  <c r="C326" i="1"/>
  <c r="H68" i="58"/>
  <c r="G68" s="1"/>
  <c r="D296" i="1" s="1"/>
  <c r="D1617" s="1"/>
  <c r="E326"/>
  <c r="F326"/>
  <c r="F1647"/>
  <c r="G326"/>
  <c r="H326"/>
  <c r="I1647"/>
  <c r="J1647"/>
  <c r="H69" i="57"/>
  <c r="C327" i="1"/>
  <c r="H69" i="58"/>
  <c r="D327" i="1"/>
  <c r="E327"/>
  <c r="E1648"/>
  <c r="F327"/>
  <c r="F1648"/>
  <c r="G327"/>
  <c r="G1648"/>
  <c r="H327"/>
  <c r="I1648"/>
  <c r="J1648"/>
  <c r="H70" i="57"/>
  <c r="C328" i="1"/>
  <c r="H70" i="58"/>
  <c r="D328" i="1" s="1"/>
  <c r="E328"/>
  <c r="E1649" s="1"/>
  <c r="F328"/>
  <c r="G328"/>
  <c r="H328"/>
  <c r="I1649"/>
  <c r="J1649"/>
  <c r="H71" i="57"/>
  <c r="C329" i="1"/>
  <c r="H71" i="58"/>
  <c r="D329" i="1"/>
  <c r="E329"/>
  <c r="F329"/>
  <c r="G329"/>
  <c r="G1650" s="1"/>
  <c r="H329"/>
  <c r="I1650"/>
  <c r="J1650"/>
  <c r="H72" i="57"/>
  <c r="C330" i="1"/>
  <c r="C1651"/>
  <c r="H72" i="58"/>
  <c r="D330" i="1" s="1"/>
  <c r="E330"/>
  <c r="E1651" s="1"/>
  <c r="F330"/>
  <c r="G330"/>
  <c r="G1651" s="1"/>
  <c r="H330"/>
  <c r="I1651"/>
  <c r="J1651"/>
  <c r="H73" i="57"/>
  <c r="C331" i="1"/>
  <c r="H73" i="58"/>
  <c r="D331" i="1"/>
  <c r="E331"/>
  <c r="F331"/>
  <c r="G331"/>
  <c r="G1652" s="1"/>
  <c r="H331"/>
  <c r="I1652"/>
  <c r="J1652"/>
  <c r="H74" i="57"/>
  <c r="C332" i="1"/>
  <c r="H74" i="58"/>
  <c r="D332" i="1" s="1"/>
  <c r="D1653" s="1"/>
  <c r="E332"/>
  <c r="F332"/>
  <c r="F1653" s="1"/>
  <c r="G332"/>
  <c r="G1653"/>
  <c r="H332"/>
  <c r="H1653" s="1"/>
  <c r="O138" i="97" s="1"/>
  <c r="I1653" i="1"/>
  <c r="J1653"/>
  <c r="H76" i="57"/>
  <c r="C334" i="1" s="1"/>
  <c r="H75" i="57"/>
  <c r="C333" i="1"/>
  <c r="H76" i="58"/>
  <c r="D334" i="1" s="1"/>
  <c r="D1654" s="1"/>
  <c r="H75" i="58"/>
  <c r="D333" i="1"/>
  <c r="E334"/>
  <c r="E333"/>
  <c r="F334"/>
  <c r="F333"/>
  <c r="G334"/>
  <c r="G333"/>
  <c r="H334"/>
  <c r="H333"/>
  <c r="I1654"/>
  <c r="J1654"/>
  <c r="H79" i="57"/>
  <c r="C337" i="1"/>
  <c r="C1655"/>
  <c r="H77" i="57"/>
  <c r="C335" i="1"/>
  <c r="H79" i="58"/>
  <c r="D337" i="1"/>
  <c r="D1655" s="1"/>
  <c r="H77" i="58"/>
  <c r="D335" i="1"/>
  <c r="E337"/>
  <c r="E335"/>
  <c r="F337"/>
  <c r="F335"/>
  <c r="F1655"/>
  <c r="G337"/>
  <c r="G335"/>
  <c r="H337"/>
  <c r="H335"/>
  <c r="H80" i="57"/>
  <c r="C338" i="1" s="1"/>
  <c r="C1656" s="1"/>
  <c r="H80" i="58"/>
  <c r="D338" i="1"/>
  <c r="E338"/>
  <c r="F338"/>
  <c r="G338"/>
  <c r="G1656" s="1"/>
  <c r="H338"/>
  <c r="J1656"/>
  <c r="H82" i="57"/>
  <c r="C340" i="1"/>
  <c r="H81" i="57"/>
  <c r="C339" i="1" s="1"/>
  <c r="C1657" s="1"/>
  <c r="H82" i="58"/>
  <c r="D340" i="1"/>
  <c r="H81" i="58"/>
  <c r="G81" s="1"/>
  <c r="D309" i="1" s="1"/>
  <c r="E340"/>
  <c r="E339"/>
  <c r="F340"/>
  <c r="F339"/>
  <c r="F1657" s="1"/>
  <c r="G340"/>
  <c r="G339"/>
  <c r="H340"/>
  <c r="H339"/>
  <c r="B332"/>
  <c r="B1653" s="1"/>
  <c r="B320"/>
  <c r="B331"/>
  <c r="B1652"/>
  <c r="B330"/>
  <c r="B1651" s="1"/>
  <c r="B329"/>
  <c r="B1650"/>
  <c r="B328"/>
  <c r="B1649" s="1"/>
  <c r="B327"/>
  <c r="B1648"/>
  <c r="B326"/>
  <c r="B1647" s="1"/>
  <c r="B325"/>
  <c r="B1646"/>
  <c r="B324"/>
  <c r="B1645" s="1"/>
  <c r="B323"/>
  <c r="B1642" s="1"/>
  <c r="B322"/>
  <c r="B1641" s="1"/>
  <c r="B321"/>
  <c r="B1640" s="1"/>
  <c r="B340"/>
  <c r="B339"/>
  <c r="B338"/>
  <c r="B1656" s="1"/>
  <c r="C141" i="97" s="1"/>
  <c r="B337" i="1"/>
  <c r="B335"/>
  <c r="B1655" s="1"/>
  <c r="B334"/>
  <c r="B1654" s="1"/>
  <c r="B333"/>
  <c r="G63" i="57"/>
  <c r="C291" i="1"/>
  <c r="G62" i="57"/>
  <c r="C290" i="1"/>
  <c r="G63" i="58"/>
  <c r="D291" i="1"/>
  <c r="G62" i="58"/>
  <c r="D290" i="1"/>
  <c r="E291"/>
  <c r="E1610"/>
  <c r="E290"/>
  <c r="F291"/>
  <c r="F290"/>
  <c r="F1617" s="1"/>
  <c r="G291"/>
  <c r="G290"/>
  <c r="H291"/>
  <c r="H1610"/>
  <c r="O104" i="97" s="1"/>
  <c r="H290" i="1"/>
  <c r="J1614"/>
  <c r="G64" i="57"/>
  <c r="C292" i="1"/>
  <c r="E292"/>
  <c r="E1611" s="1"/>
  <c r="F292"/>
  <c r="G292"/>
  <c r="G1611" s="1"/>
  <c r="H292"/>
  <c r="H1611"/>
  <c r="O105" i="97" s="1"/>
  <c r="G65" i="57"/>
  <c r="C293" i="1" s="1"/>
  <c r="G65" i="58"/>
  <c r="D293" i="1"/>
  <c r="E293"/>
  <c r="E1612" s="1"/>
  <c r="F293"/>
  <c r="G293"/>
  <c r="H293"/>
  <c r="H1612" s="1"/>
  <c r="O106" i="97" s="1"/>
  <c r="J1612" i="1"/>
  <c r="G66" i="58"/>
  <c r="D294" i="1"/>
  <c r="D1614" s="1"/>
  <c r="E294"/>
  <c r="E1614" s="1"/>
  <c r="F294"/>
  <c r="F1614" s="1"/>
  <c r="G294"/>
  <c r="H294"/>
  <c r="H1614" s="1"/>
  <c r="I1614"/>
  <c r="G67" i="57"/>
  <c r="C295" i="1" s="1"/>
  <c r="C1616" s="1"/>
  <c r="G67" i="58"/>
  <c r="D295" i="1"/>
  <c r="D1616" s="1"/>
  <c r="E295"/>
  <c r="E1616" s="1"/>
  <c r="F295"/>
  <c r="G295"/>
  <c r="G1616" s="1"/>
  <c r="H295"/>
  <c r="H1616" s="1"/>
  <c r="I1616"/>
  <c r="J1616"/>
  <c r="G68" i="57"/>
  <c r="C296" i="1"/>
  <c r="C1617" s="1"/>
  <c r="E296"/>
  <c r="E1617" s="1"/>
  <c r="F296"/>
  <c r="G296"/>
  <c r="G1617"/>
  <c r="H296"/>
  <c r="H1617"/>
  <c r="O111" i="97" s="1"/>
  <c r="I1617" i="1"/>
  <c r="G69" i="57"/>
  <c r="C297" i="1" s="1"/>
  <c r="C1618" s="1"/>
  <c r="G69" i="58"/>
  <c r="D297" i="1"/>
  <c r="E297"/>
  <c r="E1618" s="1"/>
  <c r="F297"/>
  <c r="G297"/>
  <c r="G1618" s="1"/>
  <c r="H297"/>
  <c r="H1618"/>
  <c r="I1618"/>
  <c r="J1618"/>
  <c r="G70" i="57"/>
  <c r="C298" i="1"/>
  <c r="C1619" s="1"/>
  <c r="G70" i="58"/>
  <c r="D298" i="1" s="1"/>
  <c r="E298"/>
  <c r="F298"/>
  <c r="G298"/>
  <c r="G1619" s="1"/>
  <c r="H298"/>
  <c r="H1619" s="1"/>
  <c r="O113" i="97" s="1"/>
  <c r="I112" i="98" s="1"/>
  <c r="I1619" i="1"/>
  <c r="J1619"/>
  <c r="G71" i="57"/>
  <c r="C299" i="1" s="1"/>
  <c r="C1620" s="1"/>
  <c r="E299"/>
  <c r="E1620"/>
  <c r="F299"/>
  <c r="G299"/>
  <c r="G1620"/>
  <c r="H299"/>
  <c r="H1620"/>
  <c r="I1620"/>
  <c r="J1620"/>
  <c r="G72" i="58"/>
  <c r="D300" i="1"/>
  <c r="D1621" s="1"/>
  <c r="E300"/>
  <c r="E1621"/>
  <c r="F300"/>
  <c r="F1621" s="1"/>
  <c r="G300"/>
  <c r="G1621"/>
  <c r="H300"/>
  <c r="H1621" s="1"/>
  <c r="I1621"/>
  <c r="J1621"/>
  <c r="G73" i="57"/>
  <c r="C301" i="1" s="1"/>
  <c r="C1622" s="1"/>
  <c r="E301"/>
  <c r="F301"/>
  <c r="F1622"/>
  <c r="G301"/>
  <c r="G1622"/>
  <c r="H301"/>
  <c r="H1622"/>
  <c r="I1622"/>
  <c r="J1622"/>
  <c r="G74" i="57"/>
  <c r="C302" i="1"/>
  <c r="C1623" s="1"/>
  <c r="E302"/>
  <c r="E1623" s="1"/>
  <c r="F302"/>
  <c r="G302"/>
  <c r="H302"/>
  <c r="H1623" s="1"/>
  <c r="O117" i="97" s="1"/>
  <c r="I1623" i="1"/>
  <c r="J1623"/>
  <c r="G76" i="57"/>
  <c r="C304" i="1" s="1"/>
  <c r="C1624" s="1"/>
  <c r="G75" i="57"/>
  <c r="C303" i="1"/>
  <c r="G76" i="58"/>
  <c r="D304" i="1" s="1"/>
  <c r="D1624" s="1"/>
  <c r="G75" i="58"/>
  <c r="D303" i="1"/>
  <c r="E304"/>
  <c r="E303"/>
  <c r="F304"/>
  <c r="F303"/>
  <c r="G304"/>
  <c r="G303"/>
  <c r="G1624" s="1"/>
  <c r="H304"/>
  <c r="H303"/>
  <c r="G79" i="57"/>
  <c r="C307" i="1"/>
  <c r="G77" i="57"/>
  <c r="C305" i="1" s="1"/>
  <c r="C1625" s="1"/>
  <c r="G79" i="58"/>
  <c r="D307" i="1"/>
  <c r="G77" i="58"/>
  <c r="D305" i="1" s="1"/>
  <c r="E307"/>
  <c r="E305"/>
  <c r="F307"/>
  <c r="F305"/>
  <c r="G307"/>
  <c r="G305"/>
  <c r="H307"/>
  <c r="H305"/>
  <c r="I1625"/>
  <c r="G80" i="57"/>
  <c r="C308" i="1"/>
  <c r="C1626" s="1"/>
  <c r="E308"/>
  <c r="E1626"/>
  <c r="F308"/>
  <c r="F1626" s="1"/>
  <c r="G308"/>
  <c r="H308"/>
  <c r="H1626"/>
  <c r="O120" i="97" s="1"/>
  <c r="I1626" i="1"/>
  <c r="G82" i="57"/>
  <c r="C310" i="1"/>
  <c r="G81" i="57"/>
  <c r="C309" i="1" s="1"/>
  <c r="G82" i="58"/>
  <c r="D310" i="1"/>
  <c r="E310"/>
  <c r="E1627" s="1"/>
  <c r="E309"/>
  <c r="F310"/>
  <c r="F309"/>
  <c r="F1627" s="1"/>
  <c r="G310"/>
  <c r="G309"/>
  <c r="G1627"/>
  <c r="H310"/>
  <c r="H309"/>
  <c r="B302"/>
  <c r="B290"/>
  <c r="B301"/>
  <c r="B1622" s="1"/>
  <c r="B300"/>
  <c r="B299"/>
  <c r="B298"/>
  <c r="B1619" s="1"/>
  <c r="B297"/>
  <c r="B1618" s="1"/>
  <c r="B296"/>
  <c r="B295"/>
  <c r="B294"/>
  <c r="B1614" s="1"/>
  <c r="B293"/>
  <c r="B292"/>
  <c r="B291"/>
  <c r="B310"/>
  <c r="B309"/>
  <c r="B308"/>
  <c r="B1626"/>
  <c r="B307"/>
  <c r="B1625"/>
  <c r="B305"/>
  <c r="B304"/>
  <c r="B303"/>
  <c r="B1613"/>
  <c r="C261"/>
  <c r="C260"/>
  <c r="C1580" s="1"/>
  <c r="D261"/>
  <c r="D1580" s="1"/>
  <c r="D260"/>
  <c r="E261"/>
  <c r="E260"/>
  <c r="F261"/>
  <c r="F1580" s="1"/>
  <c r="F260"/>
  <c r="G261"/>
  <c r="G260"/>
  <c r="G1588" s="1"/>
  <c r="H261"/>
  <c r="H260"/>
  <c r="I1580"/>
  <c r="I1588"/>
  <c r="C262"/>
  <c r="D262"/>
  <c r="D1581" s="1"/>
  <c r="E262"/>
  <c r="E1581" s="1"/>
  <c r="F262"/>
  <c r="F1581" s="1"/>
  <c r="G262"/>
  <c r="H262"/>
  <c r="I1581"/>
  <c r="C263"/>
  <c r="D263"/>
  <c r="E263"/>
  <c r="F263"/>
  <c r="F1582" s="1"/>
  <c r="G263"/>
  <c r="G1582" s="1"/>
  <c r="H263"/>
  <c r="I1582"/>
  <c r="J1582"/>
  <c r="C264"/>
  <c r="C1584" s="1"/>
  <c r="D264"/>
  <c r="D1584"/>
  <c r="E264"/>
  <c r="E1584" s="1"/>
  <c r="F264"/>
  <c r="F1584"/>
  <c r="G264"/>
  <c r="G1584" s="1"/>
  <c r="H264"/>
  <c r="H1584"/>
  <c r="I1584"/>
  <c r="J1584"/>
  <c r="C265"/>
  <c r="C1586"/>
  <c r="D265"/>
  <c r="D1586"/>
  <c r="E265"/>
  <c r="F265"/>
  <c r="F1586" s="1"/>
  <c r="G265"/>
  <c r="H265"/>
  <c r="I1586"/>
  <c r="J1586"/>
  <c r="C266"/>
  <c r="C1587" s="1"/>
  <c r="D266"/>
  <c r="D1587" s="1"/>
  <c r="E266"/>
  <c r="F266"/>
  <c r="F1587" s="1"/>
  <c r="G266"/>
  <c r="H266"/>
  <c r="H1587" s="1"/>
  <c r="I1587"/>
  <c r="C267"/>
  <c r="C1588"/>
  <c r="D267"/>
  <c r="D1588" s="1"/>
  <c r="E267"/>
  <c r="F267"/>
  <c r="F1588"/>
  <c r="G267"/>
  <c r="H267"/>
  <c r="J1588"/>
  <c r="C268"/>
  <c r="D268"/>
  <c r="D1589"/>
  <c r="E268"/>
  <c r="F268"/>
  <c r="F1589"/>
  <c r="G268"/>
  <c r="G1589" s="1"/>
  <c r="H268"/>
  <c r="H1589"/>
  <c r="C269"/>
  <c r="C1590" s="1"/>
  <c r="D269"/>
  <c r="D1590"/>
  <c r="E269"/>
  <c r="F269"/>
  <c r="F1590"/>
  <c r="G269"/>
  <c r="G1590"/>
  <c r="H269"/>
  <c r="I1590"/>
  <c r="J1590"/>
  <c r="C270"/>
  <c r="C1591" s="1"/>
  <c r="D270"/>
  <c r="D1591" s="1"/>
  <c r="E270"/>
  <c r="F270"/>
  <c r="F1591" s="1"/>
  <c r="G270"/>
  <c r="G1591" s="1"/>
  <c r="H270"/>
  <c r="I1591"/>
  <c r="J1591"/>
  <c r="C271"/>
  <c r="C1592" s="1"/>
  <c r="D271"/>
  <c r="D1592" s="1"/>
  <c r="E271"/>
  <c r="F271"/>
  <c r="F1592" s="1"/>
  <c r="G271"/>
  <c r="G1592" s="1"/>
  <c r="H271"/>
  <c r="I1592"/>
  <c r="J1592"/>
  <c r="C272"/>
  <c r="C1593" s="1"/>
  <c r="D272"/>
  <c r="D1593"/>
  <c r="E272"/>
  <c r="E1593" s="1"/>
  <c r="F272"/>
  <c r="F1593"/>
  <c r="G272"/>
  <c r="G1593" s="1"/>
  <c r="H272"/>
  <c r="I1593"/>
  <c r="J1593"/>
  <c r="C274"/>
  <c r="C273"/>
  <c r="D274"/>
  <c r="D1594"/>
  <c r="D273"/>
  <c r="E274"/>
  <c r="E273"/>
  <c r="F274"/>
  <c r="F273"/>
  <c r="G274"/>
  <c r="G273"/>
  <c r="H274"/>
  <c r="H273"/>
  <c r="I1594"/>
  <c r="C277"/>
  <c r="C275"/>
  <c r="D277"/>
  <c r="D275"/>
  <c r="E277"/>
  <c r="E1595"/>
  <c r="E275"/>
  <c r="F277"/>
  <c r="F275"/>
  <c r="F1595"/>
  <c r="G277"/>
  <c r="G275"/>
  <c r="H277"/>
  <c r="H275"/>
  <c r="I1595"/>
  <c r="C278"/>
  <c r="D278"/>
  <c r="D1596" s="1"/>
  <c r="E278"/>
  <c r="F278"/>
  <c r="F1596" s="1"/>
  <c r="G278"/>
  <c r="H278"/>
  <c r="H1596" s="1"/>
  <c r="J1596"/>
  <c r="C280"/>
  <c r="C279"/>
  <c r="D280"/>
  <c r="D279"/>
  <c r="E280"/>
  <c r="E1597"/>
  <c r="E279"/>
  <c r="F280"/>
  <c r="F279"/>
  <c r="F1597"/>
  <c r="G280"/>
  <c r="G279"/>
  <c r="G1597" s="1"/>
  <c r="H280"/>
  <c r="H279"/>
  <c r="B272"/>
  <c r="B260"/>
  <c r="B271"/>
  <c r="B1592"/>
  <c r="B270"/>
  <c r="B1591"/>
  <c r="B269"/>
  <c r="B1590"/>
  <c r="B268"/>
  <c r="B1589"/>
  <c r="B267"/>
  <c r="B1588"/>
  <c r="B266"/>
  <c r="B1587"/>
  <c r="B265"/>
  <c r="B1586"/>
  <c r="B264"/>
  <c r="B1584"/>
  <c r="B263"/>
  <c r="B1583" s="1"/>
  <c r="B1582"/>
  <c r="B262"/>
  <c r="B1581"/>
  <c r="B261"/>
  <c r="B1580"/>
  <c r="B280"/>
  <c r="B279"/>
  <c r="B1597" s="1"/>
  <c r="B278"/>
  <c r="B277"/>
  <c r="B275"/>
  <c r="B1595" s="1"/>
  <c r="B274"/>
  <c r="B1594" s="1"/>
  <c r="B273"/>
  <c r="C201"/>
  <c r="C200"/>
  <c r="D201"/>
  <c r="D200"/>
  <c r="D1520"/>
  <c r="E201"/>
  <c r="E1520" s="1"/>
  <c r="E200"/>
  <c r="F201"/>
  <c r="F200"/>
  <c r="F1531" s="1"/>
  <c r="G201"/>
  <c r="G200"/>
  <c r="H201"/>
  <c r="H200"/>
  <c r="H1530" s="1"/>
  <c r="O87" i="97" s="1"/>
  <c r="C202" i="1"/>
  <c r="D202"/>
  <c r="D1521"/>
  <c r="E202"/>
  <c r="E1521" s="1"/>
  <c r="F202"/>
  <c r="G202"/>
  <c r="H202"/>
  <c r="O87" i="17" s="1"/>
  <c r="C203" i="1"/>
  <c r="D203"/>
  <c r="E203"/>
  <c r="E1522" s="1"/>
  <c r="F203"/>
  <c r="G203"/>
  <c r="G1522"/>
  <c r="H203"/>
  <c r="C1523"/>
  <c r="C204"/>
  <c r="D204"/>
  <c r="D1524" s="1"/>
  <c r="E204"/>
  <c r="E1524" s="1"/>
  <c r="F204"/>
  <c r="F1524" s="1"/>
  <c r="G204"/>
  <c r="H204"/>
  <c r="C205"/>
  <c r="D205"/>
  <c r="D1526" s="1"/>
  <c r="E205"/>
  <c r="F205"/>
  <c r="G205"/>
  <c r="G1526" s="1"/>
  <c r="H205"/>
  <c r="J1526"/>
  <c r="C206"/>
  <c r="D206"/>
  <c r="D1527" s="1"/>
  <c r="E206"/>
  <c r="E1527" s="1"/>
  <c r="F206"/>
  <c r="G206"/>
  <c r="H206"/>
  <c r="J1527"/>
  <c r="C207"/>
  <c r="D207"/>
  <c r="D1528" s="1"/>
  <c r="E207"/>
  <c r="E1528" s="1"/>
  <c r="F207"/>
  <c r="F1528" s="1"/>
  <c r="G207"/>
  <c r="H207"/>
  <c r="J1528"/>
  <c r="C208"/>
  <c r="D208"/>
  <c r="E208"/>
  <c r="E1529" s="1"/>
  <c r="F208"/>
  <c r="G208"/>
  <c r="G1529" s="1"/>
  <c r="H208"/>
  <c r="I1529"/>
  <c r="J1529"/>
  <c r="C209"/>
  <c r="C1530" s="1"/>
  <c r="D209"/>
  <c r="D1530"/>
  <c r="E209"/>
  <c r="E1530" s="1"/>
  <c r="F209"/>
  <c r="G209"/>
  <c r="G1530" s="1"/>
  <c r="H209"/>
  <c r="J1530"/>
  <c r="C210"/>
  <c r="D210"/>
  <c r="D1531"/>
  <c r="E210"/>
  <c r="E1531"/>
  <c r="F210"/>
  <c r="G210"/>
  <c r="H210"/>
  <c r="I1531"/>
  <c r="J1531"/>
  <c r="C211"/>
  <c r="D211"/>
  <c r="D1532" s="1"/>
  <c r="E211"/>
  <c r="F211"/>
  <c r="G211"/>
  <c r="H211"/>
  <c r="I1532"/>
  <c r="J1532"/>
  <c r="C212"/>
  <c r="D212"/>
  <c r="D1533" s="1"/>
  <c r="E212"/>
  <c r="F212"/>
  <c r="G212"/>
  <c r="H212"/>
  <c r="I1533"/>
  <c r="J1533"/>
  <c r="C214"/>
  <c r="C1534" s="1"/>
  <c r="C213"/>
  <c r="D214"/>
  <c r="D213"/>
  <c r="D1534" s="1"/>
  <c r="E214"/>
  <c r="E213"/>
  <c r="F214"/>
  <c r="F213"/>
  <c r="G214"/>
  <c r="G1534" s="1"/>
  <c r="G213"/>
  <c r="H214"/>
  <c r="H213"/>
  <c r="C217"/>
  <c r="C215"/>
  <c r="D217"/>
  <c r="D215"/>
  <c r="D1535" s="1"/>
  <c r="E217"/>
  <c r="E215"/>
  <c r="F217"/>
  <c r="F215"/>
  <c r="G217"/>
  <c r="G215"/>
  <c r="G1535" s="1"/>
  <c r="H217"/>
  <c r="O102" i="17" s="1"/>
  <c r="H215" i="1"/>
  <c r="C218"/>
  <c r="D218"/>
  <c r="E218"/>
  <c r="E1536" s="1"/>
  <c r="F218"/>
  <c r="G218"/>
  <c r="H218"/>
  <c r="J1536"/>
  <c r="C220"/>
  <c r="C219"/>
  <c r="D220"/>
  <c r="D219"/>
  <c r="D1537" s="1"/>
  <c r="E220"/>
  <c r="E219"/>
  <c r="F220"/>
  <c r="F219"/>
  <c r="G220"/>
  <c r="G219"/>
  <c r="G1537" s="1"/>
  <c r="H220"/>
  <c r="H1537" s="1"/>
  <c r="O94" i="97" s="1"/>
  <c r="H219" i="1"/>
  <c r="I1537"/>
  <c r="H250"/>
  <c r="H249"/>
  <c r="G250"/>
  <c r="G249"/>
  <c r="F250"/>
  <c r="F249"/>
  <c r="E250"/>
  <c r="E249"/>
  <c r="E1567" s="1"/>
  <c r="E82" i="58"/>
  <c r="B82" s="1"/>
  <c r="D160" i="1" s="1"/>
  <c r="D1477" s="1"/>
  <c r="E81" i="58"/>
  <c r="D249" i="1"/>
  <c r="E82" i="57"/>
  <c r="C250" i="1"/>
  <c r="D81" i="17" s="1"/>
  <c r="E81" i="57"/>
  <c r="B81" s="1"/>
  <c r="C159" i="1" s="1"/>
  <c r="C249"/>
  <c r="H248"/>
  <c r="H242"/>
  <c r="G248"/>
  <c r="G242"/>
  <c r="F248"/>
  <c r="F242"/>
  <c r="F1563" s="1"/>
  <c r="E248"/>
  <c r="E242"/>
  <c r="E80" i="58"/>
  <c r="D248" i="1"/>
  <c r="E74" i="58"/>
  <c r="B74" s="1"/>
  <c r="D152" i="1" s="1"/>
  <c r="D242"/>
  <c r="D1566" s="1"/>
  <c r="E80" i="57"/>
  <c r="C248" i="1"/>
  <c r="E74" i="57"/>
  <c r="B74" s="1"/>
  <c r="C152" i="1" s="1"/>
  <c r="C242"/>
  <c r="H247"/>
  <c r="H245"/>
  <c r="G247"/>
  <c r="G245"/>
  <c r="F247"/>
  <c r="F245"/>
  <c r="E247"/>
  <c r="E1565"/>
  <c r="E245"/>
  <c r="E79" i="58"/>
  <c r="D247" i="1"/>
  <c r="E77" i="58"/>
  <c r="D245" i="1" s="1"/>
  <c r="E79" i="57"/>
  <c r="C247" i="1"/>
  <c r="E77" i="57"/>
  <c r="C245" i="1"/>
  <c r="I1564"/>
  <c r="H244"/>
  <c r="H243"/>
  <c r="G244"/>
  <c r="G243"/>
  <c r="F244"/>
  <c r="F1564" s="1"/>
  <c r="F243"/>
  <c r="E244"/>
  <c r="E243"/>
  <c r="E1564"/>
  <c r="E76" i="58"/>
  <c r="D244" i="1"/>
  <c r="E75" i="58"/>
  <c r="D243" i="1" s="1"/>
  <c r="D1564" s="1"/>
  <c r="E76" i="57"/>
  <c r="C244" i="1"/>
  <c r="C1564"/>
  <c r="E75" i="57"/>
  <c r="C243" i="1"/>
  <c r="H230"/>
  <c r="O61" i="17" s="1"/>
  <c r="G230" i="1"/>
  <c r="F230"/>
  <c r="E230"/>
  <c r="E62" i="58"/>
  <c r="D230" i="1"/>
  <c r="D1557" s="1"/>
  <c r="E62" i="57"/>
  <c r="C230" i="1"/>
  <c r="H241"/>
  <c r="G241"/>
  <c r="F241"/>
  <c r="F1562"/>
  <c r="E241"/>
  <c r="E73" i="58"/>
  <c r="B73" s="1"/>
  <c r="D151" i="1" s="1"/>
  <c r="D1472" s="1"/>
  <c r="E73" i="57"/>
  <c r="B73" s="1"/>
  <c r="C151" i="1" s="1"/>
  <c r="C241"/>
  <c r="J1561"/>
  <c r="I1561"/>
  <c r="H240"/>
  <c r="G240"/>
  <c r="F240"/>
  <c r="F1561" s="1"/>
  <c r="E240"/>
  <c r="E72" i="58"/>
  <c r="B72" s="1"/>
  <c r="D150" i="1" s="1"/>
  <c r="D1471" s="1"/>
  <c r="D240"/>
  <c r="D1561" s="1"/>
  <c r="E72" i="57"/>
  <c r="C240" i="1"/>
  <c r="J1560"/>
  <c r="H239"/>
  <c r="G239"/>
  <c r="F239"/>
  <c r="F1560"/>
  <c r="E239"/>
  <c r="E71" i="58"/>
  <c r="D239" i="1"/>
  <c r="D1560"/>
  <c r="E71" i="57"/>
  <c r="C239" i="1"/>
  <c r="H238"/>
  <c r="H1559"/>
  <c r="O65" i="97" s="1"/>
  <c r="I64" i="98" s="1"/>
  <c r="G238" i="1"/>
  <c r="F238"/>
  <c r="F1559" s="1"/>
  <c r="E238"/>
  <c r="E70" i="58"/>
  <c r="D238" i="1" s="1"/>
  <c r="D1559" s="1"/>
  <c r="E70" i="57"/>
  <c r="C238" i="1"/>
  <c r="H237"/>
  <c r="G237"/>
  <c r="F237"/>
  <c r="F1558"/>
  <c r="E237"/>
  <c r="E69" i="58"/>
  <c r="D237" i="1"/>
  <c r="E69" i="57"/>
  <c r="C237" i="1" s="1"/>
  <c r="C1558" s="1"/>
  <c r="I1557"/>
  <c r="H236"/>
  <c r="G236"/>
  <c r="F236"/>
  <c r="F1557"/>
  <c r="E236"/>
  <c r="E68" i="58"/>
  <c r="D236" i="1"/>
  <c r="E68" i="57"/>
  <c r="C236" i="1" s="1"/>
  <c r="J1556"/>
  <c r="I1556"/>
  <c r="H235"/>
  <c r="G235"/>
  <c r="F235"/>
  <c r="F1556"/>
  <c r="E235"/>
  <c r="E1556" s="1"/>
  <c r="E67" i="58"/>
  <c r="D235" i="1"/>
  <c r="D1556"/>
  <c r="E67" i="57"/>
  <c r="C235" i="1"/>
  <c r="I1552"/>
  <c r="H233"/>
  <c r="H1552" s="1"/>
  <c r="O58" i="97" s="1"/>
  <c r="I57" i="98" s="1"/>
  <c r="H234" i="1"/>
  <c r="G233"/>
  <c r="G234"/>
  <c r="F233"/>
  <c r="F1552" s="1"/>
  <c r="F234"/>
  <c r="E233"/>
  <c r="E234"/>
  <c r="E65" i="58"/>
  <c r="D233" i="1"/>
  <c r="E66" i="58"/>
  <c r="D234" i="1"/>
  <c r="D1554" s="1"/>
  <c r="E65" i="57"/>
  <c r="C233" i="1"/>
  <c r="E66" i="57"/>
  <c r="C234" i="1"/>
  <c r="C1554" s="1"/>
  <c r="J1551"/>
  <c r="H232"/>
  <c r="H1551" s="1"/>
  <c r="G232"/>
  <c r="H63" i="17" s="1"/>
  <c r="F232" i="1"/>
  <c r="F1551" s="1"/>
  <c r="E232"/>
  <c r="E64" i="58"/>
  <c r="D232" i="1"/>
  <c r="E64" i="57"/>
  <c r="C232" i="1"/>
  <c r="C1551"/>
  <c r="J1550"/>
  <c r="H231"/>
  <c r="G231"/>
  <c r="F231"/>
  <c r="F1550"/>
  <c r="E231"/>
  <c r="E63" i="58"/>
  <c r="D231" i="1"/>
  <c r="D1550"/>
  <c r="E63" i="57"/>
  <c r="C231" i="1"/>
  <c r="B250"/>
  <c r="B249"/>
  <c r="B248"/>
  <c r="B242"/>
  <c r="B247"/>
  <c r="B1565" s="1"/>
  <c r="B245"/>
  <c r="B244"/>
  <c r="B243"/>
  <c r="B236"/>
  <c r="B230"/>
  <c r="B237"/>
  <c r="B238"/>
  <c r="B239"/>
  <c r="B240"/>
  <c r="B241"/>
  <c r="C72" i="17" s="1"/>
  <c r="B1562" i="1"/>
  <c r="B235"/>
  <c r="B233"/>
  <c r="B234"/>
  <c r="B232"/>
  <c r="B231"/>
  <c r="B220"/>
  <c r="B219"/>
  <c r="B218"/>
  <c r="B1536"/>
  <c r="B212"/>
  <c r="B217"/>
  <c r="B1535"/>
  <c r="B215"/>
  <c r="B214"/>
  <c r="B213"/>
  <c r="B1534"/>
  <c r="B206"/>
  <c r="B200"/>
  <c r="B1533" s="1"/>
  <c r="B207"/>
  <c r="B1528" s="1"/>
  <c r="B208"/>
  <c r="B209"/>
  <c r="B1530"/>
  <c r="B210"/>
  <c r="B1531" s="1"/>
  <c r="B211"/>
  <c r="B205"/>
  <c r="B1526" s="1"/>
  <c r="B203"/>
  <c r="B1525" s="1"/>
  <c r="B204"/>
  <c r="B202"/>
  <c r="B1521" s="1"/>
  <c r="B1522"/>
  <c r="C171"/>
  <c r="C170"/>
  <c r="C1490" s="1"/>
  <c r="D171"/>
  <c r="D170"/>
  <c r="E171"/>
  <c r="E170"/>
  <c r="F171"/>
  <c r="F1490" s="1"/>
  <c r="F170"/>
  <c r="G171"/>
  <c r="G170"/>
  <c r="G1494" s="1"/>
  <c r="G1490"/>
  <c r="H171"/>
  <c r="H170"/>
  <c r="J1491"/>
  <c r="C172"/>
  <c r="D172"/>
  <c r="E172"/>
  <c r="E1491"/>
  <c r="F172"/>
  <c r="G172"/>
  <c r="H172"/>
  <c r="C173"/>
  <c r="C1492" s="1"/>
  <c r="D173"/>
  <c r="E173"/>
  <c r="F173"/>
  <c r="G173"/>
  <c r="H173"/>
  <c r="C174"/>
  <c r="C1494" s="1"/>
  <c r="D174"/>
  <c r="E174"/>
  <c r="E1494"/>
  <c r="F174"/>
  <c r="F1494" s="1"/>
  <c r="G174"/>
  <c r="H174"/>
  <c r="J1494"/>
  <c r="C175"/>
  <c r="D175"/>
  <c r="E175"/>
  <c r="E1496" s="1"/>
  <c r="F175"/>
  <c r="G175"/>
  <c r="G1496"/>
  <c r="H175"/>
  <c r="I1496"/>
  <c r="J1496"/>
  <c r="C176"/>
  <c r="C1497" s="1"/>
  <c r="D176"/>
  <c r="E176"/>
  <c r="E1497"/>
  <c r="F176"/>
  <c r="G176"/>
  <c r="H176"/>
  <c r="J1497"/>
  <c r="C177"/>
  <c r="D177"/>
  <c r="D1498" s="1"/>
  <c r="E177"/>
  <c r="E1498" s="1"/>
  <c r="F177"/>
  <c r="G177"/>
  <c r="G1498" s="1"/>
  <c r="H177"/>
  <c r="I1498"/>
  <c r="J1498"/>
  <c r="C178"/>
  <c r="C1499"/>
  <c r="D178"/>
  <c r="D1499"/>
  <c r="E178"/>
  <c r="E1499"/>
  <c r="F178"/>
  <c r="F1499" s="1"/>
  <c r="G178"/>
  <c r="H178"/>
  <c r="H1499" s="1"/>
  <c r="J1499"/>
  <c r="C179"/>
  <c r="D179"/>
  <c r="D1500" s="1"/>
  <c r="E179"/>
  <c r="E1500" s="1"/>
  <c r="F179"/>
  <c r="F1500" s="1"/>
  <c r="G179"/>
  <c r="G1500"/>
  <c r="H179"/>
  <c r="I1500"/>
  <c r="J1500"/>
  <c r="C180"/>
  <c r="C1501" s="1"/>
  <c r="D180"/>
  <c r="E180"/>
  <c r="E1501" s="1"/>
  <c r="F180"/>
  <c r="G180"/>
  <c r="H180"/>
  <c r="J1501"/>
  <c r="C181"/>
  <c r="C1502" s="1"/>
  <c r="D181"/>
  <c r="E181"/>
  <c r="F181"/>
  <c r="G181"/>
  <c r="G1502" s="1"/>
  <c r="H181"/>
  <c r="I1502"/>
  <c r="J1502"/>
  <c r="C182"/>
  <c r="D182"/>
  <c r="D1503"/>
  <c r="E182"/>
  <c r="E1503" s="1"/>
  <c r="F182"/>
  <c r="F1503"/>
  <c r="G182"/>
  <c r="G1503" s="1"/>
  <c r="H182"/>
  <c r="H1506" s="1"/>
  <c r="J1503"/>
  <c r="C184"/>
  <c r="C183"/>
  <c r="D184"/>
  <c r="D1504" s="1"/>
  <c r="D183"/>
  <c r="E184"/>
  <c r="E183"/>
  <c r="E1504" s="1"/>
  <c r="F184"/>
  <c r="F183"/>
  <c r="F1504"/>
  <c r="G184"/>
  <c r="G1504" s="1"/>
  <c r="G183"/>
  <c r="H184"/>
  <c r="H183"/>
  <c r="C187"/>
  <c r="C185"/>
  <c r="D187"/>
  <c r="D185"/>
  <c r="E187"/>
  <c r="E1505" s="1"/>
  <c r="E185"/>
  <c r="F187"/>
  <c r="F185"/>
  <c r="F1505"/>
  <c r="G187"/>
  <c r="G185"/>
  <c r="G1505" s="1"/>
  <c r="H187"/>
  <c r="H185"/>
  <c r="I1505"/>
  <c r="C188"/>
  <c r="C1506" s="1"/>
  <c r="D188"/>
  <c r="D1506"/>
  <c r="E188"/>
  <c r="F188"/>
  <c r="F1506"/>
  <c r="G188"/>
  <c r="G1506" s="1"/>
  <c r="H188"/>
  <c r="I1506"/>
  <c r="C190"/>
  <c r="C1507" s="1"/>
  <c r="C189"/>
  <c r="D190"/>
  <c r="D189"/>
  <c r="E190"/>
  <c r="E1507" s="1"/>
  <c r="E189"/>
  <c r="F190"/>
  <c r="F1507" s="1"/>
  <c r="F189"/>
  <c r="G190"/>
  <c r="G189"/>
  <c r="H190"/>
  <c r="H189"/>
  <c r="I1507"/>
  <c r="B190"/>
  <c r="B1507"/>
  <c r="B189"/>
  <c r="B188"/>
  <c r="B182"/>
  <c r="B1506" s="1"/>
  <c r="B1503"/>
  <c r="B187"/>
  <c r="B185"/>
  <c r="B1505"/>
  <c r="B184"/>
  <c r="B1504" s="1"/>
  <c r="B183"/>
  <c r="B170"/>
  <c r="B181"/>
  <c r="B180"/>
  <c r="B1501" s="1"/>
  <c r="B179"/>
  <c r="B1500" s="1"/>
  <c r="B178"/>
  <c r="B1499"/>
  <c r="B177"/>
  <c r="B176"/>
  <c r="B175"/>
  <c r="B1496" s="1"/>
  <c r="B173"/>
  <c r="B1493" s="1"/>
  <c r="B174"/>
  <c r="B172"/>
  <c r="B1491"/>
  <c r="B171"/>
  <c r="H160"/>
  <c r="H159"/>
  <c r="G160"/>
  <c r="G1477" s="1"/>
  <c r="G159"/>
  <c r="F160"/>
  <c r="F159"/>
  <c r="E160"/>
  <c r="E159"/>
  <c r="B81" i="58"/>
  <c r="D159" i="1"/>
  <c r="B82" i="57"/>
  <c r="C160" i="1"/>
  <c r="H158"/>
  <c r="H152"/>
  <c r="G158"/>
  <c r="G152"/>
  <c r="G1476" s="1"/>
  <c r="F158"/>
  <c r="F152"/>
  <c r="E158"/>
  <c r="E152"/>
  <c r="B80" i="58"/>
  <c r="D158" i="1"/>
  <c r="B80" i="57"/>
  <c r="C158" i="1"/>
  <c r="J1475"/>
  <c r="H157"/>
  <c r="H155"/>
  <c r="H1475" s="1"/>
  <c r="G157"/>
  <c r="G155"/>
  <c r="F157"/>
  <c r="F155"/>
  <c r="E157"/>
  <c r="E1475"/>
  <c r="E155"/>
  <c r="B79" i="58"/>
  <c r="D157" i="1"/>
  <c r="B79" i="57"/>
  <c r="C157" i="1"/>
  <c r="C1475" s="1"/>
  <c r="B77" i="57"/>
  <c r="C155" i="1"/>
  <c r="J1474"/>
  <c r="H153"/>
  <c r="H154"/>
  <c r="G153"/>
  <c r="G154"/>
  <c r="F153"/>
  <c r="F154"/>
  <c r="E153"/>
  <c r="E154"/>
  <c r="B75" i="58"/>
  <c r="D153" i="1" s="1"/>
  <c r="E24" i="17" s="1"/>
  <c r="E23" i="36" s="1"/>
  <c r="B76" i="58"/>
  <c r="D154" i="1"/>
  <c r="B75" i="57"/>
  <c r="C153" i="1" s="1"/>
  <c r="B76" i="57"/>
  <c r="C154" i="1"/>
  <c r="I1473"/>
  <c r="H140"/>
  <c r="G140"/>
  <c r="G1473"/>
  <c r="F140"/>
  <c r="F1467" s="1"/>
  <c r="E140"/>
  <c r="E1473"/>
  <c r="B62" i="58"/>
  <c r="D140" i="1"/>
  <c r="D1468" s="1"/>
  <c r="B62" i="57"/>
  <c r="C140" i="1"/>
  <c r="J1472"/>
  <c r="H151"/>
  <c r="G151"/>
  <c r="G1472"/>
  <c r="F151"/>
  <c r="E151"/>
  <c r="E1472" s="1"/>
  <c r="I1471"/>
  <c r="H150"/>
  <c r="G150"/>
  <c r="F150"/>
  <c r="E150"/>
  <c r="E1471" s="1"/>
  <c r="B72" i="57"/>
  <c r="C150" i="1" s="1"/>
  <c r="H149"/>
  <c r="G149"/>
  <c r="G1470" s="1"/>
  <c r="F149"/>
  <c r="F1470" s="1"/>
  <c r="E149"/>
  <c r="E1470" s="1"/>
  <c r="B71" i="58"/>
  <c r="D149" i="1"/>
  <c r="D1470" s="1"/>
  <c r="B71" i="57"/>
  <c r="C149" i="1"/>
  <c r="H148"/>
  <c r="G148"/>
  <c r="F148"/>
  <c r="E148"/>
  <c r="E1469" s="1"/>
  <c r="B70" i="57"/>
  <c r="C148" i="1"/>
  <c r="C1469" s="1"/>
  <c r="I1468"/>
  <c r="H147"/>
  <c r="G147"/>
  <c r="G1468" s="1"/>
  <c r="F147"/>
  <c r="E147"/>
  <c r="E1468"/>
  <c r="B69" i="58"/>
  <c r="D147" i="1"/>
  <c r="B69" i="57"/>
  <c r="C147" i="1" s="1"/>
  <c r="I1467"/>
  <c r="H146"/>
  <c r="G146"/>
  <c r="G1467" s="1"/>
  <c r="F146"/>
  <c r="E146"/>
  <c r="E1467" s="1"/>
  <c r="B68" i="58"/>
  <c r="D146" i="1" s="1"/>
  <c r="B68" i="57"/>
  <c r="C146" i="1"/>
  <c r="J1466"/>
  <c r="H145"/>
  <c r="G145"/>
  <c r="F145"/>
  <c r="F1466" s="1"/>
  <c r="E145"/>
  <c r="E1466"/>
  <c r="B67" i="58"/>
  <c r="D145" i="1"/>
  <c r="D1466" s="1"/>
  <c r="B67" i="57"/>
  <c r="C145" i="1"/>
  <c r="H143"/>
  <c r="H1462" s="1"/>
  <c r="O13" i="97" s="1"/>
  <c r="I12" i="98" s="1"/>
  <c r="H144" i="1"/>
  <c r="G143"/>
  <c r="G144"/>
  <c r="G1464" s="1"/>
  <c r="F143"/>
  <c r="F144"/>
  <c r="F1464" s="1"/>
  <c r="E143"/>
  <c r="E144"/>
  <c r="E1464"/>
  <c r="B65" i="58"/>
  <c r="D143" i="1" s="1"/>
  <c r="D1462" s="1"/>
  <c r="B66" i="58"/>
  <c r="D144" i="1"/>
  <c r="D1464" s="1"/>
  <c r="B65" i="57"/>
  <c r="C143" i="1"/>
  <c r="B66" i="57"/>
  <c r="C144" i="1"/>
  <c r="H142"/>
  <c r="G142"/>
  <c r="G1463"/>
  <c r="F142"/>
  <c r="E142"/>
  <c r="B64" i="58"/>
  <c r="D142" i="1"/>
  <c r="B64" i="57"/>
  <c r="C142" i="1" s="1"/>
  <c r="E1461"/>
  <c r="J1460"/>
  <c r="H141"/>
  <c r="G141"/>
  <c r="F141"/>
  <c r="E141"/>
  <c r="E1460" s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s="1"/>
  <c r="B79" i="2"/>
  <c r="B157" i="1"/>
  <c r="B77" i="2"/>
  <c r="B155" i="1"/>
  <c r="B75" i="2"/>
  <c r="B153" i="1"/>
  <c r="B76" i="2"/>
  <c r="B154" i="1"/>
  <c r="B62" i="2"/>
  <c r="B140" i="1"/>
  <c r="B151"/>
  <c r="B72" i="2"/>
  <c r="B150" i="1" s="1"/>
  <c r="C21" i="17" s="1"/>
  <c r="C20" i="36" s="1"/>
  <c r="B71" i="2"/>
  <c r="B149" i="1"/>
  <c r="B70" i="2"/>
  <c r="B148" i="1" s="1"/>
  <c r="B69" i="2"/>
  <c r="B147" i="1"/>
  <c r="B68" i="2"/>
  <c r="B146" i="1" s="1"/>
  <c r="C17" i="17" s="1"/>
  <c r="C16" i="36" s="1"/>
  <c r="B67" i="2"/>
  <c r="B145" i="1"/>
  <c r="B65" i="2"/>
  <c r="B143" i="1" s="1"/>
  <c r="C14" i="17" s="1"/>
  <c r="C13" i="36" s="1"/>
  <c r="B66" i="2"/>
  <c r="B144" i="1"/>
  <c r="B64" i="2"/>
  <c r="B142" i="1" s="1"/>
  <c r="B63" i="2"/>
  <c r="B141" i="1"/>
  <c r="B201"/>
  <c r="B1520" s="1"/>
  <c r="H1040"/>
  <c r="H1039"/>
  <c r="H1031"/>
  <c r="H1030"/>
  <c r="H1020"/>
  <c r="H1019"/>
  <c r="H1011"/>
  <c r="H1010"/>
  <c r="H1000"/>
  <c r="H999"/>
  <c r="H991"/>
  <c r="H990"/>
  <c r="H980"/>
  <c r="H979"/>
  <c r="H971"/>
  <c r="H970"/>
  <c r="H960"/>
  <c r="H959"/>
  <c r="H951"/>
  <c r="H950"/>
  <c r="H940"/>
  <c r="H939"/>
  <c r="H931"/>
  <c r="H930"/>
  <c r="H920"/>
  <c r="H919"/>
  <c r="H911"/>
  <c r="H910"/>
  <c r="H900"/>
  <c r="H899"/>
  <c r="H891"/>
  <c r="H890"/>
  <c r="H880"/>
  <c r="H879"/>
  <c r="H871"/>
  <c r="H870"/>
  <c r="H860"/>
  <c r="H859"/>
  <c r="H851"/>
  <c r="H850"/>
  <c r="H840"/>
  <c r="H839"/>
  <c r="H831"/>
  <c r="H830"/>
  <c r="H530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s="1"/>
  <c r="F1412" i="1" s="1"/>
  <c r="AN185" i="57"/>
  <c r="AN101"/>
  <c r="G1412" i="1" s="1"/>
  <c r="AM185" i="58"/>
  <c r="AM101" s="1"/>
  <c r="I1412" i="1" s="1"/>
  <c r="AN185" i="58"/>
  <c r="AN101"/>
  <c r="J1412" i="1" s="1"/>
  <c r="AM186" i="57"/>
  <c r="AM102" s="1"/>
  <c r="F1413" i="1" s="1"/>
  <c r="AN186" i="57"/>
  <c r="AN102"/>
  <c r="G1413" i="1" s="1"/>
  <c r="AM186" i="58"/>
  <c r="AM102" s="1"/>
  <c r="I1413" i="1" s="1"/>
  <c r="AN186" i="58"/>
  <c r="AN102"/>
  <c r="J1413" i="1" s="1"/>
  <c r="AM187" i="57"/>
  <c r="AM103" s="1"/>
  <c r="F1414" i="1" s="1"/>
  <c r="AN187" i="57"/>
  <c r="AN103"/>
  <c r="G1414" i="1" s="1"/>
  <c r="AM187" i="58"/>
  <c r="AM103" s="1"/>
  <c r="I1414" i="1" s="1"/>
  <c r="AN187" i="58"/>
  <c r="AN103"/>
  <c r="J1414" i="1" s="1"/>
  <c r="AL104" i="57"/>
  <c r="E1415" i="1" s="1"/>
  <c r="AM188" i="57"/>
  <c r="AM104"/>
  <c r="F1415" i="1" s="1"/>
  <c r="AN188" i="57"/>
  <c r="AN104"/>
  <c r="G1415" i="1" s="1"/>
  <c r="AL104" i="58"/>
  <c r="H1415" i="1" s="1"/>
  <c r="AM188" i="58"/>
  <c r="AM104"/>
  <c r="I1415" i="1" s="1"/>
  <c r="AN188" i="58"/>
  <c r="AN104" s="1"/>
  <c r="J1415" i="1" s="1"/>
  <c r="AM189" i="57"/>
  <c r="AM105"/>
  <c r="F1416" i="1" s="1"/>
  <c r="AN189" i="57"/>
  <c r="AN105" s="1"/>
  <c r="G1416" i="1" s="1"/>
  <c r="AM189" i="58"/>
  <c r="AM105"/>
  <c r="I1416" i="1" s="1"/>
  <c r="AN189" i="58"/>
  <c r="AN105" s="1"/>
  <c r="J1416" i="1" s="1"/>
  <c r="AM190" i="57"/>
  <c r="AM106"/>
  <c r="F1417" i="1" s="1"/>
  <c r="AN190" i="57"/>
  <c r="AN106" s="1"/>
  <c r="G1417" i="1" s="1"/>
  <c r="AM190" i="58"/>
  <c r="AM106"/>
  <c r="I1417" i="1" s="1"/>
  <c r="AN190" i="58"/>
  <c r="AN106" s="1"/>
  <c r="J1417" i="1" s="1"/>
  <c r="AM191" i="57"/>
  <c r="AM107"/>
  <c r="F1418" i="1" s="1"/>
  <c r="AN191" i="57"/>
  <c r="AN107" s="1"/>
  <c r="G1418" i="1" s="1"/>
  <c r="AM191" i="58"/>
  <c r="AM107"/>
  <c r="I1418" i="1" s="1"/>
  <c r="AN191" i="58"/>
  <c r="AN107" s="1"/>
  <c r="J1418" i="1" s="1"/>
  <c r="AM192" i="57"/>
  <c r="AM108"/>
  <c r="F1419" i="1" s="1"/>
  <c r="AN192" i="57"/>
  <c r="AN108" s="1"/>
  <c r="G1419" i="1" s="1"/>
  <c r="AM192" i="58"/>
  <c r="AM108"/>
  <c r="I1419" i="1" s="1"/>
  <c r="AN192" i="58"/>
  <c r="AN10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/>
  <c r="F1382" i="1" s="1"/>
  <c r="AK185" i="57"/>
  <c r="AK101" s="1"/>
  <c r="G1382" i="1" s="1"/>
  <c r="AJ101" i="58"/>
  <c r="I1382" i="1" s="1"/>
  <c r="AK101" i="58"/>
  <c r="J1382" i="1" s="1"/>
  <c r="AJ186" i="57"/>
  <c r="AJ102" s="1"/>
  <c r="F1383" i="1" s="1"/>
  <c r="AK186" i="57"/>
  <c r="AK102"/>
  <c r="G1383" i="1" s="1"/>
  <c r="AJ102" i="58"/>
  <c r="I1383" i="1" s="1"/>
  <c r="AK102" i="58"/>
  <c r="J1383" i="1" s="1"/>
  <c r="AJ187" i="57"/>
  <c r="AJ103"/>
  <c r="F1384" i="1" s="1"/>
  <c r="AK187" i="57"/>
  <c r="AK103" s="1"/>
  <c r="G1384" i="1" s="1"/>
  <c r="AJ103" i="58"/>
  <c r="I1384" i="1" s="1"/>
  <c r="AK103" i="58"/>
  <c r="J1384" i="1" s="1"/>
  <c r="AI104" i="57"/>
  <c r="E1385" i="1" s="1"/>
  <c r="AJ188" i="57"/>
  <c r="AJ104"/>
  <c r="F1385" i="1" s="1"/>
  <c r="AK188" i="57"/>
  <c r="AK104"/>
  <c r="G1385" i="1" s="1"/>
  <c r="AI104" i="58"/>
  <c r="H1385" i="1" s="1"/>
  <c r="AJ104" i="58"/>
  <c r="I1385" i="1" s="1"/>
  <c r="AK104" i="58"/>
  <c r="J1385" i="1" s="1"/>
  <c r="AJ189" i="57"/>
  <c r="AJ105" s="1"/>
  <c r="F1386" i="1" s="1"/>
  <c r="AK189" i="57"/>
  <c r="AK105"/>
  <c r="G1386" i="1" s="1"/>
  <c r="AJ105" i="58"/>
  <c r="I1386" i="1" s="1"/>
  <c r="AK105" i="58"/>
  <c r="J1386" i="1" s="1"/>
  <c r="AJ190" i="57"/>
  <c r="AJ106"/>
  <c r="F1387" i="1" s="1"/>
  <c r="AK190" i="57"/>
  <c r="AK106" s="1"/>
  <c r="G1387" i="1" s="1"/>
  <c r="AJ106" i="58"/>
  <c r="I1387" i="1" s="1"/>
  <c r="AK106" i="58"/>
  <c r="J1387" i="1" s="1"/>
  <c r="AJ191" i="57"/>
  <c r="AJ107" s="1"/>
  <c r="F1388" i="1" s="1"/>
  <c r="AK191" i="57"/>
  <c r="AK107"/>
  <c r="G1388" i="1" s="1"/>
  <c r="AJ107" i="58"/>
  <c r="I1388" i="1" s="1"/>
  <c r="AK107" i="58"/>
  <c r="J1388" i="1" s="1"/>
  <c r="AJ192" i="57"/>
  <c r="AJ108"/>
  <c r="F1389" i="1" s="1"/>
  <c r="AK192" i="57"/>
  <c r="AK108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/>
  <c r="L130" i="57"/>
  <c r="C1040" i="1"/>
  <c r="L130" i="58"/>
  <c r="D1040" i="1"/>
  <c r="E1040"/>
  <c r="F1040"/>
  <c r="G1040"/>
  <c r="G1039"/>
  <c r="F1039"/>
  <c r="E1039"/>
  <c r="L129" i="58"/>
  <c r="D1039" i="1"/>
  <c r="L129" i="57"/>
  <c r="C1039" i="1"/>
  <c r="B1039"/>
  <c r="B1031"/>
  <c r="L121" i="57"/>
  <c r="C1031" i="1"/>
  <c r="L121" i="58"/>
  <c r="D1031" i="1"/>
  <c r="E1031"/>
  <c r="F1031"/>
  <c r="G1031"/>
  <c r="B1030"/>
  <c r="G1030"/>
  <c r="F1030"/>
  <c r="E1030"/>
  <c r="L120" i="58"/>
  <c r="D1030" i="1" s="1"/>
  <c r="L120" i="57"/>
  <c r="C1030" i="1"/>
  <c r="B1020"/>
  <c r="K130" i="57"/>
  <c r="C1020" i="1"/>
  <c r="K214" i="58"/>
  <c r="K130"/>
  <c r="D1020" i="1" s="1"/>
  <c r="E1020"/>
  <c r="F1020"/>
  <c r="G1020"/>
  <c r="B1019"/>
  <c r="G1019"/>
  <c r="F1019"/>
  <c r="E1019"/>
  <c r="K213" i="58"/>
  <c r="K129"/>
  <c r="D1019" i="1"/>
  <c r="K129" i="57"/>
  <c r="C1019" i="1" s="1"/>
  <c r="B1011"/>
  <c r="K121" i="57"/>
  <c r="C1011" i="1"/>
  <c r="K121" i="58"/>
  <c r="D1011" i="1"/>
  <c r="E1011"/>
  <c r="F1011"/>
  <c r="G1011"/>
  <c r="B1010"/>
  <c r="G1010"/>
  <c r="F1010"/>
  <c r="E1010"/>
  <c r="K120" i="58"/>
  <c r="D1010" i="1"/>
  <c r="K120" i="57"/>
  <c r="C1010" i="1" s="1"/>
  <c r="B1000"/>
  <c r="J214" i="57"/>
  <c r="J130"/>
  <c r="C1000" i="1" s="1"/>
  <c r="J214" i="58"/>
  <c r="J130"/>
  <c r="D1000" i="1"/>
  <c r="E1000"/>
  <c r="F1000"/>
  <c r="G1000"/>
  <c r="G999"/>
  <c r="F999"/>
  <c r="E999"/>
  <c r="J213" i="58"/>
  <c r="J129"/>
  <c r="D999" i="1" s="1"/>
  <c r="J213" i="57"/>
  <c r="J129"/>
  <c r="C999" i="1"/>
  <c r="B999"/>
  <c r="B991"/>
  <c r="J205" i="57"/>
  <c r="J121"/>
  <c r="C991" i="1" s="1"/>
  <c r="J205" i="58"/>
  <c r="J121"/>
  <c r="D991" i="1"/>
  <c r="E991"/>
  <c r="F991"/>
  <c r="G991"/>
  <c r="B990"/>
  <c r="G990"/>
  <c r="F990"/>
  <c r="E990"/>
  <c r="J204" i="58"/>
  <c r="J120" s="1"/>
  <c r="D990" i="1" s="1"/>
  <c r="J204" i="57"/>
  <c r="J120"/>
  <c r="C990" i="1" s="1"/>
  <c r="B980"/>
  <c r="I130" i="57"/>
  <c r="C980" i="1"/>
  <c r="I130" i="58"/>
  <c r="D980" i="1"/>
  <c r="E980"/>
  <c r="F980"/>
  <c r="G980"/>
  <c r="G979"/>
  <c r="F979"/>
  <c r="E979"/>
  <c r="I129" i="58"/>
  <c r="D979" i="1"/>
  <c r="I129" i="57"/>
  <c r="C979" i="1"/>
  <c r="B979"/>
  <c r="B971"/>
  <c r="I121" i="57"/>
  <c r="C971" i="1"/>
  <c r="I121" i="58"/>
  <c r="D971" i="1"/>
  <c r="E971"/>
  <c r="F971"/>
  <c r="G971"/>
  <c r="B970"/>
  <c r="G970"/>
  <c r="F970"/>
  <c r="E970"/>
  <c r="I120" i="58"/>
  <c r="D970" i="1"/>
  <c r="I120" i="57"/>
  <c r="C970" i="1" s="1"/>
  <c r="B960"/>
  <c r="H130" i="57"/>
  <c r="C960" i="1"/>
  <c r="H130" i="58"/>
  <c r="D960" i="1"/>
  <c r="E960"/>
  <c r="F960"/>
  <c r="G960"/>
  <c r="G959"/>
  <c r="F959"/>
  <c r="E959"/>
  <c r="H129" i="58"/>
  <c r="D959" i="1"/>
  <c r="H129" i="57"/>
  <c r="C959" i="1"/>
  <c r="B959"/>
  <c r="B951"/>
  <c r="H121" i="57"/>
  <c r="C951" i="1"/>
  <c r="H121" i="58"/>
  <c r="D951" i="1"/>
  <c r="E951"/>
  <c r="F951"/>
  <c r="G951"/>
  <c r="B950"/>
  <c r="G950"/>
  <c r="F950"/>
  <c r="E950"/>
  <c r="H120" i="58"/>
  <c r="D950" i="1"/>
  <c r="H120" i="57"/>
  <c r="C950" i="1" s="1"/>
  <c r="B940"/>
  <c r="F130" i="57"/>
  <c r="G130"/>
  <c r="C940" i="1" s="1"/>
  <c r="F130" i="58"/>
  <c r="D920" i="1" s="1"/>
  <c r="G130" i="58"/>
  <c r="D940" i="1"/>
  <c r="E940"/>
  <c r="F940"/>
  <c r="G940"/>
  <c r="B939"/>
  <c r="G939"/>
  <c r="F939"/>
  <c r="E939"/>
  <c r="F129" i="58"/>
  <c r="D919" i="1" s="1"/>
  <c r="F129" i="57"/>
  <c r="G129"/>
  <c r="C939" i="1" s="1"/>
  <c r="B931"/>
  <c r="F121" i="57"/>
  <c r="C911" i="1" s="1"/>
  <c r="G121" i="57"/>
  <c r="C931" i="1" s="1"/>
  <c r="F121" i="58"/>
  <c r="G121"/>
  <c r="D931" i="1"/>
  <c r="E931"/>
  <c r="F931"/>
  <c r="G931"/>
  <c r="B930"/>
  <c r="G930"/>
  <c r="F930"/>
  <c r="E930"/>
  <c r="F120" i="58"/>
  <c r="G120" s="1"/>
  <c r="D930" i="1" s="1"/>
  <c r="F120" i="57"/>
  <c r="G120"/>
  <c r="C930" i="1" s="1"/>
  <c r="F130" i="2"/>
  <c r="B920" i="1"/>
  <c r="C920"/>
  <c r="E920"/>
  <c r="F920"/>
  <c r="G920"/>
  <c r="F129" i="2"/>
  <c r="B919" i="1"/>
  <c r="G919"/>
  <c r="F919"/>
  <c r="E919"/>
  <c r="C919"/>
  <c r="F121" i="2"/>
  <c r="B911" i="1" s="1"/>
  <c r="E911"/>
  <c r="F911"/>
  <c r="G911"/>
  <c r="F120" i="2"/>
  <c r="B910" i="1"/>
  <c r="G910"/>
  <c r="F910"/>
  <c r="E910"/>
  <c r="C910"/>
  <c r="B900"/>
  <c r="E130" i="57"/>
  <c r="C900" i="1"/>
  <c r="E130" i="58"/>
  <c r="D900" i="1" s="1"/>
  <c r="E900"/>
  <c r="F900"/>
  <c r="G900"/>
  <c r="G899"/>
  <c r="F899"/>
  <c r="E899"/>
  <c r="E129" i="58"/>
  <c r="E129" i="57"/>
  <c r="C899" i="1"/>
  <c r="B899"/>
  <c r="B891"/>
  <c r="E121" i="57"/>
  <c r="C891" i="1"/>
  <c r="E121" i="58"/>
  <c r="D891" i="1"/>
  <c r="E891"/>
  <c r="F891"/>
  <c r="G891"/>
  <c r="B890"/>
  <c r="G890"/>
  <c r="F890"/>
  <c r="E890"/>
  <c r="E120" i="58"/>
  <c r="D890" i="1"/>
  <c r="E120" i="57"/>
  <c r="C890" i="1" s="1"/>
  <c r="B880"/>
  <c r="D130" i="57"/>
  <c r="C880" i="1"/>
  <c r="D130" i="58"/>
  <c r="D880" i="1"/>
  <c r="E880"/>
  <c r="F880"/>
  <c r="G880"/>
  <c r="B879"/>
  <c r="G879"/>
  <c r="F879"/>
  <c r="E879"/>
  <c r="D129" i="58"/>
  <c r="D879" i="1"/>
  <c r="D129" i="57"/>
  <c r="C879" i="1" s="1"/>
  <c r="B871"/>
  <c r="D121" i="57"/>
  <c r="C871" i="1"/>
  <c r="D121" i="58"/>
  <c r="D871" i="1"/>
  <c r="E871"/>
  <c r="F871"/>
  <c r="G871"/>
  <c r="B870"/>
  <c r="G870"/>
  <c r="F870"/>
  <c r="E870"/>
  <c r="D120" i="58"/>
  <c r="D870" i="1"/>
  <c r="D120" i="57"/>
  <c r="C870" i="1" s="1"/>
  <c r="B860"/>
  <c r="C130" i="57"/>
  <c r="B130" s="1"/>
  <c r="C840" i="1" s="1"/>
  <c r="C860"/>
  <c r="C130" i="58"/>
  <c r="D860" i="1"/>
  <c r="E860"/>
  <c r="F860"/>
  <c r="G860"/>
  <c r="B859"/>
  <c r="G859"/>
  <c r="F859"/>
  <c r="E859"/>
  <c r="C129" i="58"/>
  <c r="B129" s="1"/>
  <c r="D839" i="1" s="1"/>
  <c r="D859"/>
  <c r="C129" i="57"/>
  <c r="C859" i="1" s="1"/>
  <c r="B851"/>
  <c r="C121" i="57"/>
  <c r="C851" i="1"/>
  <c r="C121" i="58"/>
  <c r="B121"/>
  <c r="D831" i="1"/>
  <c r="E851"/>
  <c r="F851"/>
  <c r="G851"/>
  <c r="B850"/>
  <c r="G850"/>
  <c r="F850"/>
  <c r="E850"/>
  <c r="C120" i="58"/>
  <c r="B120" s="1"/>
  <c r="D830" i="1" s="1"/>
  <c r="D850"/>
  <c r="B130" i="2"/>
  <c r="B840" i="1"/>
  <c r="E840"/>
  <c r="F840"/>
  <c r="G840"/>
  <c r="B129" i="2"/>
  <c r="B839" i="1"/>
  <c r="G839"/>
  <c r="F839"/>
  <c r="E839"/>
  <c r="B121" i="2"/>
  <c r="B831" i="1"/>
  <c r="B121" i="57"/>
  <c r="C831" i="1"/>
  <c r="E831"/>
  <c r="F831"/>
  <c r="G831"/>
  <c r="G830"/>
  <c r="F830"/>
  <c r="E830"/>
  <c r="B120" i="2"/>
  <c r="B830" i="1"/>
  <c r="B791"/>
  <c r="L90" i="57"/>
  <c r="C791" i="1"/>
  <c r="L90" i="58"/>
  <c r="D791" i="1" s="1"/>
  <c r="E791"/>
  <c r="F791"/>
  <c r="G791"/>
  <c r="H791"/>
  <c r="H186" i="90" s="1"/>
  <c r="B792" i="1"/>
  <c r="L91" i="57"/>
  <c r="C792" i="1"/>
  <c r="L91" i="58"/>
  <c r="D792" i="1"/>
  <c r="E792"/>
  <c r="F792"/>
  <c r="G792"/>
  <c r="H792"/>
  <c r="H187" i="90"/>
  <c r="B793" i="1"/>
  <c r="L92" i="57"/>
  <c r="C793" i="1"/>
  <c r="L92" i="58"/>
  <c r="D793" i="1"/>
  <c r="E793"/>
  <c r="F793"/>
  <c r="G793"/>
  <c r="H793"/>
  <c r="H188" i="90" s="1"/>
  <c r="B794" i="1"/>
  <c r="L93" i="57"/>
  <c r="C794" i="1"/>
  <c r="L93" i="58"/>
  <c r="D794" i="1" s="1"/>
  <c r="E794"/>
  <c r="F794"/>
  <c r="G794"/>
  <c r="H794"/>
  <c r="H189" i="90"/>
  <c r="B795" i="1"/>
  <c r="L94" i="57"/>
  <c r="C795" i="1" s="1"/>
  <c r="L94" i="58"/>
  <c r="D795" i="1"/>
  <c r="E795"/>
  <c r="F795"/>
  <c r="G795"/>
  <c r="H795"/>
  <c r="H190" i="90" s="1"/>
  <c r="B796" i="1"/>
  <c r="L95" i="57"/>
  <c r="C796" i="1"/>
  <c r="L95" i="58"/>
  <c r="D796" i="1"/>
  <c r="E796"/>
  <c r="F796"/>
  <c r="G796"/>
  <c r="H796"/>
  <c r="H191" i="90" s="1"/>
  <c r="B797" i="1"/>
  <c r="L96" i="57"/>
  <c r="C797" i="1"/>
  <c r="L96" i="58"/>
  <c r="D797" i="1"/>
  <c r="E797"/>
  <c r="F797"/>
  <c r="G797"/>
  <c r="H797"/>
  <c r="H192" i="90" s="1"/>
  <c r="B798" i="1"/>
  <c r="L97" i="57"/>
  <c r="C798" i="1" s="1"/>
  <c r="L97" i="58"/>
  <c r="D798" i="1"/>
  <c r="E798"/>
  <c r="F798"/>
  <c r="G798"/>
  <c r="H798"/>
  <c r="H193" i="90"/>
  <c r="B799" i="1"/>
  <c r="L98" i="57"/>
  <c r="C799" i="1"/>
  <c r="L98" i="58"/>
  <c r="D799" i="1" s="1"/>
  <c r="E799"/>
  <c r="F799"/>
  <c r="G799"/>
  <c r="H799"/>
  <c r="H194" i="90" s="1"/>
  <c r="B800" i="1"/>
  <c r="L99" i="57"/>
  <c r="C800" i="1"/>
  <c r="L99" i="58"/>
  <c r="D800" i="1"/>
  <c r="E800"/>
  <c r="F800"/>
  <c r="G800"/>
  <c r="H800"/>
  <c r="H195" i="90"/>
  <c r="B801" i="1"/>
  <c r="L100" i="57"/>
  <c r="C801" i="1"/>
  <c r="L100" i="58"/>
  <c r="D801" i="1"/>
  <c r="E801"/>
  <c r="F801"/>
  <c r="G801"/>
  <c r="H801"/>
  <c r="H196" i="90" s="1"/>
  <c r="B802" i="1"/>
  <c r="L101" i="57"/>
  <c r="C802" i="1"/>
  <c r="L101" i="58"/>
  <c r="D802" i="1" s="1"/>
  <c r="E802"/>
  <c r="F802"/>
  <c r="G802"/>
  <c r="H802"/>
  <c r="H197" i="90"/>
  <c r="B803" i="1"/>
  <c r="L102" i="57"/>
  <c r="C803" i="1" s="1"/>
  <c r="L102" i="58"/>
  <c r="D803" i="1"/>
  <c r="E803"/>
  <c r="F803"/>
  <c r="G803"/>
  <c r="H803"/>
  <c r="H198" i="90" s="1"/>
  <c r="B804" i="1"/>
  <c r="L103" i="57"/>
  <c r="C804" i="1"/>
  <c r="L103" i="58"/>
  <c r="D804" i="1"/>
  <c r="E804"/>
  <c r="F804"/>
  <c r="G804"/>
  <c r="H804"/>
  <c r="H199" i="90" s="1"/>
  <c r="B805" i="1"/>
  <c r="L104" i="57"/>
  <c r="C805" i="1"/>
  <c r="L104" i="58"/>
  <c r="D805" i="1"/>
  <c r="E805"/>
  <c r="F805"/>
  <c r="G805"/>
  <c r="H805"/>
  <c r="H200" i="90" s="1"/>
  <c r="B806" i="1"/>
  <c r="L105" i="57"/>
  <c r="C806" i="1" s="1"/>
  <c r="L105" i="58"/>
  <c r="D806" i="1"/>
  <c r="E806"/>
  <c r="F806"/>
  <c r="G806"/>
  <c r="H806"/>
  <c r="H201" i="90"/>
  <c r="B807" i="1"/>
  <c r="L106" i="57"/>
  <c r="C807" i="1"/>
  <c r="L106" i="58"/>
  <c r="D807" i="1" s="1"/>
  <c r="E807"/>
  <c r="F807"/>
  <c r="G807"/>
  <c r="H807"/>
  <c r="H202" i="90" s="1"/>
  <c r="B808" i="1"/>
  <c r="L107" i="57"/>
  <c r="C808" i="1"/>
  <c r="L107" i="58"/>
  <c r="D808" i="1"/>
  <c r="E808"/>
  <c r="F808"/>
  <c r="G808"/>
  <c r="H808"/>
  <c r="H203" i="90"/>
  <c r="B809" i="1"/>
  <c r="L108" i="57"/>
  <c r="C809" i="1"/>
  <c r="L108" i="58"/>
  <c r="D809" i="1"/>
  <c r="E809"/>
  <c r="F809"/>
  <c r="G809"/>
  <c r="H809"/>
  <c r="H204" i="90" s="1"/>
  <c r="B810" i="1"/>
  <c r="L109" i="57"/>
  <c r="C810" i="1"/>
  <c r="L109" i="58"/>
  <c r="D810" i="1" s="1"/>
  <c r="E810"/>
  <c r="F810"/>
  <c r="G810"/>
  <c r="H810"/>
  <c r="H205" i="90"/>
  <c r="B811" i="1"/>
  <c r="L110" i="57"/>
  <c r="C811" i="1" s="1"/>
  <c r="L110" i="58"/>
  <c r="D811" i="1"/>
  <c r="E811"/>
  <c r="F811"/>
  <c r="G811"/>
  <c r="H811"/>
  <c r="H206" i="90" s="1"/>
  <c r="B812" i="1"/>
  <c r="L111" i="57"/>
  <c r="C812" i="1"/>
  <c r="L111" i="58"/>
  <c r="D812" i="1"/>
  <c r="E812"/>
  <c r="F812"/>
  <c r="G812"/>
  <c r="H812"/>
  <c r="H207" i="90" s="1"/>
  <c r="B813" i="1"/>
  <c r="L112" i="57"/>
  <c r="C813" i="1"/>
  <c r="L112" i="58"/>
  <c r="D813" i="1"/>
  <c r="E813"/>
  <c r="F813"/>
  <c r="G813"/>
  <c r="H813"/>
  <c r="H208" i="90" s="1"/>
  <c r="B790" i="1"/>
  <c r="H790"/>
  <c r="H185" i="90" s="1"/>
  <c r="G790" i="1"/>
  <c r="F790"/>
  <c r="E790"/>
  <c r="L89" i="58"/>
  <c r="D790" i="1" s="1"/>
  <c r="L89" i="57"/>
  <c r="C790" i="1"/>
  <c r="B761"/>
  <c r="C761"/>
  <c r="D761"/>
  <c r="E761"/>
  <c r="F761"/>
  <c r="G761"/>
  <c r="H761"/>
  <c r="O156" i="90"/>
  <c r="B762" i="1"/>
  <c r="C762"/>
  <c r="D762"/>
  <c r="E762"/>
  <c r="F762"/>
  <c r="G762"/>
  <c r="H762"/>
  <c r="O157" i="90"/>
  <c r="B763" i="1"/>
  <c r="C763"/>
  <c r="D763"/>
  <c r="E763"/>
  <c r="F763"/>
  <c r="G763"/>
  <c r="H763"/>
  <c r="O158" i="90"/>
  <c r="B764" i="1"/>
  <c r="C764"/>
  <c r="D764"/>
  <c r="E764"/>
  <c r="F764"/>
  <c r="G764"/>
  <c r="H764"/>
  <c r="O159" i="90"/>
  <c r="B765" i="1"/>
  <c r="C765"/>
  <c r="D765"/>
  <c r="E765"/>
  <c r="F765"/>
  <c r="G765"/>
  <c r="H765"/>
  <c r="O160" i="90"/>
  <c r="B766" i="1"/>
  <c r="C766"/>
  <c r="D766"/>
  <c r="E766"/>
  <c r="F766"/>
  <c r="G766"/>
  <c r="H766"/>
  <c r="O161" i="90"/>
  <c r="B767" i="1"/>
  <c r="C767"/>
  <c r="D767"/>
  <c r="E767"/>
  <c r="F767"/>
  <c r="G767"/>
  <c r="H767"/>
  <c r="O162" i="90"/>
  <c r="B768" i="1"/>
  <c r="C768"/>
  <c r="D768"/>
  <c r="E768"/>
  <c r="F768"/>
  <c r="G768"/>
  <c r="H768"/>
  <c r="O163" i="90"/>
  <c r="B769" i="1"/>
  <c r="C769"/>
  <c r="D769"/>
  <c r="E769"/>
  <c r="F769"/>
  <c r="G769"/>
  <c r="H769"/>
  <c r="O164" i="90"/>
  <c r="B770" i="1"/>
  <c r="C770"/>
  <c r="D770"/>
  <c r="E770"/>
  <c r="F770"/>
  <c r="G770"/>
  <c r="H770"/>
  <c r="O165" i="90"/>
  <c r="B771" i="1"/>
  <c r="C771"/>
  <c r="D771"/>
  <c r="E771"/>
  <c r="F771"/>
  <c r="G771"/>
  <c r="H771"/>
  <c r="O166" i="90"/>
  <c r="B772" i="1"/>
  <c r="C772"/>
  <c r="D772"/>
  <c r="E772"/>
  <c r="F772"/>
  <c r="G772"/>
  <c r="H772"/>
  <c r="O167" i="90"/>
  <c r="B773" i="1"/>
  <c r="C773"/>
  <c r="D773"/>
  <c r="E773"/>
  <c r="F773"/>
  <c r="G773"/>
  <c r="H773"/>
  <c r="O168" i="90"/>
  <c r="B774" i="1"/>
  <c r="C774"/>
  <c r="D774"/>
  <c r="E774"/>
  <c r="F774"/>
  <c r="G774"/>
  <c r="H774"/>
  <c r="O169" i="90"/>
  <c r="B775" i="1"/>
  <c r="C775"/>
  <c r="D775"/>
  <c r="E775"/>
  <c r="F775"/>
  <c r="G775"/>
  <c r="H775"/>
  <c r="O170" i="90"/>
  <c r="B776" i="1"/>
  <c r="C776"/>
  <c r="D776"/>
  <c r="E776"/>
  <c r="F776"/>
  <c r="G776"/>
  <c r="H776"/>
  <c r="O171" i="90"/>
  <c r="B777" i="1"/>
  <c r="C777"/>
  <c r="D777"/>
  <c r="E777"/>
  <c r="F777"/>
  <c r="G777"/>
  <c r="H777"/>
  <c r="O172" i="90"/>
  <c r="B778" i="1"/>
  <c r="C778"/>
  <c r="D778"/>
  <c r="E778"/>
  <c r="F778"/>
  <c r="G778"/>
  <c r="H778"/>
  <c r="O173" i="90"/>
  <c r="B779" i="1"/>
  <c r="C779"/>
  <c r="D779"/>
  <c r="E779"/>
  <c r="F779"/>
  <c r="G779"/>
  <c r="H779"/>
  <c r="O174" i="90"/>
  <c r="B780" i="1"/>
  <c r="C780"/>
  <c r="D780"/>
  <c r="E780"/>
  <c r="F780"/>
  <c r="G780"/>
  <c r="H780"/>
  <c r="O175" i="90"/>
  <c r="B781" i="1"/>
  <c r="C781"/>
  <c r="D781"/>
  <c r="E781"/>
  <c r="F781"/>
  <c r="G781"/>
  <c r="H781"/>
  <c r="O176" i="90"/>
  <c r="B782" i="1"/>
  <c r="C782"/>
  <c r="D782"/>
  <c r="E782"/>
  <c r="F782"/>
  <c r="G782"/>
  <c r="H782"/>
  <c r="O177" i="90"/>
  <c r="B783" i="1"/>
  <c r="C783"/>
  <c r="D783"/>
  <c r="E783"/>
  <c r="F783"/>
  <c r="G783"/>
  <c r="H783"/>
  <c r="O178" i="90"/>
  <c r="B760" i="1"/>
  <c r="H760"/>
  <c r="O155" i="90"/>
  <c r="G760" i="1"/>
  <c r="F760"/>
  <c r="E760"/>
  <c r="D760"/>
  <c r="C760"/>
  <c r="B731"/>
  <c r="J90" i="57"/>
  <c r="C731" i="1"/>
  <c r="J90" i="58"/>
  <c r="D731" i="1"/>
  <c r="E731"/>
  <c r="F731"/>
  <c r="G731"/>
  <c r="H731"/>
  <c r="H156" i="90" s="1"/>
  <c r="B732" i="1"/>
  <c r="J91" i="57"/>
  <c r="C732" i="1"/>
  <c r="J91" i="58"/>
  <c r="D732" i="1" s="1"/>
  <c r="E732"/>
  <c r="F732"/>
  <c r="G732"/>
  <c r="H732"/>
  <c r="H157" i="90"/>
  <c r="B733" i="1"/>
  <c r="J92" i="57"/>
  <c r="C733" i="1" s="1"/>
  <c r="J92" i="58"/>
  <c r="D733" i="1"/>
  <c r="E733"/>
  <c r="F733"/>
  <c r="G733"/>
  <c r="H733"/>
  <c r="H158" i="90" s="1"/>
  <c r="B734" i="1"/>
  <c r="J93" i="57"/>
  <c r="C734" i="1"/>
  <c r="J93" i="58"/>
  <c r="D734" i="1"/>
  <c r="E734"/>
  <c r="F734"/>
  <c r="G734"/>
  <c r="H734"/>
  <c r="H159" i="90" s="1"/>
  <c r="B735" i="1"/>
  <c r="J94" i="57"/>
  <c r="C735" i="1"/>
  <c r="J94" i="58"/>
  <c r="D735" i="1"/>
  <c r="E735"/>
  <c r="F735"/>
  <c r="G735"/>
  <c r="H735"/>
  <c r="H160" i="90" s="1"/>
  <c r="B736" i="1"/>
  <c r="J95" i="57"/>
  <c r="C736" i="1" s="1"/>
  <c r="J95" i="58"/>
  <c r="D736" i="1"/>
  <c r="E736"/>
  <c r="F736"/>
  <c r="G736"/>
  <c r="H736"/>
  <c r="H161" i="90"/>
  <c r="B737" i="1"/>
  <c r="J96" i="57"/>
  <c r="C737" i="1"/>
  <c r="J96" i="58"/>
  <c r="D737" i="1" s="1"/>
  <c r="E737"/>
  <c r="F737"/>
  <c r="G737"/>
  <c r="H737"/>
  <c r="H162" i="90" s="1"/>
  <c r="B738" i="1"/>
  <c r="J97" i="57"/>
  <c r="C738" i="1"/>
  <c r="J97" i="58"/>
  <c r="D738" i="1"/>
  <c r="E738"/>
  <c r="F738"/>
  <c r="G738"/>
  <c r="H738"/>
  <c r="H163" i="90"/>
  <c r="B739" i="1"/>
  <c r="J98" i="57"/>
  <c r="C739" i="1"/>
  <c r="J98" i="58"/>
  <c r="D739" i="1"/>
  <c r="E739"/>
  <c r="F739"/>
  <c r="G739"/>
  <c r="H739"/>
  <c r="H164" i="90" s="1"/>
  <c r="B740" i="1"/>
  <c r="J99" i="57"/>
  <c r="C740" i="1"/>
  <c r="J99" i="58"/>
  <c r="D740" i="1" s="1"/>
  <c r="E740"/>
  <c r="F740"/>
  <c r="G740"/>
  <c r="H740"/>
  <c r="H165" i="90"/>
  <c r="B741" i="1"/>
  <c r="J100" i="57"/>
  <c r="C741" i="1" s="1"/>
  <c r="J100" i="58"/>
  <c r="D741" i="1"/>
  <c r="E741"/>
  <c r="F741"/>
  <c r="G741"/>
  <c r="H741"/>
  <c r="H166" i="90" s="1"/>
  <c r="B742" i="1"/>
  <c r="J101" i="57"/>
  <c r="C742" i="1"/>
  <c r="J101" i="58"/>
  <c r="D742" i="1"/>
  <c r="E742"/>
  <c r="F742"/>
  <c r="G742"/>
  <c r="H742"/>
  <c r="H167" i="90" s="1"/>
  <c r="B743" i="1"/>
  <c r="J102" i="57"/>
  <c r="C743" i="1"/>
  <c r="J102" i="58"/>
  <c r="D743" i="1"/>
  <c r="E743"/>
  <c r="F743"/>
  <c r="G743"/>
  <c r="H743"/>
  <c r="H168" i="90" s="1"/>
  <c r="B744" i="1"/>
  <c r="J103" i="57"/>
  <c r="C744" i="1" s="1"/>
  <c r="J103" i="58"/>
  <c r="D744" i="1"/>
  <c r="E744"/>
  <c r="F744"/>
  <c r="G744"/>
  <c r="H744"/>
  <c r="H169" i="90"/>
  <c r="B745" i="1"/>
  <c r="J104" i="57"/>
  <c r="C745" i="1"/>
  <c r="J104" i="58"/>
  <c r="D745" i="1" s="1"/>
  <c r="E745"/>
  <c r="F745"/>
  <c r="G745"/>
  <c r="H745"/>
  <c r="H170" i="90" s="1"/>
  <c r="B746" i="1"/>
  <c r="J105" i="57"/>
  <c r="C746" i="1"/>
  <c r="J105" i="58"/>
  <c r="D746" i="1"/>
  <c r="E746"/>
  <c r="F746"/>
  <c r="G746"/>
  <c r="H746"/>
  <c r="H171" i="90"/>
  <c r="B747" i="1"/>
  <c r="J106" i="57"/>
  <c r="C747" i="1"/>
  <c r="J106" i="58"/>
  <c r="D747" i="1"/>
  <c r="E747"/>
  <c r="F747"/>
  <c r="G747"/>
  <c r="H747"/>
  <c r="H172" i="90" s="1"/>
  <c r="B748" i="1"/>
  <c r="J107" i="57"/>
  <c r="C748" i="1"/>
  <c r="J107" i="58"/>
  <c r="D748" i="1" s="1"/>
  <c r="E748"/>
  <c r="F748"/>
  <c r="G748"/>
  <c r="H748"/>
  <c r="H173" i="90"/>
  <c r="B749" i="1"/>
  <c r="J108" i="57"/>
  <c r="C749" i="1" s="1"/>
  <c r="J108" i="58"/>
  <c r="D749" i="1"/>
  <c r="E749"/>
  <c r="F749"/>
  <c r="G749"/>
  <c r="H749"/>
  <c r="H174" i="90" s="1"/>
  <c r="B750" i="1"/>
  <c r="J109" i="57"/>
  <c r="C750" i="1"/>
  <c r="J109" i="58"/>
  <c r="D750" i="1"/>
  <c r="E750"/>
  <c r="F750"/>
  <c r="G750"/>
  <c r="H750"/>
  <c r="H175" i="90" s="1"/>
  <c r="B751" i="1"/>
  <c r="J110" i="57"/>
  <c r="C751" i="1"/>
  <c r="J110" i="58"/>
  <c r="D751" i="1"/>
  <c r="E751"/>
  <c r="F751"/>
  <c r="G751"/>
  <c r="H751"/>
  <c r="H176" i="90" s="1"/>
  <c r="B752" i="1"/>
  <c r="J111" i="57"/>
  <c r="C752" i="1" s="1"/>
  <c r="J111" i="58"/>
  <c r="D752" i="1"/>
  <c r="E752"/>
  <c r="F752"/>
  <c r="G752"/>
  <c r="H752"/>
  <c r="H177" i="90"/>
  <c r="B753" i="1"/>
  <c r="J112" i="57"/>
  <c r="C753" i="1"/>
  <c r="J112" i="58"/>
  <c r="D753" i="1" s="1"/>
  <c r="E753"/>
  <c r="F753"/>
  <c r="G753"/>
  <c r="H753"/>
  <c r="H178" i="90" s="1"/>
  <c r="B730" i="1"/>
  <c r="H730"/>
  <c r="H155" i="90" s="1"/>
  <c r="G730" i="1"/>
  <c r="F730"/>
  <c r="E730"/>
  <c r="J89" i="58"/>
  <c r="D730" i="1"/>
  <c r="J89" i="57"/>
  <c r="C730" i="1"/>
  <c r="B701"/>
  <c r="I90" i="57"/>
  <c r="C701" i="1" s="1"/>
  <c r="I90" i="58"/>
  <c r="D701" i="1"/>
  <c r="E701"/>
  <c r="F701"/>
  <c r="G701"/>
  <c r="H701"/>
  <c r="H126" i="90" s="1"/>
  <c r="B702" i="1"/>
  <c r="I91" i="57"/>
  <c r="C702" i="1"/>
  <c r="I91" i="58"/>
  <c r="D702" i="1"/>
  <c r="E702"/>
  <c r="F702"/>
  <c r="G702"/>
  <c r="H702"/>
  <c r="H127" i="90" s="1"/>
  <c r="B703" i="1"/>
  <c r="I92" i="57"/>
  <c r="C703" i="1"/>
  <c r="I92" i="58"/>
  <c r="D703" i="1"/>
  <c r="E703"/>
  <c r="F703"/>
  <c r="G703"/>
  <c r="H703"/>
  <c r="H128" i="90" s="1"/>
  <c r="B704" i="1"/>
  <c r="I93" i="57"/>
  <c r="C704" i="1" s="1"/>
  <c r="I93" i="58"/>
  <c r="D704" i="1"/>
  <c r="E704"/>
  <c r="F704"/>
  <c r="G704"/>
  <c r="H704"/>
  <c r="H129" i="90"/>
  <c r="B705" i="1"/>
  <c r="I94" i="57"/>
  <c r="C705" i="1"/>
  <c r="I94" i="58"/>
  <c r="D705" i="1" s="1"/>
  <c r="E705"/>
  <c r="F705"/>
  <c r="G705"/>
  <c r="H705"/>
  <c r="H130" i="90" s="1"/>
  <c r="B706" i="1"/>
  <c r="I95" i="57"/>
  <c r="C706" i="1"/>
  <c r="I95" i="58"/>
  <c r="D706" i="1"/>
  <c r="E706"/>
  <c r="F706"/>
  <c r="G706"/>
  <c r="H706"/>
  <c r="H131" i="90"/>
  <c r="B707" i="1"/>
  <c r="I96" i="57"/>
  <c r="C707" i="1"/>
  <c r="I96" i="58"/>
  <c r="D707" i="1"/>
  <c r="E707"/>
  <c r="F707"/>
  <c r="G707"/>
  <c r="H707"/>
  <c r="H132" i="90" s="1"/>
  <c r="B708" i="1"/>
  <c r="I97" i="57"/>
  <c r="C708" i="1"/>
  <c r="I97" i="58"/>
  <c r="D708" i="1" s="1"/>
  <c r="E708"/>
  <c r="F708"/>
  <c r="G708"/>
  <c r="H708"/>
  <c r="H133" i="90"/>
  <c r="B709" i="1"/>
  <c r="I98" i="57"/>
  <c r="C709" i="1" s="1"/>
  <c r="I98" i="58"/>
  <c r="D709" i="1"/>
  <c r="E709"/>
  <c r="F709"/>
  <c r="G709"/>
  <c r="H709"/>
  <c r="H134" i="90" s="1"/>
  <c r="B710" i="1"/>
  <c r="I99" i="57"/>
  <c r="C710" i="1"/>
  <c r="I99" i="58"/>
  <c r="D710" i="1"/>
  <c r="E710"/>
  <c r="F710"/>
  <c r="G710"/>
  <c r="H710"/>
  <c r="H135" i="90" s="1"/>
  <c r="B711" i="1"/>
  <c r="I100" i="57"/>
  <c r="C711" i="1"/>
  <c r="I100" i="58"/>
  <c r="D711" i="1"/>
  <c r="E711"/>
  <c r="F711"/>
  <c r="G711"/>
  <c r="H711"/>
  <c r="H136" i="90" s="1"/>
  <c r="B712" i="1"/>
  <c r="I101" i="57"/>
  <c r="C712" i="1" s="1"/>
  <c r="I101" i="58"/>
  <c r="D712" i="1"/>
  <c r="E712"/>
  <c r="F712"/>
  <c r="G712"/>
  <c r="H712"/>
  <c r="H137" i="90"/>
  <c r="B713" i="1"/>
  <c r="I102" i="57"/>
  <c r="C713" i="1"/>
  <c r="I102" i="58"/>
  <c r="D713" i="1" s="1"/>
  <c r="E713"/>
  <c r="F713"/>
  <c r="G713"/>
  <c r="H713"/>
  <c r="H138" i="90" s="1"/>
  <c r="B714" i="1"/>
  <c r="I103" i="57"/>
  <c r="C714" i="1"/>
  <c r="I103" i="58"/>
  <c r="D714" i="1"/>
  <c r="E714"/>
  <c r="F714"/>
  <c r="G714"/>
  <c r="H714"/>
  <c r="H139" i="90"/>
  <c r="B715" i="1"/>
  <c r="I104" i="57"/>
  <c r="C715" i="1"/>
  <c r="I104" i="58"/>
  <c r="D715" i="1"/>
  <c r="E715"/>
  <c r="F715"/>
  <c r="G715"/>
  <c r="H715"/>
  <c r="H140" i="90" s="1"/>
  <c r="B716" i="1"/>
  <c r="I105" i="57"/>
  <c r="C716" i="1"/>
  <c r="I105" i="58"/>
  <c r="D716" i="1" s="1"/>
  <c r="E716"/>
  <c r="F716"/>
  <c r="G716"/>
  <c r="H716"/>
  <c r="H141" i="90"/>
  <c r="B717" i="1"/>
  <c r="I106" i="57"/>
  <c r="C717" i="1" s="1"/>
  <c r="I106" i="58"/>
  <c r="D717" i="1"/>
  <c r="E717"/>
  <c r="F717"/>
  <c r="G717"/>
  <c r="H717"/>
  <c r="H142" i="90" s="1"/>
  <c r="B718" i="1"/>
  <c r="I107" i="57"/>
  <c r="C718" i="1"/>
  <c r="I107" i="58"/>
  <c r="D718" i="1"/>
  <c r="E718"/>
  <c r="F718"/>
  <c r="G718"/>
  <c r="H718"/>
  <c r="H143" i="90" s="1"/>
  <c r="B719" i="1"/>
  <c r="I108" i="57"/>
  <c r="C719" i="1"/>
  <c r="I108" i="58"/>
  <c r="D719" i="1"/>
  <c r="E719"/>
  <c r="F719"/>
  <c r="G719"/>
  <c r="H719"/>
  <c r="H144" i="90" s="1"/>
  <c r="B720" i="1"/>
  <c r="I109" i="57"/>
  <c r="C720" i="1" s="1"/>
  <c r="I109" i="58"/>
  <c r="D720" i="1"/>
  <c r="E720"/>
  <c r="F720"/>
  <c r="G720"/>
  <c r="H720"/>
  <c r="H145" i="90"/>
  <c r="B721" i="1"/>
  <c r="I110" i="57"/>
  <c r="C721" i="1"/>
  <c r="I110" i="58"/>
  <c r="D721" i="1" s="1"/>
  <c r="E721"/>
  <c r="F721"/>
  <c r="G721"/>
  <c r="H721"/>
  <c r="H146" i="90" s="1"/>
  <c r="B722" i="1"/>
  <c r="I111" i="57"/>
  <c r="C722" i="1"/>
  <c r="I111" i="58"/>
  <c r="D722" i="1"/>
  <c r="E722"/>
  <c r="F722"/>
  <c r="G722"/>
  <c r="H722"/>
  <c r="H147" i="90"/>
  <c r="B723" i="1"/>
  <c r="I112" i="57"/>
  <c r="C723" i="1"/>
  <c r="I112" i="58"/>
  <c r="D723" i="1"/>
  <c r="E723"/>
  <c r="F723"/>
  <c r="G723"/>
  <c r="H723"/>
  <c r="H148" i="90" s="1"/>
  <c r="B700" i="1"/>
  <c r="H700"/>
  <c r="H125" i="90" s="1"/>
  <c r="G700" i="1"/>
  <c r="F700"/>
  <c r="E700"/>
  <c r="I89" i="58"/>
  <c r="D700" i="1"/>
  <c r="I89" i="57"/>
  <c r="C700" i="1" s="1"/>
  <c r="B671"/>
  <c r="H174" i="57"/>
  <c r="H90"/>
  <c r="C671" i="1" s="1"/>
  <c r="H174" i="58"/>
  <c r="H90"/>
  <c r="D671" i="1"/>
  <c r="E671"/>
  <c r="F671"/>
  <c r="G671"/>
  <c r="H671"/>
  <c r="H96" i="90" s="1"/>
  <c r="B672" i="1"/>
  <c r="H175" i="57"/>
  <c r="H91"/>
  <c r="C672" i="1" s="1"/>
  <c r="H175" i="58"/>
  <c r="H91"/>
  <c r="D672" i="1"/>
  <c r="E672"/>
  <c r="F672"/>
  <c r="G672"/>
  <c r="H672"/>
  <c r="H97" i="90" s="1"/>
  <c r="B673" i="1"/>
  <c r="H176" i="57"/>
  <c r="H92"/>
  <c r="C673" i="1" s="1"/>
  <c r="H176" i="58"/>
  <c r="H92"/>
  <c r="D673" i="1"/>
  <c r="E673"/>
  <c r="F673"/>
  <c r="G673"/>
  <c r="H673"/>
  <c r="H98" i="90" s="1"/>
  <c r="B674" i="1"/>
  <c r="H177" i="57"/>
  <c r="H93"/>
  <c r="C674" i="1" s="1"/>
  <c r="H177" i="58"/>
  <c r="H93"/>
  <c r="D674" i="1"/>
  <c r="E674"/>
  <c r="F674"/>
  <c r="G674"/>
  <c r="H674"/>
  <c r="H99" i="90" s="1"/>
  <c r="B675" i="1"/>
  <c r="H178" i="57"/>
  <c r="H94"/>
  <c r="C675" i="1" s="1"/>
  <c r="H178" i="58"/>
  <c r="H94"/>
  <c r="D675" i="1"/>
  <c r="E675"/>
  <c r="F675"/>
  <c r="G675"/>
  <c r="H675"/>
  <c r="H100" i="90" s="1"/>
  <c r="B676" i="1"/>
  <c r="H179" i="57"/>
  <c r="H95"/>
  <c r="C676" i="1" s="1"/>
  <c r="H179" i="58"/>
  <c r="H95"/>
  <c r="D676" i="1"/>
  <c r="E676"/>
  <c r="F676"/>
  <c r="G676"/>
  <c r="H676"/>
  <c r="H101" i="90" s="1"/>
  <c r="B677" i="1"/>
  <c r="H180" i="57"/>
  <c r="H96"/>
  <c r="C677" i="1" s="1"/>
  <c r="H180" i="58"/>
  <c r="H96"/>
  <c r="D677" i="1"/>
  <c r="E677"/>
  <c r="F677"/>
  <c r="G677"/>
  <c r="H677"/>
  <c r="H102" i="90" s="1"/>
  <c r="B678" i="1"/>
  <c r="H181" i="57"/>
  <c r="H97"/>
  <c r="C678" i="1" s="1"/>
  <c r="H181" i="58"/>
  <c r="H97"/>
  <c r="D678" i="1"/>
  <c r="E678"/>
  <c r="F678"/>
  <c r="G678"/>
  <c r="H678"/>
  <c r="H103" i="90" s="1"/>
  <c r="B679" i="1"/>
  <c r="H182" i="57"/>
  <c r="H98"/>
  <c r="C679" i="1" s="1"/>
  <c r="H182" i="58"/>
  <c r="H98"/>
  <c r="D679" i="1"/>
  <c r="E679"/>
  <c r="F679"/>
  <c r="G679"/>
  <c r="H679"/>
  <c r="H104" i="90" s="1"/>
  <c r="B680" i="1"/>
  <c r="H183" i="57"/>
  <c r="H99"/>
  <c r="C680" i="1" s="1"/>
  <c r="H183" i="58"/>
  <c r="H99"/>
  <c r="D680" i="1"/>
  <c r="E680"/>
  <c r="F680"/>
  <c r="G680"/>
  <c r="H680"/>
  <c r="H105" i="90" s="1"/>
  <c r="B681" i="1"/>
  <c r="H184" i="57"/>
  <c r="H100"/>
  <c r="C681" i="1" s="1"/>
  <c r="H184" i="58"/>
  <c r="H100"/>
  <c r="D681" i="1"/>
  <c r="E681"/>
  <c r="F681"/>
  <c r="G681"/>
  <c r="H681"/>
  <c r="H106" i="90" s="1"/>
  <c r="B682" i="1"/>
  <c r="H185" i="57"/>
  <c r="H101"/>
  <c r="C682" i="1" s="1"/>
  <c r="H185" i="58"/>
  <c r="H101"/>
  <c r="D682" i="1"/>
  <c r="E682"/>
  <c r="F682"/>
  <c r="G682"/>
  <c r="H682"/>
  <c r="H107" i="90" s="1"/>
  <c r="B683" i="1"/>
  <c r="H186" i="57"/>
  <c r="H102"/>
  <c r="C683" i="1" s="1"/>
  <c r="H186" i="58"/>
  <c r="H102"/>
  <c r="D683" i="1"/>
  <c r="E683"/>
  <c r="F683"/>
  <c r="G683"/>
  <c r="H683"/>
  <c r="H108" i="90" s="1"/>
  <c r="B684" i="1"/>
  <c r="H187" i="57"/>
  <c r="H103"/>
  <c r="C684" i="1" s="1"/>
  <c r="H187" i="58"/>
  <c r="H103"/>
  <c r="D684" i="1"/>
  <c r="E684"/>
  <c r="F684"/>
  <c r="G684"/>
  <c r="H684"/>
  <c r="H109" i="90" s="1"/>
  <c r="B685" i="1"/>
  <c r="H188" i="57"/>
  <c r="H104"/>
  <c r="C685" i="1" s="1"/>
  <c r="H188" i="58"/>
  <c r="H104"/>
  <c r="D685" i="1"/>
  <c r="E685"/>
  <c r="F685"/>
  <c r="G685"/>
  <c r="H685"/>
  <c r="H110" i="90" s="1"/>
  <c r="B686" i="1"/>
  <c r="H189" i="57"/>
  <c r="H105"/>
  <c r="C686" i="1" s="1"/>
  <c r="H189" i="58"/>
  <c r="H105"/>
  <c r="D686" i="1"/>
  <c r="E686"/>
  <c r="F686"/>
  <c r="G686"/>
  <c r="H686"/>
  <c r="H111" i="90" s="1"/>
  <c r="B687" i="1"/>
  <c r="H190" i="57"/>
  <c r="H106"/>
  <c r="C687" i="1" s="1"/>
  <c r="H190" i="58"/>
  <c r="H106"/>
  <c r="D687" i="1"/>
  <c r="E687"/>
  <c r="F687"/>
  <c r="G687"/>
  <c r="H687"/>
  <c r="H112" i="90" s="1"/>
  <c r="B688" i="1"/>
  <c r="H191" i="57"/>
  <c r="H107"/>
  <c r="C688" i="1" s="1"/>
  <c r="H191" i="58"/>
  <c r="H107"/>
  <c r="D688" i="1"/>
  <c r="E688"/>
  <c r="F688"/>
  <c r="G688"/>
  <c r="H688"/>
  <c r="H113" i="90" s="1"/>
  <c r="B689" i="1"/>
  <c r="H192" i="57"/>
  <c r="H108"/>
  <c r="C689" i="1" s="1"/>
  <c r="H192" i="58"/>
  <c r="H108"/>
  <c r="D689" i="1"/>
  <c r="E689"/>
  <c r="F689"/>
  <c r="G689"/>
  <c r="H689"/>
  <c r="H114" i="90" s="1"/>
  <c r="B690" i="1"/>
  <c r="H193" i="57"/>
  <c r="H109"/>
  <c r="C690" i="1" s="1"/>
  <c r="H193" i="58"/>
  <c r="H109"/>
  <c r="D690" i="1"/>
  <c r="E690"/>
  <c r="F690"/>
  <c r="G690"/>
  <c r="H690"/>
  <c r="H115" i="90" s="1"/>
  <c r="B691" i="1"/>
  <c r="H194" i="57"/>
  <c r="H110"/>
  <c r="C691" i="1" s="1"/>
  <c r="H194" i="58"/>
  <c r="H110"/>
  <c r="D691" i="1"/>
  <c r="E691"/>
  <c r="F691"/>
  <c r="G691"/>
  <c r="H691"/>
  <c r="H116" i="90" s="1"/>
  <c r="B692" i="1"/>
  <c r="H195" i="57"/>
  <c r="H111"/>
  <c r="C692" i="1" s="1"/>
  <c r="H195" i="58"/>
  <c r="H111"/>
  <c r="D692" i="1"/>
  <c r="E692"/>
  <c r="F692"/>
  <c r="G692"/>
  <c r="H692"/>
  <c r="H117" i="90" s="1"/>
  <c r="B693" i="1"/>
  <c r="H196" i="57"/>
  <c r="H112"/>
  <c r="C693" i="1" s="1"/>
  <c r="H196" i="58"/>
  <c r="H112"/>
  <c r="D693" i="1"/>
  <c r="E693"/>
  <c r="F693"/>
  <c r="G693"/>
  <c r="H693"/>
  <c r="H118" i="90" s="1"/>
  <c r="B670" i="1"/>
  <c r="H670"/>
  <c r="H95" i="90"/>
  <c r="G670" i="1"/>
  <c r="F670"/>
  <c r="E670"/>
  <c r="H173" i="58"/>
  <c r="H89" s="1"/>
  <c r="D670" i="1" s="1"/>
  <c r="H173" i="57"/>
  <c r="H89"/>
  <c r="C670" i="1" s="1"/>
  <c r="B641"/>
  <c r="G90" i="57"/>
  <c r="C641" i="1"/>
  <c r="G90" i="58"/>
  <c r="D641" i="1"/>
  <c r="E641"/>
  <c r="F641"/>
  <c r="G641"/>
  <c r="H641"/>
  <c r="H66" i="90" s="1"/>
  <c r="B642" i="1"/>
  <c r="G91" i="57"/>
  <c r="C642" i="1" s="1"/>
  <c r="G91" i="58"/>
  <c r="D642" i="1"/>
  <c r="E642"/>
  <c r="F642"/>
  <c r="G642"/>
  <c r="H642"/>
  <c r="H67" i="90"/>
  <c r="B643" i="1"/>
  <c r="G92" i="57"/>
  <c r="C643" i="1"/>
  <c r="G92" i="58"/>
  <c r="D643" i="1" s="1"/>
  <c r="E643"/>
  <c r="F643"/>
  <c r="G643"/>
  <c r="H643"/>
  <c r="H68" i="90" s="1"/>
  <c r="B644" i="1"/>
  <c r="G93" i="57"/>
  <c r="C644" i="1"/>
  <c r="G93" i="58"/>
  <c r="D644" i="1"/>
  <c r="E644"/>
  <c r="F644"/>
  <c r="G644"/>
  <c r="H644"/>
  <c r="H69" i="90"/>
  <c r="B645" i="1"/>
  <c r="G94" i="57"/>
  <c r="C645" i="1"/>
  <c r="G94" i="58"/>
  <c r="D645" i="1"/>
  <c r="E645"/>
  <c r="F645"/>
  <c r="G645"/>
  <c r="H645"/>
  <c r="H70" i="90" s="1"/>
  <c r="B646" i="1"/>
  <c r="G95" i="57"/>
  <c r="C646" i="1"/>
  <c r="G95" i="58"/>
  <c r="D646" i="1" s="1"/>
  <c r="E646"/>
  <c r="F646"/>
  <c r="G646"/>
  <c r="H646"/>
  <c r="H71" i="90"/>
  <c r="B647" i="1"/>
  <c r="G96" i="57"/>
  <c r="C647" i="1" s="1"/>
  <c r="G96" i="58"/>
  <c r="D647" i="1"/>
  <c r="E647"/>
  <c r="F647"/>
  <c r="G647"/>
  <c r="H647"/>
  <c r="H72" i="90" s="1"/>
  <c r="B648" i="1"/>
  <c r="G97" i="57"/>
  <c r="C648" i="1"/>
  <c r="G97" i="58"/>
  <c r="D648" i="1"/>
  <c r="E648"/>
  <c r="F648"/>
  <c r="G648"/>
  <c r="H648"/>
  <c r="H73" i="90" s="1"/>
  <c r="B649" i="1"/>
  <c r="G98" i="57"/>
  <c r="C649" i="1"/>
  <c r="G98" i="58"/>
  <c r="D649" i="1"/>
  <c r="E649"/>
  <c r="F649"/>
  <c r="G649"/>
  <c r="H649"/>
  <c r="H74" i="90" s="1"/>
  <c r="B650" i="1"/>
  <c r="G99" i="57"/>
  <c r="C650" i="1" s="1"/>
  <c r="G99" i="58"/>
  <c r="D650" i="1"/>
  <c r="E650"/>
  <c r="F650"/>
  <c r="G650"/>
  <c r="H650"/>
  <c r="H75" i="90"/>
  <c r="B651" i="1"/>
  <c r="G100" i="57"/>
  <c r="C651" i="1"/>
  <c r="G100" i="58"/>
  <c r="D651" i="1" s="1"/>
  <c r="E651"/>
  <c r="F651"/>
  <c r="G651"/>
  <c r="H651"/>
  <c r="H76" i="90" s="1"/>
  <c r="B652" i="1"/>
  <c r="G101" i="57"/>
  <c r="C652" i="1"/>
  <c r="G101" i="58"/>
  <c r="D652" i="1"/>
  <c r="E652"/>
  <c r="F652"/>
  <c r="G652"/>
  <c r="H652"/>
  <c r="H77" i="90"/>
  <c r="B653" i="1"/>
  <c r="G102" i="57"/>
  <c r="C653" i="1"/>
  <c r="G102" i="58"/>
  <c r="D653" i="1"/>
  <c r="E653"/>
  <c r="F653"/>
  <c r="G653"/>
  <c r="H653"/>
  <c r="H78" i="90" s="1"/>
  <c r="B654" i="1"/>
  <c r="G103" i="57"/>
  <c r="C654" i="1"/>
  <c r="G103" i="58"/>
  <c r="D654" i="1" s="1"/>
  <c r="E654"/>
  <c r="F654"/>
  <c r="G654"/>
  <c r="H654"/>
  <c r="H79" i="90"/>
  <c r="B655" i="1"/>
  <c r="G104" i="57"/>
  <c r="C655" i="1" s="1"/>
  <c r="G104" i="58"/>
  <c r="D655" i="1"/>
  <c r="E655"/>
  <c r="F655"/>
  <c r="G655"/>
  <c r="H655"/>
  <c r="H80" i="90" s="1"/>
  <c r="B656" i="1"/>
  <c r="G105" i="57"/>
  <c r="C656" i="1"/>
  <c r="G105" i="58"/>
  <c r="D656" i="1"/>
  <c r="E656"/>
  <c r="F656"/>
  <c r="G656"/>
  <c r="H656"/>
  <c r="H81" i="90" s="1"/>
  <c r="B657" i="1"/>
  <c r="G106" i="57"/>
  <c r="C657" i="1"/>
  <c r="G106" i="58"/>
  <c r="D657" i="1"/>
  <c r="E657"/>
  <c r="F657"/>
  <c r="G657"/>
  <c r="H657"/>
  <c r="H82" i="90" s="1"/>
  <c r="B658" i="1"/>
  <c r="G107" i="57"/>
  <c r="C658" i="1" s="1"/>
  <c r="G107" i="58"/>
  <c r="D658" i="1"/>
  <c r="E658"/>
  <c r="F658"/>
  <c r="G658"/>
  <c r="H658"/>
  <c r="H83" i="90"/>
  <c r="B659" i="1"/>
  <c r="G108" i="57"/>
  <c r="C659" i="1"/>
  <c r="G108" i="58"/>
  <c r="D659" i="1" s="1"/>
  <c r="E659"/>
  <c r="F659"/>
  <c r="G659"/>
  <c r="H659"/>
  <c r="H84" i="90" s="1"/>
  <c r="B660" i="1"/>
  <c r="G109" i="57"/>
  <c r="C660" i="1"/>
  <c r="G109" i="58"/>
  <c r="D660" i="1"/>
  <c r="E660"/>
  <c r="F660"/>
  <c r="G660"/>
  <c r="H660"/>
  <c r="H85" i="90"/>
  <c r="B661" i="1"/>
  <c r="G110" i="57"/>
  <c r="C661" i="1"/>
  <c r="G110" i="58"/>
  <c r="D661" i="1"/>
  <c r="E661"/>
  <c r="F661"/>
  <c r="G661"/>
  <c r="H661"/>
  <c r="H86" i="90" s="1"/>
  <c r="B662" i="1"/>
  <c r="G111" i="57"/>
  <c r="C662" i="1"/>
  <c r="G111" i="58"/>
  <c r="D662" i="1" s="1"/>
  <c r="E662"/>
  <c r="F662"/>
  <c r="G662"/>
  <c r="H662"/>
  <c r="H87" i="90"/>
  <c r="B663" i="1"/>
  <c r="G112" i="57"/>
  <c r="C663" i="1" s="1"/>
  <c r="G112" i="58"/>
  <c r="D663" i="1"/>
  <c r="E663"/>
  <c r="F663"/>
  <c r="G663"/>
  <c r="H663"/>
  <c r="H88" i="90" s="1"/>
  <c r="B640" i="1"/>
  <c r="H640"/>
  <c r="H65" i="90" s="1"/>
  <c r="G640" i="1"/>
  <c r="F640"/>
  <c r="E640"/>
  <c r="G89" i="58"/>
  <c r="D640" i="1"/>
  <c r="G89" i="57"/>
  <c r="C640" i="1"/>
  <c r="B611"/>
  <c r="F90" i="57"/>
  <c r="C611" i="1"/>
  <c r="F90" i="58"/>
  <c r="D611" i="1" s="1"/>
  <c r="E611"/>
  <c r="F611"/>
  <c r="G611"/>
  <c r="H611"/>
  <c r="O37" i="90" s="1"/>
  <c r="B612" i="1"/>
  <c r="F91" i="57"/>
  <c r="C612" i="1"/>
  <c r="F91" i="58"/>
  <c r="D612" i="1"/>
  <c r="E612"/>
  <c r="F612"/>
  <c r="G612"/>
  <c r="H612"/>
  <c r="O38" i="90"/>
  <c r="B613" i="1"/>
  <c r="F92" i="57"/>
  <c r="C613" i="1"/>
  <c r="F92" i="58"/>
  <c r="D613" i="1"/>
  <c r="E613"/>
  <c r="F613"/>
  <c r="G613"/>
  <c r="H613"/>
  <c r="O39" i="90" s="1"/>
  <c r="B614" i="1"/>
  <c r="F93" i="57"/>
  <c r="C614" i="1"/>
  <c r="F93" i="58"/>
  <c r="D614" i="1" s="1"/>
  <c r="E614"/>
  <c r="F614"/>
  <c r="G614"/>
  <c r="H614"/>
  <c r="O40" i="90"/>
  <c r="B615" i="1"/>
  <c r="F94" i="57"/>
  <c r="C615" i="1" s="1"/>
  <c r="F94" i="58"/>
  <c r="D615" i="1"/>
  <c r="E615"/>
  <c r="F615"/>
  <c r="G615"/>
  <c r="H615"/>
  <c r="O41" i="90" s="1"/>
  <c r="B616" i="1"/>
  <c r="F95" i="57"/>
  <c r="C616" i="1"/>
  <c r="F95" i="58"/>
  <c r="D616" i="1"/>
  <c r="E616"/>
  <c r="F616"/>
  <c r="G616"/>
  <c r="H616"/>
  <c r="O42" i="90" s="1"/>
  <c r="B617" i="1"/>
  <c r="F96" i="57"/>
  <c r="E96" s="1"/>
  <c r="C587" i="1" s="1"/>
  <c r="C617"/>
  <c r="F96" i="58"/>
  <c r="D617" i="1"/>
  <c r="E617"/>
  <c r="F617"/>
  <c r="G617"/>
  <c r="H617"/>
  <c r="O43" i="90" s="1"/>
  <c r="B618" i="1"/>
  <c r="F97" i="57"/>
  <c r="E97" s="1"/>
  <c r="C588" i="1" s="1"/>
  <c r="F97" i="58"/>
  <c r="D618" i="1"/>
  <c r="E618"/>
  <c r="F618"/>
  <c r="G618"/>
  <c r="H618"/>
  <c r="O44" i="90"/>
  <c r="B619" i="1"/>
  <c r="F98" i="57"/>
  <c r="C619" i="1"/>
  <c r="F98" i="58"/>
  <c r="D619" i="1" s="1"/>
  <c r="E619"/>
  <c r="F619"/>
  <c r="G619"/>
  <c r="H619"/>
  <c r="O45" i="90" s="1"/>
  <c r="B620" i="1"/>
  <c r="F99" i="57"/>
  <c r="C620" i="1"/>
  <c r="F99" i="58"/>
  <c r="D620" i="1"/>
  <c r="E620"/>
  <c r="F620"/>
  <c r="G620"/>
  <c r="H620"/>
  <c r="O46" i="90"/>
  <c r="B621" i="1"/>
  <c r="F100" i="57"/>
  <c r="C621" i="1"/>
  <c r="F100" i="58"/>
  <c r="D621" i="1"/>
  <c r="E621"/>
  <c r="F621"/>
  <c r="G621"/>
  <c r="H621"/>
  <c r="O47" i="90" s="1"/>
  <c r="B622" i="1"/>
  <c r="F101" i="57"/>
  <c r="C622" i="1"/>
  <c r="F101" i="58"/>
  <c r="D622" i="1" s="1"/>
  <c r="E622"/>
  <c r="F622"/>
  <c r="G622"/>
  <c r="H622"/>
  <c r="O48" i="90"/>
  <c r="B623" i="1"/>
  <c r="F102" i="57"/>
  <c r="C623" i="1" s="1"/>
  <c r="F102" i="58"/>
  <c r="D623" i="1"/>
  <c r="E623"/>
  <c r="F623"/>
  <c r="G623"/>
  <c r="H623"/>
  <c r="O49" i="90" s="1"/>
  <c r="B624" i="1"/>
  <c r="F103" i="57"/>
  <c r="C624" i="1"/>
  <c r="F103" i="58"/>
  <c r="D624" i="1"/>
  <c r="E624"/>
  <c r="F624"/>
  <c r="G624"/>
  <c r="H624"/>
  <c r="O50" i="90" s="1"/>
  <c r="B625" i="1"/>
  <c r="F104" i="57"/>
  <c r="E104" s="1"/>
  <c r="C595" i="1" s="1"/>
  <c r="C625"/>
  <c r="F104" i="58"/>
  <c r="D625" i="1"/>
  <c r="E625"/>
  <c r="F625"/>
  <c r="G625"/>
  <c r="H625"/>
  <c r="O51" i="90" s="1"/>
  <c r="B626" i="1"/>
  <c r="F105" i="57"/>
  <c r="E105" s="1"/>
  <c r="C596" i="1" s="1"/>
  <c r="F105" i="58"/>
  <c r="D626" i="1"/>
  <c r="E626"/>
  <c r="F626"/>
  <c r="G626"/>
  <c r="H626"/>
  <c r="O52" i="90"/>
  <c r="B627" i="1"/>
  <c r="F106" i="57"/>
  <c r="C627" i="1"/>
  <c r="F106" i="58"/>
  <c r="D627" i="1" s="1"/>
  <c r="E627"/>
  <c r="F627"/>
  <c r="G627"/>
  <c r="H627"/>
  <c r="O53" i="90" s="1"/>
  <c r="B628" i="1"/>
  <c r="F107" i="57"/>
  <c r="C628" i="1"/>
  <c r="F107" i="58"/>
  <c r="D628" i="1"/>
  <c r="E628"/>
  <c r="F628"/>
  <c r="G628"/>
  <c r="H628"/>
  <c r="O54" i="90"/>
  <c r="B629" i="1"/>
  <c r="F108" i="57"/>
  <c r="C629" i="1"/>
  <c r="F108" i="58"/>
  <c r="D629" i="1"/>
  <c r="E629"/>
  <c r="F629"/>
  <c r="G629"/>
  <c r="H629"/>
  <c r="O55" i="90" s="1"/>
  <c r="B630" i="1"/>
  <c r="F109" i="57"/>
  <c r="C630" i="1"/>
  <c r="F109" i="58"/>
  <c r="D630" i="1" s="1"/>
  <c r="E630"/>
  <c r="F630"/>
  <c r="G630"/>
  <c r="H630"/>
  <c r="O56" i="90"/>
  <c r="B631" i="1"/>
  <c r="F110" i="57"/>
  <c r="C631" i="1" s="1"/>
  <c r="F110" i="58"/>
  <c r="D631" i="1"/>
  <c r="E631"/>
  <c r="F631"/>
  <c r="G631"/>
  <c r="H631"/>
  <c r="O57" i="90" s="1"/>
  <c r="B632" i="1"/>
  <c r="F111" i="57"/>
  <c r="C632" i="1"/>
  <c r="F111" i="58"/>
  <c r="D632" i="1"/>
  <c r="E632"/>
  <c r="F632"/>
  <c r="G632"/>
  <c r="H632"/>
  <c r="O58" i="90" s="1"/>
  <c r="B633" i="1"/>
  <c r="F112" i="57"/>
  <c r="E112" s="1"/>
  <c r="C603" i="1" s="1"/>
  <c r="C633"/>
  <c r="F112" i="58"/>
  <c r="D633" i="1"/>
  <c r="E633"/>
  <c r="F633"/>
  <c r="G633"/>
  <c r="H633"/>
  <c r="O59" i="90" s="1"/>
  <c r="B610" i="1"/>
  <c r="H610"/>
  <c r="O36" i="90" s="1"/>
  <c r="G610" i="1"/>
  <c r="F610"/>
  <c r="E610"/>
  <c r="F89" i="58"/>
  <c r="D610" i="1" s="1"/>
  <c r="F89" i="57"/>
  <c r="C610" i="1"/>
  <c r="B581"/>
  <c r="D90" i="57"/>
  <c r="E90"/>
  <c r="C581" i="1"/>
  <c r="D90" i="58"/>
  <c r="D551" i="1" s="1"/>
  <c r="E581"/>
  <c r="F581"/>
  <c r="G581"/>
  <c r="H581"/>
  <c r="H37" i="90" s="1"/>
  <c r="B582" i="1"/>
  <c r="D91" i="57"/>
  <c r="E91"/>
  <c r="C582" i="1"/>
  <c r="D91" i="58"/>
  <c r="E91"/>
  <c r="D582" i="1"/>
  <c r="E582"/>
  <c r="F582"/>
  <c r="G582"/>
  <c r="H582"/>
  <c r="H38" i="90" s="1"/>
  <c r="B583" i="1"/>
  <c r="D92" i="57"/>
  <c r="E92"/>
  <c r="C583" i="1"/>
  <c r="D92" i="58"/>
  <c r="E92" s="1"/>
  <c r="D583" i="1" s="1"/>
  <c r="E583"/>
  <c r="F583"/>
  <c r="G583"/>
  <c r="H583"/>
  <c r="H39" i="90" s="1"/>
  <c r="B584" i="1"/>
  <c r="D93" i="57"/>
  <c r="C554" i="1" s="1"/>
  <c r="D93" i="58"/>
  <c r="E93"/>
  <c r="D584" i="1" s="1"/>
  <c r="E584"/>
  <c r="F584"/>
  <c r="G584"/>
  <c r="H584"/>
  <c r="H40" i="90" s="1"/>
  <c r="B585" i="1"/>
  <c r="D94" i="57"/>
  <c r="C555" i="1" s="1"/>
  <c r="E94" i="57"/>
  <c r="C585" i="1" s="1"/>
  <c r="D94" i="58"/>
  <c r="E585" i="1"/>
  <c r="F585"/>
  <c r="G585"/>
  <c r="H585"/>
  <c r="H41" i="90"/>
  <c r="B586" i="1"/>
  <c r="D95" i="57"/>
  <c r="E95"/>
  <c r="C586" i="1"/>
  <c r="D95" i="58"/>
  <c r="E95" s="1"/>
  <c r="D586" i="1" s="1"/>
  <c r="E586"/>
  <c r="F586"/>
  <c r="G586"/>
  <c r="H586"/>
  <c r="H42" i="90"/>
  <c r="B587" i="1"/>
  <c r="D96" i="57"/>
  <c r="D96" i="58"/>
  <c r="D557" i="1" s="1"/>
  <c r="E587"/>
  <c r="F587"/>
  <c r="G587"/>
  <c r="H587"/>
  <c r="H43" i="90"/>
  <c r="B588" i="1"/>
  <c r="D97" i="57"/>
  <c r="D97" i="58"/>
  <c r="D558" i="1" s="1"/>
  <c r="E588"/>
  <c r="F588"/>
  <c r="G588"/>
  <c r="H588"/>
  <c r="H44" i="90"/>
  <c r="B589" i="1"/>
  <c r="D98" i="57"/>
  <c r="E98"/>
  <c r="C589" i="1"/>
  <c r="D98" i="58"/>
  <c r="D559" i="1" s="1"/>
  <c r="E589"/>
  <c r="F589"/>
  <c r="G589"/>
  <c r="H589"/>
  <c r="H45" i="90" s="1"/>
  <c r="B590" i="1"/>
  <c r="D99" i="57"/>
  <c r="C560" i="1" s="1"/>
  <c r="E99" i="57"/>
  <c r="C590" i="1"/>
  <c r="D99" i="58"/>
  <c r="E99"/>
  <c r="D590" i="1"/>
  <c r="E590"/>
  <c r="F590"/>
  <c r="G590"/>
  <c r="H590"/>
  <c r="H46" i="90" s="1"/>
  <c r="B591" i="1"/>
  <c r="D100" i="57"/>
  <c r="E100"/>
  <c r="C591" i="1"/>
  <c r="D100" i="58"/>
  <c r="E100" s="1"/>
  <c r="D591" i="1" s="1"/>
  <c r="E591"/>
  <c r="F591"/>
  <c r="G591"/>
  <c r="H591"/>
  <c r="H47" i="90" s="1"/>
  <c r="B592" i="1"/>
  <c r="D101" i="57"/>
  <c r="E101" s="1"/>
  <c r="C592" i="1" s="1"/>
  <c r="D101" i="58"/>
  <c r="E101"/>
  <c r="D592" i="1" s="1"/>
  <c r="E592"/>
  <c r="F592"/>
  <c r="G592"/>
  <c r="H592"/>
  <c r="H48" i="90" s="1"/>
  <c r="B593" i="1"/>
  <c r="D102" i="57"/>
  <c r="E102"/>
  <c r="C593" i="1" s="1"/>
  <c r="D102" i="58"/>
  <c r="E593" i="1"/>
  <c r="F593"/>
  <c r="G593"/>
  <c r="H593"/>
  <c r="H49" i="90"/>
  <c r="B594" i="1"/>
  <c r="D103" i="57"/>
  <c r="E103"/>
  <c r="C594" i="1"/>
  <c r="D103" i="58"/>
  <c r="E103" s="1"/>
  <c r="D594" i="1" s="1"/>
  <c r="E594"/>
  <c r="F594"/>
  <c r="G594"/>
  <c r="H594"/>
  <c r="H50" i="90"/>
  <c r="B595" i="1"/>
  <c r="D104" i="57"/>
  <c r="D104" i="58"/>
  <c r="E104" s="1"/>
  <c r="D595" i="1" s="1"/>
  <c r="E595"/>
  <c r="F595"/>
  <c r="G595"/>
  <c r="H595"/>
  <c r="H51" i="90"/>
  <c r="B596" i="1"/>
  <c r="D105" i="57"/>
  <c r="D105" i="58"/>
  <c r="D566" i="1" s="1"/>
  <c r="E596"/>
  <c r="F596"/>
  <c r="G596"/>
  <c r="H596"/>
  <c r="H52" i="90"/>
  <c r="B597" i="1"/>
  <c r="D106" i="57"/>
  <c r="E106"/>
  <c r="C597" i="1"/>
  <c r="D106" i="58"/>
  <c r="D567" i="1" s="1"/>
  <c r="E597"/>
  <c r="F597"/>
  <c r="G597"/>
  <c r="H597"/>
  <c r="H53" i="90" s="1"/>
  <c r="B598" i="1"/>
  <c r="D107" i="57"/>
  <c r="C568" i="1" s="1"/>
  <c r="E107" i="57"/>
  <c r="C598" i="1"/>
  <c r="D107" i="58"/>
  <c r="E107"/>
  <c r="D598" i="1"/>
  <c r="E598"/>
  <c r="F598"/>
  <c r="G598"/>
  <c r="H598"/>
  <c r="H54" i="90" s="1"/>
  <c r="B599" i="1"/>
  <c r="D108" i="57"/>
  <c r="E108"/>
  <c r="C599" i="1"/>
  <c r="D108" i="58"/>
  <c r="E108" s="1"/>
  <c r="D599" i="1" s="1"/>
  <c r="E599"/>
  <c r="F599"/>
  <c r="G599"/>
  <c r="H599"/>
  <c r="H55" i="90" s="1"/>
  <c r="B600" i="1"/>
  <c r="D109" i="57"/>
  <c r="E109" s="1"/>
  <c r="C600" i="1" s="1"/>
  <c r="D109" i="58"/>
  <c r="E109"/>
  <c r="D600" i="1" s="1"/>
  <c r="E600"/>
  <c r="F600"/>
  <c r="G600"/>
  <c r="H600"/>
  <c r="H56" i="90" s="1"/>
  <c r="B601" i="1"/>
  <c r="D110" i="57"/>
  <c r="E110"/>
  <c r="C601" i="1" s="1"/>
  <c r="D110" i="58"/>
  <c r="E601" i="1"/>
  <c r="F601"/>
  <c r="G601"/>
  <c r="H601"/>
  <c r="H57" i="90"/>
  <c r="B602" i="1"/>
  <c r="D111" i="57"/>
  <c r="E111"/>
  <c r="C602" i="1"/>
  <c r="D111" i="58"/>
  <c r="E111" s="1"/>
  <c r="D602" i="1" s="1"/>
  <c r="E602"/>
  <c r="F602"/>
  <c r="G602"/>
  <c r="H602"/>
  <c r="H58" i="90"/>
  <c r="B603" i="1"/>
  <c r="D112" i="57"/>
  <c r="D112" i="58"/>
  <c r="E112" s="1"/>
  <c r="D603" i="1" s="1"/>
  <c r="E603"/>
  <c r="F603"/>
  <c r="G603"/>
  <c r="H603"/>
  <c r="H59" i="90"/>
  <c r="B580" i="1"/>
  <c r="H580"/>
  <c r="H36" i="90"/>
  <c r="G580" i="1"/>
  <c r="F580"/>
  <c r="E580"/>
  <c r="D89" i="58"/>
  <c r="D89" i="57"/>
  <c r="E89"/>
  <c r="C580" i="1"/>
  <c r="D90" i="2"/>
  <c r="B551" i="1" s="1"/>
  <c r="C551"/>
  <c r="E551"/>
  <c r="F551"/>
  <c r="G551"/>
  <c r="H551"/>
  <c r="D91" i="2"/>
  <c r="B552" i="1" s="1"/>
  <c r="C552"/>
  <c r="D552"/>
  <c r="E552"/>
  <c r="F552"/>
  <c r="G552"/>
  <c r="H552"/>
  <c r="D92" i="2"/>
  <c r="B553" i="1" s="1"/>
  <c r="C553"/>
  <c r="E553"/>
  <c r="F553"/>
  <c r="G553"/>
  <c r="H553"/>
  <c r="D93" i="2"/>
  <c r="B554" i="1" s="1"/>
  <c r="D554"/>
  <c r="E554"/>
  <c r="F554"/>
  <c r="G554"/>
  <c r="H554"/>
  <c r="D94" i="2"/>
  <c r="B555" i="1" s="1"/>
  <c r="D555"/>
  <c r="E555"/>
  <c r="F555"/>
  <c r="G555"/>
  <c r="H555"/>
  <c r="D95" i="2"/>
  <c r="B556" i="1" s="1"/>
  <c r="C556"/>
  <c r="E556"/>
  <c r="F556"/>
  <c r="G556"/>
  <c r="H556"/>
  <c r="D96" i="2"/>
  <c r="B557" i="1" s="1"/>
  <c r="E557"/>
  <c r="F557"/>
  <c r="G557"/>
  <c r="H557"/>
  <c r="D97" i="2"/>
  <c r="B558" i="1"/>
  <c r="C558"/>
  <c r="E558"/>
  <c r="F558"/>
  <c r="G558"/>
  <c r="H558"/>
  <c r="D98" i="2"/>
  <c r="B559" i="1"/>
  <c r="C559"/>
  <c r="E559"/>
  <c r="F559"/>
  <c r="G559"/>
  <c r="H559"/>
  <c r="D99" i="2"/>
  <c r="B560" i="1"/>
  <c r="D560"/>
  <c r="E560"/>
  <c r="F560"/>
  <c r="G560"/>
  <c r="H560"/>
  <c r="D100" i="2"/>
  <c r="B561" i="1"/>
  <c r="E561"/>
  <c r="F561"/>
  <c r="G561"/>
  <c r="H561"/>
  <c r="D101" i="2"/>
  <c r="B562" i="1"/>
  <c r="D562"/>
  <c r="E562"/>
  <c r="F562"/>
  <c r="G562"/>
  <c r="H562"/>
  <c r="D102" i="2"/>
  <c r="B563" i="1"/>
  <c r="C563"/>
  <c r="D563"/>
  <c r="E563"/>
  <c r="F563"/>
  <c r="G563"/>
  <c r="H563"/>
  <c r="D103" i="2"/>
  <c r="B564" i="1"/>
  <c r="C564"/>
  <c r="D564"/>
  <c r="E564"/>
  <c r="F564"/>
  <c r="G564"/>
  <c r="H564"/>
  <c r="D104" i="2"/>
  <c r="B565" i="1"/>
  <c r="E565"/>
  <c r="F565"/>
  <c r="G565"/>
  <c r="H565"/>
  <c r="D105" i="2"/>
  <c r="B566" i="1" s="1"/>
  <c r="E566"/>
  <c r="F566"/>
  <c r="G566"/>
  <c r="H566"/>
  <c r="D106" i="2"/>
  <c r="B567" i="1"/>
  <c r="C567"/>
  <c r="E567"/>
  <c r="F567"/>
  <c r="G567"/>
  <c r="H567"/>
  <c r="D107" i="2"/>
  <c r="B568" i="1"/>
  <c r="D568"/>
  <c r="E568"/>
  <c r="F568"/>
  <c r="G568"/>
  <c r="H568"/>
  <c r="D108" i="2"/>
  <c r="B569" i="1"/>
  <c r="E569"/>
  <c r="F569"/>
  <c r="G569"/>
  <c r="H569"/>
  <c r="D109" i="2"/>
  <c r="B570" i="1"/>
  <c r="D570"/>
  <c r="E570"/>
  <c r="F570"/>
  <c r="G570"/>
  <c r="H570"/>
  <c r="D110" i="2"/>
  <c r="B571" i="1"/>
  <c r="C571"/>
  <c r="D571"/>
  <c r="E571"/>
  <c r="F571"/>
  <c r="G571"/>
  <c r="H571"/>
  <c r="D111" i="2"/>
  <c r="B572" i="1"/>
  <c r="C572"/>
  <c r="D572"/>
  <c r="E572"/>
  <c r="F572"/>
  <c r="G572"/>
  <c r="H572"/>
  <c r="D112" i="2"/>
  <c r="B573" i="1"/>
  <c r="E573"/>
  <c r="F573"/>
  <c r="G573"/>
  <c r="H573"/>
  <c r="D89" i="2"/>
  <c r="B550" i="1" s="1"/>
  <c r="H550"/>
  <c r="G550"/>
  <c r="F550"/>
  <c r="E550"/>
  <c r="D550"/>
  <c r="C550"/>
  <c r="B521"/>
  <c r="C90" i="57"/>
  <c r="C521" i="1"/>
  <c r="C90" i="58"/>
  <c r="D521" i="1"/>
  <c r="E521"/>
  <c r="F521"/>
  <c r="G521"/>
  <c r="H521"/>
  <c r="O9" i="90" s="1"/>
  <c r="B522" i="1"/>
  <c r="C91" i="57"/>
  <c r="C522" i="1" s="1"/>
  <c r="B91" i="57"/>
  <c r="C492" i="1"/>
  <c r="C91" i="58"/>
  <c r="D522" i="1"/>
  <c r="E522"/>
  <c r="F522"/>
  <c r="G522"/>
  <c r="H522"/>
  <c r="O10" i="90" s="1"/>
  <c r="B523" i="1"/>
  <c r="C92" i="57"/>
  <c r="C523" i="1"/>
  <c r="C92" i="58"/>
  <c r="D523" i="1"/>
  <c r="E523"/>
  <c r="F523"/>
  <c r="G523"/>
  <c r="H523"/>
  <c r="O11" i="90" s="1"/>
  <c r="B524" i="1"/>
  <c r="C93" i="57"/>
  <c r="C524" i="1"/>
  <c r="C93" i="58"/>
  <c r="B93"/>
  <c r="D494" i="1"/>
  <c r="D524"/>
  <c r="E524"/>
  <c r="F524"/>
  <c r="G524"/>
  <c r="H524"/>
  <c r="O12" i="90" s="1"/>
  <c r="B525" i="1"/>
  <c r="C94" i="57"/>
  <c r="C525" i="1"/>
  <c r="C94" i="58"/>
  <c r="D525" i="1"/>
  <c r="E525"/>
  <c r="F525"/>
  <c r="G525"/>
  <c r="H525"/>
  <c r="O13" i="90" s="1"/>
  <c r="B526" i="1"/>
  <c r="C95" i="57"/>
  <c r="B95" s="1"/>
  <c r="C496" i="1" s="1"/>
  <c r="C95" i="58"/>
  <c r="D526" i="1" s="1"/>
  <c r="E526"/>
  <c r="F526"/>
  <c r="G526"/>
  <c r="H526"/>
  <c r="O14" i="90" s="1"/>
  <c r="B527" i="1"/>
  <c r="C96" i="57"/>
  <c r="C527" i="1"/>
  <c r="C96" i="58"/>
  <c r="D527" i="1"/>
  <c r="E527"/>
  <c r="F527"/>
  <c r="G527"/>
  <c r="H527"/>
  <c r="O15" i="90"/>
  <c r="B528" i="1"/>
  <c r="C97" i="57"/>
  <c r="C528" i="1"/>
  <c r="C97" i="58"/>
  <c r="D528" i="1" s="1"/>
  <c r="B97" i="58"/>
  <c r="D498" i="1" s="1"/>
  <c r="E528"/>
  <c r="F528"/>
  <c r="G528"/>
  <c r="H528"/>
  <c r="O16" i="90"/>
  <c r="H16" s="1"/>
  <c r="B529" i="1"/>
  <c r="C98" i="57"/>
  <c r="C529" i="1"/>
  <c r="C98" i="58"/>
  <c r="D529" i="1"/>
  <c r="E529"/>
  <c r="F529"/>
  <c r="G529"/>
  <c r="H529"/>
  <c r="O17" i="90" s="1"/>
  <c r="B530" i="1"/>
  <c r="C99" i="57"/>
  <c r="C530" i="1" s="1"/>
  <c r="B99" i="57"/>
  <c r="C500" i="1"/>
  <c r="C99" i="58"/>
  <c r="D530" i="1"/>
  <c r="E530"/>
  <c r="F530"/>
  <c r="G530"/>
  <c r="B531"/>
  <c r="C100" i="57"/>
  <c r="B100" s="1"/>
  <c r="C501" i="1" s="1"/>
  <c r="C100" i="58"/>
  <c r="D531" i="1"/>
  <c r="E531"/>
  <c r="F531"/>
  <c r="G531"/>
  <c r="H531"/>
  <c r="O19" i="90" s="1"/>
  <c r="B532" i="1"/>
  <c r="C101" i="57"/>
  <c r="C532" i="1"/>
  <c r="C101" i="58"/>
  <c r="D532" i="1"/>
  <c r="E532"/>
  <c r="F532"/>
  <c r="G532"/>
  <c r="H532"/>
  <c r="O20" i="90" s="1"/>
  <c r="B533" i="1"/>
  <c r="C102" i="57"/>
  <c r="C533" i="1"/>
  <c r="C102" i="58"/>
  <c r="D533" i="1"/>
  <c r="E533"/>
  <c r="F533"/>
  <c r="G533"/>
  <c r="H533"/>
  <c r="O21" i="90" s="1"/>
  <c r="B534" i="1"/>
  <c r="C103" i="57"/>
  <c r="C534" i="1" s="1"/>
  <c r="C103" i="58"/>
  <c r="D534" i="1"/>
  <c r="E534"/>
  <c r="F534"/>
  <c r="G534"/>
  <c r="H534"/>
  <c r="O22" i="90"/>
  <c r="B535" i="1"/>
  <c r="C104" i="57"/>
  <c r="B104" s="1"/>
  <c r="C505" i="1" s="1"/>
  <c r="C535"/>
  <c r="C104" i="58"/>
  <c r="D535" i="1" s="1"/>
  <c r="E535"/>
  <c r="F535"/>
  <c r="G535"/>
  <c r="H535"/>
  <c r="O23" i="90" s="1"/>
  <c r="B536" i="1"/>
  <c r="C105" i="57"/>
  <c r="C536" i="1"/>
  <c r="C105" i="58"/>
  <c r="D536" i="1"/>
  <c r="E536"/>
  <c r="F536"/>
  <c r="G536"/>
  <c r="H536"/>
  <c r="O24" i="90"/>
  <c r="B537" i="1"/>
  <c r="C106" i="57"/>
  <c r="C537" i="1"/>
  <c r="C106" i="58"/>
  <c r="D537" i="1"/>
  <c r="E537"/>
  <c r="F537"/>
  <c r="G537"/>
  <c r="H537"/>
  <c r="O25" i="90" s="1"/>
  <c r="B538" i="1"/>
  <c r="C107" i="57"/>
  <c r="C538" i="1"/>
  <c r="C107" i="58"/>
  <c r="D538" i="1" s="1"/>
  <c r="E538"/>
  <c r="F538"/>
  <c r="G538"/>
  <c r="H538"/>
  <c r="O26" i="90"/>
  <c r="B539" i="1"/>
  <c r="C108" i="57"/>
  <c r="C539" i="1" s="1"/>
  <c r="C108" i="58"/>
  <c r="D539" i="1"/>
  <c r="E539"/>
  <c r="F539"/>
  <c r="G539"/>
  <c r="H539"/>
  <c r="O27" i="90" s="1"/>
  <c r="B540" i="1"/>
  <c r="C109" i="57"/>
  <c r="C540" i="1"/>
  <c r="C109" i="58"/>
  <c r="D540" i="1"/>
  <c r="E540"/>
  <c r="F540"/>
  <c r="G540"/>
  <c r="H540"/>
  <c r="O28" i="90" s="1"/>
  <c r="H28" s="1"/>
  <c r="B541" i="1"/>
  <c r="C110" i="57"/>
  <c r="B110" s="1"/>
  <c r="C511" i="1" s="1"/>
  <c r="C541"/>
  <c r="C110" i="58"/>
  <c r="D541" i="1"/>
  <c r="E541"/>
  <c r="F541"/>
  <c r="G541"/>
  <c r="H541"/>
  <c r="O29" i="90" s="1"/>
  <c r="B542" i="1"/>
  <c r="C111" i="57"/>
  <c r="B111" s="1"/>
  <c r="C512" i="1" s="1"/>
  <c r="C111" i="58"/>
  <c r="D542" i="1"/>
  <c r="E542"/>
  <c r="F542"/>
  <c r="G542"/>
  <c r="H542"/>
  <c r="O30" i="90"/>
  <c r="B543" i="1"/>
  <c r="C112" i="57"/>
  <c r="C543" i="1"/>
  <c r="C112" i="58"/>
  <c r="B112" s="1"/>
  <c r="D513" i="1" s="1"/>
  <c r="E543"/>
  <c r="F543"/>
  <c r="G543"/>
  <c r="H543"/>
  <c r="O31" i="90" s="1"/>
  <c r="B520" i="1"/>
  <c r="H520"/>
  <c r="O8" i="90" s="1"/>
  <c r="G520" i="1"/>
  <c r="F520"/>
  <c r="E520"/>
  <c r="C89" i="58"/>
  <c r="D520" i="1"/>
  <c r="C89" i="57"/>
  <c r="C520" i="1"/>
  <c r="B491"/>
  <c r="B90" i="58"/>
  <c r="D491" i="1" s="1"/>
  <c r="E491"/>
  <c r="F491"/>
  <c r="G491"/>
  <c r="H491"/>
  <c r="W9" i="90"/>
  <c r="B492" i="1"/>
  <c r="B91" i="58"/>
  <c r="D492" i="1" s="1"/>
  <c r="E492"/>
  <c r="F492"/>
  <c r="G492"/>
  <c r="H492"/>
  <c r="W10" i="90"/>
  <c r="B493" i="1"/>
  <c r="B92" i="57"/>
  <c r="C493" i="1" s="1"/>
  <c r="E493"/>
  <c r="F493"/>
  <c r="G493"/>
  <c r="H493"/>
  <c r="W11" i="90"/>
  <c r="B494" i="1"/>
  <c r="B93" i="57"/>
  <c r="C494" i="1" s="1"/>
  <c r="E494"/>
  <c r="F494"/>
  <c r="G494"/>
  <c r="H494"/>
  <c r="W12" i="90"/>
  <c r="B495" i="1"/>
  <c r="B94" i="58"/>
  <c r="D495" i="1" s="1"/>
  <c r="E495"/>
  <c r="F495"/>
  <c r="G495"/>
  <c r="H495"/>
  <c r="W13" i="90"/>
  <c r="B496" i="1"/>
  <c r="B95" i="58"/>
  <c r="D496" i="1" s="1"/>
  <c r="E496"/>
  <c r="F496"/>
  <c r="G496"/>
  <c r="H496"/>
  <c r="W14" i="90"/>
  <c r="B497" i="1"/>
  <c r="B96" i="57"/>
  <c r="C497" i="1" s="1"/>
  <c r="E497"/>
  <c r="F497"/>
  <c r="G497"/>
  <c r="H497"/>
  <c r="W15" i="90"/>
  <c r="B498" i="1"/>
  <c r="B97" i="57"/>
  <c r="C498" i="1" s="1"/>
  <c r="E498"/>
  <c r="F498"/>
  <c r="G498"/>
  <c r="H498"/>
  <c r="W16" i="90"/>
  <c r="B499" i="1"/>
  <c r="B98" i="58"/>
  <c r="D499" i="1" s="1"/>
  <c r="E499"/>
  <c r="F499"/>
  <c r="G499"/>
  <c r="H499"/>
  <c r="W17" i="90" s="1"/>
  <c r="B500" i="1"/>
  <c r="B99" i="58"/>
  <c r="D500" i="1"/>
  <c r="E500"/>
  <c r="F500"/>
  <c r="G500"/>
  <c r="H500"/>
  <c r="W18" i="90" s="1"/>
  <c r="B501" i="1"/>
  <c r="B100" i="58"/>
  <c r="D501" i="1" s="1"/>
  <c r="E501"/>
  <c r="F501"/>
  <c r="G501"/>
  <c r="H501"/>
  <c r="W19" i="90"/>
  <c r="H19"/>
  <c r="B502" i="1"/>
  <c r="B101" i="57"/>
  <c r="C502" i="1"/>
  <c r="B101" i="58"/>
  <c r="D502" i="1"/>
  <c r="E502"/>
  <c r="F502"/>
  <c r="G502"/>
  <c r="H502"/>
  <c r="W20" i="90" s="1"/>
  <c r="B503" i="1"/>
  <c r="B102" i="57"/>
  <c r="C503" i="1"/>
  <c r="B102" i="58"/>
  <c r="D503" i="1"/>
  <c r="E503"/>
  <c r="F503"/>
  <c r="G503"/>
  <c r="H503"/>
  <c r="W21" i="90" s="1"/>
  <c r="B504" i="1"/>
  <c r="B103" i="57"/>
  <c r="C504" i="1" s="1"/>
  <c r="B103" i="58"/>
  <c r="D504" i="1"/>
  <c r="E504"/>
  <c r="F504"/>
  <c r="G504"/>
  <c r="H504"/>
  <c r="W22" i="90" s="1"/>
  <c r="B505" i="1"/>
  <c r="E505"/>
  <c r="F505"/>
  <c r="G505"/>
  <c r="H505"/>
  <c r="W23" i="90" s="1"/>
  <c r="H23" s="1"/>
  <c r="B506" i="1"/>
  <c r="B105" i="57"/>
  <c r="C506" i="1"/>
  <c r="B105" i="58"/>
  <c r="D506" i="1"/>
  <c r="E506"/>
  <c r="F506"/>
  <c r="G506"/>
  <c r="H506"/>
  <c r="W24" i="90"/>
  <c r="H24"/>
  <c r="B507" i="1"/>
  <c r="B106" i="57"/>
  <c r="C507" i="1"/>
  <c r="B106" i="58"/>
  <c r="D507" i="1" s="1"/>
  <c r="E507"/>
  <c r="F507"/>
  <c r="G507"/>
  <c r="H507"/>
  <c r="W25" i="90" s="1"/>
  <c r="B508" i="1"/>
  <c r="B107" i="57"/>
  <c r="C508" i="1"/>
  <c r="E508"/>
  <c r="F508"/>
  <c r="G508"/>
  <c r="H508"/>
  <c r="W26" i="90" s="1"/>
  <c r="B509" i="1"/>
  <c r="B108" i="57"/>
  <c r="C509" i="1" s="1"/>
  <c r="B108" i="58"/>
  <c r="D509" i="1"/>
  <c r="E509"/>
  <c r="F509"/>
  <c r="G509"/>
  <c r="H509"/>
  <c r="W27" i="90"/>
  <c r="B510" i="1"/>
  <c r="B109" i="57"/>
  <c r="C510" i="1"/>
  <c r="B109" i="58"/>
  <c r="D510" i="1" s="1"/>
  <c r="E510"/>
  <c r="F510"/>
  <c r="G510"/>
  <c r="H510"/>
  <c r="W28" i="90"/>
  <c r="B511" i="1"/>
  <c r="B110" i="58"/>
  <c r="D511" i="1"/>
  <c r="E511"/>
  <c r="F511"/>
  <c r="G511"/>
  <c r="H511"/>
  <c r="W29" i="90" s="1"/>
  <c r="B512" i="1"/>
  <c r="B111" i="58"/>
  <c r="D512" i="1" s="1"/>
  <c r="E512"/>
  <c r="F512"/>
  <c r="G512"/>
  <c r="H512"/>
  <c r="W30" i="90"/>
  <c r="B513" i="1"/>
  <c r="B112" i="57"/>
  <c r="C513" i="1" s="1"/>
  <c r="E513"/>
  <c r="F513"/>
  <c r="G513"/>
  <c r="H513"/>
  <c r="W31" i="90"/>
  <c r="B490" i="1"/>
  <c r="H490"/>
  <c r="W8" i="90"/>
  <c r="G490" i="1"/>
  <c r="F490"/>
  <c r="E490"/>
  <c r="B89" i="58"/>
  <c r="D490" i="1"/>
  <c r="B89" i="57"/>
  <c r="C490" i="1"/>
  <c r="B471"/>
  <c r="H471"/>
  <c r="G471"/>
  <c r="F471"/>
  <c r="E471"/>
  <c r="N62" i="58"/>
  <c r="D471" i="1" s="1"/>
  <c r="N62" i="57"/>
  <c r="C471" i="1"/>
  <c r="B470"/>
  <c r="H470"/>
  <c r="G470"/>
  <c r="F470"/>
  <c r="E470"/>
  <c r="M62" i="58"/>
  <c r="D470" i="1"/>
  <c r="M62" i="57"/>
  <c r="C470" i="1"/>
  <c r="B456"/>
  <c r="C456"/>
  <c r="D456"/>
  <c r="E456"/>
  <c r="L78" i="61"/>
  <c r="F456" i="1"/>
  <c r="G456"/>
  <c r="H456"/>
  <c r="B426"/>
  <c r="C426"/>
  <c r="D426"/>
  <c r="E426"/>
  <c r="F426"/>
  <c r="G426"/>
  <c r="H426"/>
  <c r="B396"/>
  <c r="J78" i="57"/>
  <c r="C396" i="1"/>
  <c r="J78" i="58"/>
  <c r="D396" i="1"/>
  <c r="E396"/>
  <c r="F396"/>
  <c r="G396"/>
  <c r="H396"/>
  <c r="F78" i="2"/>
  <c r="I78"/>
  <c r="B366" i="1"/>
  <c r="F78" i="57"/>
  <c r="C276" i="1" s="1"/>
  <c r="C78" i="57"/>
  <c r="D78"/>
  <c r="B78"/>
  <c r="C156" i="1"/>
  <c r="F78" i="58"/>
  <c r="I78" s="1"/>
  <c r="D366" i="1" s="1"/>
  <c r="C78" i="58"/>
  <c r="D78"/>
  <c r="D216" i="1"/>
  <c r="E366"/>
  <c r="F366"/>
  <c r="G366"/>
  <c r="H366"/>
  <c r="B336"/>
  <c r="H78" i="57"/>
  <c r="C336" i="1"/>
  <c r="H78" i="58"/>
  <c r="D336" i="1" s="1"/>
  <c r="E336"/>
  <c r="F336"/>
  <c r="G336"/>
  <c r="H336"/>
  <c r="B306"/>
  <c r="E306"/>
  <c r="F306"/>
  <c r="G306"/>
  <c r="H306"/>
  <c r="B276"/>
  <c r="D276"/>
  <c r="E276"/>
  <c r="F276"/>
  <c r="G276"/>
  <c r="H276"/>
  <c r="B246"/>
  <c r="E78" i="57"/>
  <c r="C246" i="1"/>
  <c r="E78" i="58"/>
  <c r="D246" i="1"/>
  <c r="E77" i="17" s="1"/>
  <c r="E246" i="1"/>
  <c r="F246"/>
  <c r="G246"/>
  <c r="H77" i="17" s="1"/>
  <c r="H246" i="1"/>
  <c r="B216"/>
  <c r="C216"/>
  <c r="E216"/>
  <c r="F216"/>
  <c r="G216"/>
  <c r="H216"/>
  <c r="H186"/>
  <c r="G186"/>
  <c r="F186"/>
  <c r="E186"/>
  <c r="C186"/>
  <c r="B186"/>
  <c r="H156"/>
  <c r="G156"/>
  <c r="F156"/>
  <c r="E156"/>
  <c r="B78" i="2"/>
  <c r="B156" i="1"/>
  <c r="H2119"/>
  <c r="H2089"/>
  <c r="H2059"/>
  <c r="H2029"/>
  <c r="H1999"/>
  <c r="H1969"/>
  <c r="H1939"/>
  <c r="H1909"/>
  <c r="H1879"/>
  <c r="H1819"/>
  <c r="H1789"/>
  <c r="H1759"/>
  <c r="H1729"/>
  <c r="H1699"/>
  <c r="H1669"/>
  <c r="H1639"/>
  <c r="H1609"/>
  <c r="H1579"/>
  <c r="H1549"/>
  <c r="H1519"/>
  <c r="H1489"/>
  <c r="H1459"/>
  <c r="T1049"/>
  <c r="H1029"/>
  <c r="H1009"/>
  <c r="H989"/>
  <c r="H969"/>
  <c r="H949"/>
  <c r="H929"/>
  <c r="H909"/>
  <c r="H889"/>
  <c r="H869"/>
  <c r="H849"/>
  <c r="H829"/>
  <c r="H789"/>
  <c r="H759"/>
  <c r="H729"/>
  <c r="H699"/>
  <c r="H669"/>
  <c r="H639"/>
  <c r="H609"/>
  <c r="H579"/>
  <c r="H549"/>
  <c r="H519"/>
  <c r="H489"/>
  <c r="H469"/>
  <c r="H439"/>
  <c r="H409"/>
  <c r="H379"/>
  <c r="H349"/>
  <c r="H319"/>
  <c r="H259"/>
  <c r="H229"/>
  <c r="H199"/>
  <c r="H169"/>
  <c r="H139"/>
  <c r="H289"/>
  <c r="I130"/>
  <c r="I129"/>
  <c r="G130"/>
  <c r="G129"/>
  <c r="I121"/>
  <c r="I120"/>
  <c r="G121"/>
  <c r="G120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B130"/>
  <c r="C130"/>
  <c r="D130"/>
  <c r="E130"/>
  <c r="F130"/>
  <c r="H130"/>
  <c r="J130"/>
  <c r="K130"/>
  <c r="L130"/>
  <c r="G62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AB81"/>
  <c r="AA81"/>
  <c r="Z81"/>
  <c r="Y81"/>
  <c r="X81"/>
  <c r="W81"/>
  <c r="V81"/>
  <c r="U81"/>
  <c r="T81"/>
  <c r="S81"/>
  <c r="R81"/>
  <c r="Q81"/>
  <c r="AB80"/>
  <c r="AA80"/>
  <c r="Z80"/>
  <c r="Y80"/>
  <c r="X80"/>
  <c r="W80"/>
  <c r="V80"/>
  <c r="U80"/>
  <c r="T80"/>
  <c r="S80"/>
  <c r="R80"/>
  <c r="Q80"/>
  <c r="AB79"/>
  <c r="AA79"/>
  <c r="Z79"/>
  <c r="Y79"/>
  <c r="X79"/>
  <c r="W79"/>
  <c r="V79"/>
  <c r="U79"/>
  <c r="T79"/>
  <c r="S79"/>
  <c r="R79"/>
  <c r="Q79"/>
  <c r="AB78"/>
  <c r="AA78"/>
  <c r="Z78"/>
  <c r="Y78"/>
  <c r="X78"/>
  <c r="W78"/>
  <c r="V78"/>
  <c r="U78"/>
  <c r="T78"/>
  <c r="S78"/>
  <c r="R78"/>
  <c r="Q78"/>
  <c r="AB77"/>
  <c r="AA77"/>
  <c r="Z77"/>
  <c r="Y77"/>
  <c r="X77"/>
  <c r="W77"/>
  <c r="V77"/>
  <c r="U77"/>
  <c r="T77"/>
  <c r="S77"/>
  <c r="R77"/>
  <c r="Q77"/>
  <c r="AB76"/>
  <c r="AA76"/>
  <c r="Z76"/>
  <c r="Y76"/>
  <c r="X76"/>
  <c r="W76"/>
  <c r="V76"/>
  <c r="U76"/>
  <c r="T76"/>
  <c r="S76"/>
  <c r="R76"/>
  <c r="Q76"/>
  <c r="AB75"/>
  <c r="AA75"/>
  <c r="Z75"/>
  <c r="Y75"/>
  <c r="X75"/>
  <c r="W75"/>
  <c r="V75"/>
  <c r="U75"/>
  <c r="T75"/>
  <c r="S75"/>
  <c r="R75"/>
  <c r="Q75"/>
  <c r="AB74"/>
  <c r="AA74"/>
  <c r="Z74"/>
  <c r="Y74"/>
  <c r="X74"/>
  <c r="W74"/>
  <c r="V74"/>
  <c r="U74"/>
  <c r="T74"/>
  <c r="S74"/>
  <c r="R74"/>
  <c r="Q74"/>
  <c r="AB73"/>
  <c r="AA73"/>
  <c r="Z73"/>
  <c r="Y73"/>
  <c r="X73"/>
  <c r="W73"/>
  <c r="V73"/>
  <c r="U73"/>
  <c r="T73"/>
  <c r="S73"/>
  <c r="R73"/>
  <c r="Q73"/>
  <c r="AB72"/>
  <c r="AA72"/>
  <c r="Z72"/>
  <c r="Y72"/>
  <c r="X72"/>
  <c r="W72"/>
  <c r="V72"/>
  <c r="U72"/>
  <c r="T72"/>
  <c r="S72"/>
  <c r="R72"/>
  <c r="Q72"/>
  <c r="AB71"/>
  <c r="AA71"/>
  <c r="Z71"/>
  <c r="Y71"/>
  <c r="X71"/>
  <c r="W71"/>
  <c r="V71"/>
  <c r="U71"/>
  <c r="T71"/>
  <c r="S71"/>
  <c r="R71"/>
  <c r="Q71"/>
  <c r="AB70"/>
  <c r="AA70"/>
  <c r="Z70"/>
  <c r="Y70"/>
  <c r="X70"/>
  <c r="W70"/>
  <c r="V70"/>
  <c r="U70"/>
  <c r="T70"/>
  <c r="S70"/>
  <c r="R70"/>
  <c r="Q70"/>
  <c r="AB69"/>
  <c r="AA69"/>
  <c r="Z69"/>
  <c r="Y69"/>
  <c r="X69"/>
  <c r="W69"/>
  <c r="V69"/>
  <c r="U69"/>
  <c r="T69"/>
  <c r="S69"/>
  <c r="R69"/>
  <c r="Q69"/>
  <c r="AB68"/>
  <c r="AA68"/>
  <c r="Z68"/>
  <c r="Y68"/>
  <c r="X68"/>
  <c r="W68"/>
  <c r="V68"/>
  <c r="U68"/>
  <c r="T68"/>
  <c r="S68"/>
  <c r="R68"/>
  <c r="Q68"/>
  <c r="AB67"/>
  <c r="AA67"/>
  <c r="Z67"/>
  <c r="Y67"/>
  <c r="X67"/>
  <c r="W67"/>
  <c r="V67"/>
  <c r="U67"/>
  <c r="T67"/>
  <c r="S67"/>
  <c r="R67"/>
  <c r="Q67"/>
  <c r="AB66"/>
  <c r="AA66"/>
  <c r="Z66"/>
  <c r="Y66"/>
  <c r="X66"/>
  <c r="W66"/>
  <c r="V66"/>
  <c r="U66"/>
  <c r="T66"/>
  <c r="S66"/>
  <c r="R66"/>
  <c r="Q66"/>
  <c r="AB65"/>
  <c r="AA65"/>
  <c r="Z65"/>
  <c r="Y65"/>
  <c r="X65"/>
  <c r="W65"/>
  <c r="V65"/>
  <c r="U65"/>
  <c r="T65"/>
  <c r="S65"/>
  <c r="R65"/>
  <c r="Q65"/>
  <c r="AB64"/>
  <c r="AA64"/>
  <c r="Z64"/>
  <c r="Y64"/>
  <c r="X64"/>
  <c r="W64"/>
  <c r="V64"/>
  <c r="U64"/>
  <c r="T64"/>
  <c r="S64"/>
  <c r="R64"/>
  <c r="Q64"/>
  <c r="AB63"/>
  <c r="AA63"/>
  <c r="Z63"/>
  <c r="Y63"/>
  <c r="X63"/>
  <c r="W63"/>
  <c r="V63"/>
  <c r="U63"/>
  <c r="T63"/>
  <c r="S63"/>
  <c r="R63"/>
  <c r="Q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L129"/>
  <c r="K129"/>
  <c r="J129"/>
  <c r="H129"/>
  <c r="F129"/>
  <c r="E129"/>
  <c r="D129"/>
  <c r="C129"/>
  <c r="B129"/>
  <c r="L120"/>
  <c r="K120"/>
  <c r="J120"/>
  <c r="H120"/>
  <c r="F120"/>
  <c r="E120"/>
  <c r="D120"/>
  <c r="C120"/>
  <c r="B120"/>
  <c r="L121"/>
  <c r="K121"/>
  <c r="J121"/>
  <c r="H121"/>
  <c r="F121"/>
  <c r="E121"/>
  <c r="D121"/>
  <c r="C121"/>
  <c r="B121"/>
  <c r="L112"/>
  <c r="K112"/>
  <c r="J112"/>
  <c r="H112"/>
  <c r="F112"/>
  <c r="E112"/>
  <c r="D112"/>
  <c r="C112"/>
  <c r="B112"/>
  <c r="L111"/>
  <c r="K111"/>
  <c r="J111"/>
  <c r="H111"/>
  <c r="F111"/>
  <c r="E111"/>
  <c r="D111"/>
  <c r="C111"/>
  <c r="B111"/>
  <c r="L110"/>
  <c r="K110"/>
  <c r="J110"/>
  <c r="H110"/>
  <c r="F110"/>
  <c r="E110"/>
  <c r="D110"/>
  <c r="C110"/>
  <c r="B110"/>
  <c r="L109"/>
  <c r="K109"/>
  <c r="J109"/>
  <c r="H109"/>
  <c r="F109"/>
  <c r="E109"/>
  <c r="D109"/>
  <c r="C109"/>
  <c r="B109"/>
  <c r="L108"/>
  <c r="K108"/>
  <c r="J108"/>
  <c r="H108"/>
  <c r="F108"/>
  <c r="E108"/>
  <c r="D108"/>
  <c r="C108"/>
  <c r="B108"/>
  <c r="L107"/>
  <c r="K107"/>
  <c r="J107"/>
  <c r="H107"/>
  <c r="F107"/>
  <c r="E107"/>
  <c r="D107"/>
  <c r="C107"/>
  <c r="B107"/>
  <c r="L106"/>
  <c r="K106"/>
  <c r="J106"/>
  <c r="H106"/>
  <c r="F106"/>
  <c r="E106"/>
  <c r="D106"/>
  <c r="C106"/>
  <c r="B106"/>
  <c r="L105"/>
  <c r="K105"/>
  <c r="J105"/>
  <c r="H105"/>
  <c r="F105"/>
  <c r="E105"/>
  <c r="D105"/>
  <c r="C105"/>
  <c r="B105"/>
  <c r="L104"/>
  <c r="K104"/>
  <c r="J104"/>
  <c r="H104"/>
  <c r="F104"/>
  <c r="E104"/>
  <c r="D104"/>
  <c r="C104"/>
  <c r="B104"/>
  <c r="L103"/>
  <c r="K103"/>
  <c r="J103"/>
  <c r="H103"/>
  <c r="F103"/>
  <c r="E103"/>
  <c r="D103"/>
  <c r="C103"/>
  <c r="B103"/>
  <c r="L102"/>
  <c r="K102"/>
  <c r="J102"/>
  <c r="H102"/>
  <c r="F102"/>
  <c r="E102"/>
  <c r="D102"/>
  <c r="C102"/>
  <c r="B102"/>
  <c r="L101"/>
  <c r="K101"/>
  <c r="J101"/>
  <c r="H101"/>
  <c r="F101"/>
  <c r="E101"/>
  <c r="D101"/>
  <c r="C101"/>
  <c r="B101"/>
  <c r="L100"/>
  <c r="K100"/>
  <c r="J100"/>
  <c r="H100"/>
  <c r="F100"/>
  <c r="E100"/>
  <c r="D100"/>
  <c r="C100"/>
  <c r="B100"/>
  <c r="L99"/>
  <c r="K99"/>
  <c r="J99"/>
  <c r="H99"/>
  <c r="F99"/>
  <c r="E99"/>
  <c r="D99"/>
  <c r="C99"/>
  <c r="B99"/>
  <c r="L98"/>
  <c r="K98"/>
  <c r="J98"/>
  <c r="H98"/>
  <c r="F98"/>
  <c r="E98"/>
  <c r="D98"/>
  <c r="C98"/>
  <c r="B98"/>
  <c r="L97"/>
  <c r="K97"/>
  <c r="J97"/>
  <c r="H97"/>
  <c r="F97"/>
  <c r="E97"/>
  <c r="D97"/>
  <c r="C97"/>
  <c r="B97"/>
  <c r="L96"/>
  <c r="K96"/>
  <c r="J96"/>
  <c r="H96"/>
  <c r="F96"/>
  <c r="E96"/>
  <c r="D96"/>
  <c r="C96"/>
  <c r="B96"/>
  <c r="L95"/>
  <c r="K95"/>
  <c r="J95"/>
  <c r="H95"/>
  <c r="F95"/>
  <c r="E95"/>
  <c r="D95"/>
  <c r="C95"/>
  <c r="B95"/>
  <c r="L94"/>
  <c r="K94"/>
  <c r="J94"/>
  <c r="H94"/>
  <c r="F94"/>
  <c r="E94"/>
  <c r="D94"/>
  <c r="C94"/>
  <c r="B94"/>
  <c r="L93"/>
  <c r="K93"/>
  <c r="J93"/>
  <c r="H93"/>
  <c r="F93"/>
  <c r="E93"/>
  <c r="D93"/>
  <c r="C93"/>
  <c r="B93"/>
  <c r="L92"/>
  <c r="K92"/>
  <c r="J92"/>
  <c r="H92"/>
  <c r="F92"/>
  <c r="E92"/>
  <c r="D92"/>
  <c r="C92"/>
  <c r="B92"/>
  <c r="L91"/>
  <c r="K91"/>
  <c r="J91"/>
  <c r="H91"/>
  <c r="F91"/>
  <c r="E91"/>
  <c r="D91"/>
  <c r="C91"/>
  <c r="B91"/>
  <c r="L90"/>
  <c r="K90"/>
  <c r="J90"/>
  <c r="H90"/>
  <c r="F90"/>
  <c r="E90"/>
  <c r="D90"/>
  <c r="C90"/>
  <c r="B90"/>
  <c r="L89"/>
  <c r="K89"/>
  <c r="J89"/>
  <c r="H89"/>
  <c r="F89"/>
  <c r="E89"/>
  <c r="D89"/>
  <c r="C89"/>
  <c r="B89"/>
  <c r="L82"/>
  <c r="K82"/>
  <c r="J82"/>
  <c r="H82"/>
  <c r="F82"/>
  <c r="E82"/>
  <c r="D82"/>
  <c r="C82"/>
  <c r="B82"/>
  <c r="L81"/>
  <c r="K81"/>
  <c r="J81"/>
  <c r="H81"/>
  <c r="F81"/>
  <c r="E81"/>
  <c r="D81"/>
  <c r="C81"/>
  <c r="B81"/>
  <c r="L80"/>
  <c r="K80"/>
  <c r="J80"/>
  <c r="H80"/>
  <c r="F80"/>
  <c r="E80"/>
  <c r="D80"/>
  <c r="C80"/>
  <c r="B80"/>
  <c r="L79"/>
  <c r="K79"/>
  <c r="J79"/>
  <c r="H79"/>
  <c r="F79"/>
  <c r="E79"/>
  <c r="D79"/>
  <c r="C79"/>
  <c r="B79"/>
  <c r="L78"/>
  <c r="K78"/>
  <c r="J78"/>
  <c r="H78"/>
  <c r="F78"/>
  <c r="E78"/>
  <c r="D78"/>
  <c r="C78"/>
  <c r="B78"/>
  <c r="L77"/>
  <c r="K77"/>
  <c r="J77"/>
  <c r="H77"/>
  <c r="F77"/>
  <c r="E77"/>
  <c r="D77"/>
  <c r="C77"/>
  <c r="B77"/>
  <c r="L76"/>
  <c r="K76"/>
  <c r="J76"/>
  <c r="H76"/>
  <c r="F76"/>
  <c r="E76"/>
  <c r="D76"/>
  <c r="C76"/>
  <c r="B76"/>
  <c r="L75"/>
  <c r="K75"/>
  <c r="J75"/>
  <c r="H75"/>
  <c r="F75"/>
  <c r="E75"/>
  <c r="D75"/>
  <c r="C75"/>
  <c r="B75"/>
  <c r="L74"/>
  <c r="K74"/>
  <c r="J74"/>
  <c r="H74"/>
  <c r="F74"/>
  <c r="E74"/>
  <c r="D74"/>
  <c r="C74"/>
  <c r="B74"/>
  <c r="L73"/>
  <c r="K73"/>
  <c r="J73"/>
  <c r="H73"/>
  <c r="F73"/>
  <c r="E73"/>
  <c r="D73"/>
  <c r="C73"/>
  <c r="B73"/>
  <c r="L72"/>
  <c r="K72"/>
  <c r="J72"/>
  <c r="H72"/>
  <c r="F72"/>
  <c r="E72"/>
  <c r="D72"/>
  <c r="C72"/>
  <c r="B72"/>
  <c r="L71"/>
  <c r="K71"/>
  <c r="J71"/>
  <c r="H71"/>
  <c r="F71"/>
  <c r="E71"/>
  <c r="D71"/>
  <c r="C71"/>
  <c r="B71"/>
  <c r="L70"/>
  <c r="K70"/>
  <c r="J70"/>
  <c r="H70"/>
  <c r="F70"/>
  <c r="E70"/>
  <c r="D70"/>
  <c r="C70"/>
  <c r="B70"/>
  <c r="L69"/>
  <c r="K69"/>
  <c r="J69"/>
  <c r="H69"/>
  <c r="F69"/>
  <c r="E69"/>
  <c r="D69"/>
  <c r="C69"/>
  <c r="B69"/>
  <c r="L68"/>
  <c r="K68"/>
  <c r="J68"/>
  <c r="H68"/>
  <c r="F68"/>
  <c r="E68"/>
  <c r="D68"/>
  <c r="C68"/>
  <c r="B68"/>
  <c r="L67"/>
  <c r="K67"/>
  <c r="J67"/>
  <c r="H67"/>
  <c r="F67"/>
  <c r="E67"/>
  <c r="D67"/>
  <c r="C67"/>
  <c r="B67"/>
  <c r="L66"/>
  <c r="K66"/>
  <c r="J66"/>
  <c r="H66"/>
  <c r="F66"/>
  <c r="E66"/>
  <c r="D66"/>
  <c r="C66"/>
  <c r="B66"/>
  <c r="L65"/>
  <c r="K65"/>
  <c r="J65"/>
  <c r="H65"/>
  <c r="F65"/>
  <c r="E65"/>
  <c r="D65"/>
  <c r="C65"/>
  <c r="B65"/>
  <c r="L64"/>
  <c r="K64"/>
  <c r="J64"/>
  <c r="H64"/>
  <c r="F64"/>
  <c r="E64"/>
  <c r="D64"/>
  <c r="C64"/>
  <c r="B64"/>
  <c r="L63"/>
  <c r="K63"/>
  <c r="J63"/>
  <c r="H63"/>
  <c r="F63"/>
  <c r="E63"/>
  <c r="D63"/>
  <c r="C63"/>
  <c r="B63"/>
  <c r="N62"/>
  <c r="M62"/>
  <c r="L62"/>
  <c r="K62"/>
  <c r="J62"/>
  <c r="H62"/>
  <c r="F62"/>
  <c r="E62"/>
  <c r="D62"/>
  <c r="C62"/>
  <c r="B62"/>
  <c r="I162" i="57"/>
  <c r="I161"/>
  <c r="I157"/>
  <c r="I155"/>
  <c r="I151"/>
  <c r="K173"/>
  <c r="I166"/>
  <c r="I165"/>
  <c r="I164"/>
  <c r="I163"/>
  <c r="I160"/>
  <c r="I159"/>
  <c r="I158"/>
  <c r="I156"/>
  <c r="I154"/>
  <c r="I153"/>
  <c r="I152"/>
  <c r="I150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I161" i="58"/>
  <c r="I159"/>
  <c r="I157"/>
  <c r="I150"/>
  <c r="I154"/>
  <c r="K173"/>
  <c r="I166"/>
  <c r="I165"/>
  <c r="I164"/>
  <c r="I163"/>
  <c r="I162"/>
  <c r="I160"/>
  <c r="I158"/>
  <c r="I156"/>
  <c r="I155"/>
  <c r="I153"/>
  <c r="I152"/>
  <c r="I151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A1" i="190"/>
  <c r="U30" i="36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374"/>
  <c r="O333"/>
  <c r="K333"/>
  <c r="O332"/>
  <c r="K332"/>
  <c r="O331"/>
  <c r="K331"/>
  <c r="O330"/>
  <c r="K330"/>
  <c r="O329"/>
  <c r="K329"/>
  <c r="O328"/>
  <c r="K328"/>
  <c r="K327"/>
  <c r="I395"/>
  <c r="I388"/>
  <c r="I371"/>
  <c r="I370"/>
  <c r="I280"/>
  <c r="I256"/>
  <c r="I230"/>
  <c r="I206"/>
  <c r="I205"/>
  <c r="I204"/>
  <c r="I203"/>
  <c r="I202"/>
  <c r="I201"/>
  <c r="I200"/>
  <c r="I199"/>
  <c r="I198"/>
  <c r="I174"/>
  <c r="I150"/>
  <c r="I126"/>
  <c r="I125"/>
  <c r="I116"/>
  <c r="I113"/>
  <c r="I110"/>
  <c r="I109"/>
  <c r="I81"/>
  <c r="I57"/>
  <c r="I31"/>
  <c r="B381"/>
  <c r="B339"/>
  <c r="H373"/>
  <c r="G373"/>
  <c r="F373"/>
  <c r="E373"/>
  <c r="D373"/>
  <c r="C373"/>
  <c r="H372"/>
  <c r="G372"/>
  <c r="F372"/>
  <c r="E372"/>
  <c r="D372"/>
  <c r="C372"/>
  <c r="H371"/>
  <c r="G371"/>
  <c r="F371"/>
  <c r="E371"/>
  <c r="D371"/>
  <c r="C371"/>
  <c r="H370"/>
  <c r="G370"/>
  <c r="B370"/>
  <c r="B371"/>
  <c r="B372"/>
  <c r="B373"/>
  <c r="I316"/>
  <c r="I317"/>
  <c r="I318"/>
  <c r="H316"/>
  <c r="G316"/>
  <c r="B316"/>
  <c r="H319"/>
  <c r="G319"/>
  <c r="F319"/>
  <c r="E319"/>
  <c r="D319"/>
  <c r="C319"/>
  <c r="B319"/>
  <c r="H318"/>
  <c r="G318"/>
  <c r="F318"/>
  <c r="E318"/>
  <c r="D318"/>
  <c r="C318"/>
  <c r="B318"/>
  <c r="H317"/>
  <c r="G317"/>
  <c r="F317"/>
  <c r="E317"/>
  <c r="D317"/>
  <c r="C317"/>
  <c r="B317"/>
  <c r="C8"/>
  <c r="D8"/>
  <c r="E8"/>
  <c r="F8"/>
  <c r="G8"/>
  <c r="H8"/>
  <c r="B204"/>
  <c r="F327"/>
  <c r="B296"/>
  <c r="B73"/>
  <c r="B47"/>
  <c r="B272"/>
  <c r="B222"/>
  <c r="B190"/>
  <c r="B166"/>
  <c r="B142"/>
  <c r="B97"/>
  <c r="A393"/>
  <c r="A392"/>
  <c r="A391"/>
  <c r="A390"/>
  <c r="A389"/>
  <c r="A388"/>
  <c r="A387"/>
  <c r="H395"/>
  <c r="G395"/>
  <c r="F395"/>
  <c r="E395"/>
  <c r="D395"/>
  <c r="C395"/>
  <c r="B395"/>
  <c r="A386"/>
  <c r="A385"/>
  <c r="A384"/>
  <c r="A383"/>
  <c r="A382"/>
  <c r="A381"/>
  <c r="A380"/>
  <c r="H388"/>
  <c r="G388"/>
  <c r="F388"/>
  <c r="E388"/>
  <c r="D388"/>
  <c r="C388"/>
  <c r="B388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F332"/>
  <c r="A339"/>
  <c r="F331"/>
  <c r="A338"/>
  <c r="F330"/>
  <c r="A337"/>
  <c r="F329"/>
  <c r="A336"/>
  <c r="F328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E303"/>
  <c r="D303"/>
  <c r="D279"/>
  <c r="A304"/>
  <c r="E302"/>
  <c r="D302"/>
  <c r="D278"/>
  <c r="A303"/>
  <c r="E301"/>
  <c r="D301"/>
  <c r="E277"/>
  <c r="D277"/>
  <c r="A302"/>
  <c r="E300"/>
  <c r="D300"/>
  <c r="D276"/>
  <c r="A301"/>
  <c r="E299"/>
  <c r="D299"/>
  <c r="D275"/>
  <c r="A300"/>
  <c r="E298"/>
  <c r="D298"/>
  <c r="D274"/>
  <c r="A299"/>
  <c r="A298"/>
  <c r="A297"/>
  <c r="E295"/>
  <c r="D295"/>
  <c r="D271"/>
  <c r="A296"/>
  <c r="G294"/>
  <c r="G270"/>
  <c r="A295"/>
  <c r="G293"/>
  <c r="G269"/>
  <c r="A294"/>
  <c r="G292"/>
  <c r="G268"/>
  <c r="A293"/>
  <c r="G291"/>
  <c r="F291"/>
  <c r="G267"/>
  <c r="F267"/>
  <c r="A292"/>
  <c r="G290"/>
  <c r="G266"/>
  <c r="A291"/>
  <c r="A290"/>
  <c r="A289"/>
  <c r="A288"/>
  <c r="A287"/>
  <c r="A286"/>
  <c r="A285"/>
  <c r="A284"/>
  <c r="B282"/>
  <c r="B258"/>
  <c r="A283"/>
  <c r="H281"/>
  <c r="G281"/>
  <c r="F281"/>
  <c r="E281"/>
  <c r="D281"/>
  <c r="C281"/>
  <c r="B281"/>
  <c r="H257"/>
  <c r="G257"/>
  <c r="F257"/>
  <c r="E257"/>
  <c r="D257"/>
  <c r="C257"/>
  <c r="B257"/>
  <c r="A282"/>
  <c r="H280"/>
  <c r="G280"/>
  <c r="F280"/>
  <c r="E280"/>
  <c r="D280"/>
  <c r="C280"/>
  <c r="B280"/>
  <c r="H256"/>
  <c r="G256"/>
  <c r="F256"/>
  <c r="E256"/>
  <c r="D256"/>
  <c r="C256"/>
  <c r="B256"/>
  <c r="A281"/>
  <c r="A229"/>
  <c r="A228"/>
  <c r="A227"/>
  <c r="A226"/>
  <c r="A225"/>
  <c r="A224"/>
  <c r="A223"/>
  <c r="A222"/>
  <c r="A221"/>
  <c r="G244"/>
  <c r="G220"/>
  <c r="A220"/>
  <c r="G243"/>
  <c r="G219"/>
  <c r="A219"/>
  <c r="G242"/>
  <c r="G218"/>
  <c r="A218"/>
  <c r="G241"/>
  <c r="F241"/>
  <c r="G217"/>
  <c r="F217"/>
  <c r="A217"/>
  <c r="G240"/>
  <c r="G216"/>
  <c r="A216"/>
  <c r="A215"/>
  <c r="A214"/>
  <c r="A213"/>
  <c r="A212"/>
  <c r="A211"/>
  <c r="A210"/>
  <c r="A209"/>
  <c r="B232"/>
  <c r="B208"/>
  <c r="A208"/>
  <c r="H231"/>
  <c r="G231"/>
  <c r="F231"/>
  <c r="E231"/>
  <c r="D231"/>
  <c r="C231"/>
  <c r="B231"/>
  <c r="H207"/>
  <c r="G207"/>
  <c r="F207"/>
  <c r="E207"/>
  <c r="D207"/>
  <c r="C207"/>
  <c r="B207"/>
  <c r="A207"/>
  <c r="H230"/>
  <c r="G230"/>
  <c r="F230"/>
  <c r="E230"/>
  <c r="D230"/>
  <c r="C230"/>
  <c r="B230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A197"/>
  <c r="A196"/>
  <c r="A195"/>
  <c r="A194"/>
  <c r="A193"/>
  <c r="A192"/>
  <c r="A191"/>
  <c r="A190"/>
  <c r="A189"/>
  <c r="G188"/>
  <c r="A188"/>
  <c r="G187"/>
  <c r="A187"/>
  <c r="G186"/>
  <c r="A186"/>
  <c r="G185"/>
  <c r="F185"/>
  <c r="A185"/>
  <c r="G184"/>
  <c r="A184"/>
  <c r="A183"/>
  <c r="A182"/>
  <c r="A181"/>
  <c r="A180"/>
  <c r="A179"/>
  <c r="A178"/>
  <c r="A177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A173"/>
  <c r="A172"/>
  <c r="A171"/>
  <c r="A170"/>
  <c r="A169"/>
  <c r="A168"/>
  <c r="A167"/>
  <c r="A166"/>
  <c r="A165"/>
  <c r="G164"/>
  <c r="A164"/>
  <c r="G163"/>
  <c r="A163"/>
  <c r="G162"/>
  <c r="A162"/>
  <c r="G161"/>
  <c r="F161"/>
  <c r="A161"/>
  <c r="G160"/>
  <c r="A160"/>
  <c r="A159"/>
  <c r="A158"/>
  <c r="A157"/>
  <c r="A156"/>
  <c r="A155"/>
  <c r="A154"/>
  <c r="A153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A149"/>
  <c r="A148"/>
  <c r="A147"/>
  <c r="A146"/>
  <c r="A145"/>
  <c r="A144"/>
  <c r="A143"/>
  <c r="A142"/>
  <c r="A141"/>
  <c r="G140"/>
  <c r="A140"/>
  <c r="G139"/>
  <c r="A139"/>
  <c r="G138"/>
  <c r="A138"/>
  <c r="G137"/>
  <c r="F137"/>
  <c r="A137"/>
  <c r="G136"/>
  <c r="A136"/>
  <c r="A135"/>
  <c r="A134"/>
  <c r="A133"/>
  <c r="A132"/>
  <c r="A131"/>
  <c r="A130"/>
  <c r="A129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A124"/>
  <c r="A123"/>
  <c r="A122"/>
  <c r="A121"/>
  <c r="A120"/>
  <c r="A119"/>
  <c r="B118"/>
  <c r="A118"/>
  <c r="B117"/>
  <c r="A117"/>
  <c r="H116"/>
  <c r="G116"/>
  <c r="F116"/>
  <c r="E116"/>
  <c r="D116"/>
  <c r="C116"/>
  <c r="B116"/>
  <c r="A116"/>
  <c r="B115"/>
  <c r="A115"/>
  <c r="B114"/>
  <c r="A114"/>
  <c r="H113"/>
  <c r="G113"/>
  <c r="F113"/>
  <c r="E113"/>
  <c r="D113"/>
  <c r="C113"/>
  <c r="B113"/>
  <c r="A113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A108"/>
  <c r="F104"/>
  <c r="A102"/>
  <c r="F103"/>
  <c r="A101"/>
  <c r="F102"/>
  <c r="A100"/>
  <c r="F101"/>
  <c r="A99"/>
  <c r="F100"/>
  <c r="A98"/>
  <c r="F99"/>
  <c r="A97"/>
  <c r="F98"/>
  <c r="A96"/>
  <c r="F97"/>
  <c r="A95"/>
  <c r="F96"/>
  <c r="A94"/>
  <c r="G71"/>
  <c r="G95"/>
  <c r="F95"/>
  <c r="A93"/>
  <c r="G70"/>
  <c r="G94"/>
  <c r="F94"/>
  <c r="A92"/>
  <c r="G69"/>
  <c r="G93"/>
  <c r="F93"/>
  <c r="A91"/>
  <c r="G68"/>
  <c r="F68"/>
  <c r="G92"/>
  <c r="F92"/>
  <c r="A90"/>
  <c r="G67"/>
  <c r="G91"/>
  <c r="F91"/>
  <c r="A89"/>
  <c r="F90"/>
  <c r="A88"/>
  <c r="F89"/>
  <c r="A87"/>
  <c r="F88"/>
  <c r="A86"/>
  <c r="F87"/>
  <c r="A85"/>
  <c r="F86"/>
  <c r="A84"/>
  <c r="F85"/>
  <c r="A83"/>
  <c r="F84"/>
  <c r="A82"/>
  <c r="B59"/>
  <c r="B83"/>
  <c r="A81"/>
  <c r="H58"/>
  <c r="G58"/>
  <c r="F58"/>
  <c r="E58"/>
  <c r="D58"/>
  <c r="C58"/>
  <c r="B58"/>
  <c r="H82"/>
  <c r="G82"/>
  <c r="F82"/>
  <c r="E82"/>
  <c r="D82"/>
  <c r="C82"/>
  <c r="B82"/>
  <c r="A80"/>
  <c r="H57"/>
  <c r="G57"/>
  <c r="F57"/>
  <c r="E57"/>
  <c r="D57"/>
  <c r="C57"/>
  <c r="B81"/>
  <c r="H81"/>
  <c r="G81"/>
  <c r="F81"/>
  <c r="E81"/>
  <c r="D81"/>
  <c r="C81"/>
  <c r="B57"/>
  <c r="A79"/>
  <c r="F54"/>
  <c r="A30"/>
  <c r="F53"/>
  <c r="A29"/>
  <c r="F52"/>
  <c r="A28"/>
  <c r="F51"/>
  <c r="A27"/>
  <c r="F50"/>
  <c r="A26"/>
  <c r="F49"/>
  <c r="A25"/>
  <c r="F48"/>
  <c r="A24"/>
  <c r="F47"/>
  <c r="B23"/>
  <c r="A23"/>
  <c r="F46"/>
  <c r="A22"/>
  <c r="G45"/>
  <c r="F45"/>
  <c r="G21"/>
  <c r="A21"/>
  <c r="G44"/>
  <c r="F44"/>
  <c r="G20"/>
  <c r="A20"/>
  <c r="G43"/>
  <c r="F43"/>
  <c r="G19"/>
  <c r="A19"/>
  <c r="G42"/>
  <c r="F42"/>
  <c r="G18"/>
  <c r="F18"/>
  <c r="A18"/>
  <c r="G41"/>
  <c r="F41"/>
  <c r="G17"/>
  <c r="A17"/>
  <c r="F40"/>
  <c r="A16"/>
  <c r="F39"/>
  <c r="A15"/>
  <c r="F38"/>
  <c r="A14"/>
  <c r="F37"/>
  <c r="A13"/>
  <c r="F36"/>
  <c r="A12"/>
  <c r="F35"/>
  <c r="A11"/>
  <c r="F34"/>
  <c r="A10"/>
  <c r="B33"/>
  <c r="B9"/>
  <c r="A9"/>
  <c r="H32"/>
  <c r="G32"/>
  <c r="F32"/>
  <c r="E32"/>
  <c r="D32"/>
  <c r="C32"/>
  <c r="B32"/>
  <c r="B8"/>
  <c r="A8"/>
  <c r="H31"/>
  <c r="G31"/>
  <c r="F31"/>
  <c r="E31"/>
  <c r="D31"/>
  <c r="C31"/>
  <c r="B31"/>
  <c r="B7"/>
  <c r="A7"/>
  <c r="B6"/>
  <c r="A6"/>
  <c r="B5"/>
  <c r="A5"/>
  <c r="A2"/>
  <c r="A1"/>
  <c r="E279"/>
  <c r="E278"/>
  <c r="E276"/>
  <c r="E275"/>
  <c r="E274"/>
  <c r="E271"/>
  <c r="O353" i="17"/>
  <c r="I373" i="36" s="1"/>
  <c r="O298" i="17"/>
  <c r="O9"/>
  <c r="O33"/>
  <c r="I32" i="36" s="1"/>
  <c r="O59" i="17"/>
  <c r="I58" i="36" s="1"/>
  <c r="O83" i="17"/>
  <c r="I82" i="36" s="1"/>
  <c r="O111" i="17"/>
  <c r="O122"/>
  <c r="I127" i="36" s="1"/>
  <c r="O146" i="17"/>
  <c r="I151" i="36" s="1"/>
  <c r="O172" i="17"/>
  <c r="I176" i="36" s="1"/>
  <c r="O198" i="17"/>
  <c r="O222"/>
  <c r="I232" i="36"/>
  <c r="O248" i="17"/>
  <c r="I257" i="36"/>
  <c r="O272" i="17"/>
  <c r="I281" i="36"/>
  <c r="O352" i="17"/>
  <c r="I381" i="36"/>
  <c r="C11" i="17"/>
  <c r="C10" i="36" s="1"/>
  <c r="C22" i="17"/>
  <c r="C21" i="36"/>
  <c r="C12" i="17"/>
  <c r="C11" i="36" s="1"/>
  <c r="C13" i="17"/>
  <c r="C12" i="36" s="1"/>
  <c r="C15" i="17"/>
  <c r="C14" i="36"/>
  <c r="C16" i="17"/>
  <c r="C15" i="36" s="1"/>
  <c r="C18" i="17"/>
  <c r="C17" i="36" s="1"/>
  <c r="C19" i="17"/>
  <c r="C18" i="36" s="1"/>
  <c r="C20" i="17"/>
  <c r="C19" i="36" s="1"/>
  <c r="C23" i="17"/>
  <c r="C22" i="36" s="1"/>
  <c r="C24" i="17"/>
  <c r="C23" i="36" s="1"/>
  <c r="C25" i="17"/>
  <c r="C24" i="36" s="1"/>
  <c r="C26" i="17"/>
  <c r="C25" i="36" s="1"/>
  <c r="C27" i="17"/>
  <c r="C26" i="36" s="1"/>
  <c r="C28" i="17"/>
  <c r="C27" i="36" s="1"/>
  <c r="C29" i="17"/>
  <c r="C28" i="36" s="1"/>
  <c r="C30" i="17"/>
  <c r="C29" i="36" s="1"/>
  <c r="C31" i="17"/>
  <c r="C30" i="36" s="1"/>
  <c r="D11" i="17"/>
  <c r="D10" i="36" s="1"/>
  <c r="D25" i="17"/>
  <c r="D24" i="36" s="1"/>
  <c r="D21" i="17"/>
  <c r="D20" i="36" s="1"/>
  <c r="D12" i="17"/>
  <c r="D11" i="36" s="1"/>
  <c r="D14" i="17"/>
  <c r="D13" i="36" s="1"/>
  <c r="D15" i="17"/>
  <c r="D14" i="36" s="1"/>
  <c r="D16" i="17"/>
  <c r="D15" i="36" s="1"/>
  <c r="D17" i="17"/>
  <c r="D16" i="36"/>
  <c r="D18" i="17"/>
  <c r="D17" i="36" s="1"/>
  <c r="D19" i="17"/>
  <c r="D18" i="36" s="1"/>
  <c r="D20" i="17"/>
  <c r="D19" i="36" s="1"/>
  <c r="D22" i="17"/>
  <c r="D21" i="36" s="1"/>
  <c r="D24" i="17"/>
  <c r="D23" i="36" s="1"/>
  <c r="D26" i="17"/>
  <c r="D25" i="36" s="1"/>
  <c r="D27" i="17"/>
  <c r="D26" i="36" s="1"/>
  <c r="D28" i="17"/>
  <c r="D27" i="36" s="1"/>
  <c r="D29" i="17"/>
  <c r="D28" i="36" s="1"/>
  <c r="D30" i="17"/>
  <c r="D29" i="36" s="1"/>
  <c r="D31" i="17"/>
  <c r="D30" i="36" s="1"/>
  <c r="E11" i="17"/>
  <c r="E10" i="36" s="1"/>
  <c r="E31" i="17"/>
  <c r="E30" i="36" s="1"/>
  <c r="E30" i="17"/>
  <c r="E29" i="36" s="1"/>
  <c r="E29" i="17"/>
  <c r="E28" i="36"/>
  <c r="E28" i="17"/>
  <c r="E27" i="36" s="1"/>
  <c r="E23" i="17"/>
  <c r="E22" i="36" s="1"/>
  <c r="E22" i="17"/>
  <c r="E21" i="36" s="1"/>
  <c r="E21" i="17"/>
  <c r="E20" i="36" s="1"/>
  <c r="E20" i="17"/>
  <c r="E19" i="36" s="1"/>
  <c r="E18" i="17"/>
  <c r="E17" i="36" s="1"/>
  <c r="E16" i="17"/>
  <c r="E15" i="36" s="1"/>
  <c r="E15" i="17"/>
  <c r="E14" i="36" s="1"/>
  <c r="E14" i="17"/>
  <c r="E13" i="36" s="1"/>
  <c r="E13" i="17"/>
  <c r="E12" i="36"/>
  <c r="E12" i="17"/>
  <c r="E11" i="36" s="1"/>
  <c r="E25" i="17"/>
  <c r="E24" i="36" s="1"/>
  <c r="F11" i="17"/>
  <c r="F10" i="36" s="1"/>
  <c r="F12" i="17"/>
  <c r="F11" i="36" s="1"/>
  <c r="F13" i="17"/>
  <c r="F12" i="36" s="1"/>
  <c r="F14" i="17"/>
  <c r="F13" i="36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/>
  <c r="F28" i="17"/>
  <c r="F27" i="36" s="1"/>
  <c r="F29" i="17"/>
  <c r="F28" i="36" s="1"/>
  <c r="F30" i="17"/>
  <c r="F29" i="36" s="1"/>
  <c r="F31" i="17"/>
  <c r="F30" i="36" s="1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3" i="36" s="1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/>
  <c r="H23" i="17"/>
  <c r="H22" i="36" s="1"/>
  <c r="H24" i="17"/>
  <c r="H23" i="36" s="1"/>
  <c r="H25" i="17"/>
  <c r="H24" i="36" s="1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/>
  <c r="O22" i="17"/>
  <c r="I21" i="36" s="1"/>
  <c r="O23" i="17"/>
  <c r="I22" i="36" s="1"/>
  <c r="O24" i="17"/>
  <c r="I23" i="36" s="1"/>
  <c r="O25" i="17"/>
  <c r="I24" i="36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0" i="36" s="1"/>
  <c r="C42" i="17"/>
  <c r="C41" i="36" s="1"/>
  <c r="C43" i="17"/>
  <c r="C42" i="36" s="1"/>
  <c r="C44" i="17"/>
  <c r="C43" i="36" s="1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34" i="36"/>
  <c r="D55" i="17"/>
  <c r="D54" i="36" s="1"/>
  <c r="D54" i="17"/>
  <c r="D53" i="36" s="1"/>
  <c r="D53" i="17"/>
  <c r="D52" i="36" s="1"/>
  <c r="D52" i="17"/>
  <c r="D51" i="36" s="1"/>
  <c r="D51" i="17"/>
  <c r="D50" i="36" s="1"/>
  <c r="D50" i="17"/>
  <c r="D49" i="36" s="1"/>
  <c r="D48" i="17"/>
  <c r="D47" i="36" s="1"/>
  <c r="D47" i="17"/>
  <c r="D46" i="36" s="1"/>
  <c r="D46" i="17"/>
  <c r="D45" i="36" s="1"/>
  <c r="D44" i="17"/>
  <c r="D43" i="36" s="1"/>
  <c r="D43" i="17"/>
  <c r="D42" i="36" s="1"/>
  <c r="D42" i="17"/>
  <c r="D41" i="36"/>
  <c r="D41" i="17"/>
  <c r="D40" i="36" s="1"/>
  <c r="D40" i="17"/>
  <c r="D39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4" i="17"/>
  <c r="E53" i="36" s="1"/>
  <c r="E53" i="17"/>
  <c r="E52" i="36" s="1"/>
  <c r="E52" i="17"/>
  <c r="E51" i="36" s="1"/>
  <c r="E50" i="17"/>
  <c r="E49" i="36"/>
  <c r="E48" i="17"/>
  <c r="E47" i="36" s="1"/>
  <c r="E47" i="17"/>
  <c r="E46" i="36" s="1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36" s="1"/>
  <c r="E38" i="17"/>
  <c r="E37" i="36" s="1"/>
  <c r="E37" i="17"/>
  <c r="E36" i="36" s="1"/>
  <c r="E36" i="17"/>
  <c r="E35" i="36" s="1"/>
  <c r="E49" i="17"/>
  <c r="E48" i="36" s="1"/>
  <c r="G35" i="17"/>
  <c r="G34" i="36" s="1"/>
  <c r="G36" i="17"/>
  <c r="G35" i="36" s="1"/>
  <c r="G37" i="17"/>
  <c r="G36" i="36" s="1"/>
  <c r="G38" i="17"/>
  <c r="G37" i="36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49" i="36" s="1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/>
  <c r="H37" i="17"/>
  <c r="H36" i="36" s="1"/>
  <c r="H38" i="17"/>
  <c r="H37" i="36" s="1"/>
  <c r="H39" i="17"/>
  <c r="H38" i="36" s="1"/>
  <c r="H40" i="17"/>
  <c r="H39" i="36" s="1"/>
  <c r="H41" i="17"/>
  <c r="H40" i="36" s="1"/>
  <c r="H42" i="17"/>
  <c r="H41" i="36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7" i="36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2" i="17"/>
  <c r="E101" i="36" s="1"/>
  <c r="E101" i="17"/>
  <c r="E100" i="36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36" s="1"/>
  <c r="E87" i="17"/>
  <c r="E86" i="36" s="1"/>
  <c r="D104" i="17"/>
  <c r="D103" i="36" s="1"/>
  <c r="D102" i="17"/>
  <c r="D101" i="36" s="1"/>
  <c r="D101" i="17"/>
  <c r="D100" i="36" s="1"/>
  <c r="D100" i="17"/>
  <c r="D99" i="36" s="1"/>
  <c r="D97" i="17"/>
  <c r="D96" i="36"/>
  <c r="D96" i="17"/>
  <c r="D95" i="36" s="1"/>
  <c r="D93" i="17"/>
  <c r="D92" i="36" s="1"/>
  <c r="D92" i="17"/>
  <c r="D91" i="36" s="1"/>
  <c r="D90" i="17"/>
  <c r="D89" i="36" s="1"/>
  <c r="D89" i="17"/>
  <c r="D88" i="36" s="1"/>
  <c r="D87" i="17"/>
  <c r="D86" i="36"/>
  <c r="D105" i="17"/>
  <c r="D104" i="36" s="1"/>
  <c r="D103" i="17"/>
  <c r="D102" i="36" s="1"/>
  <c r="D95" i="17"/>
  <c r="D94" i="36" s="1"/>
  <c r="D94" i="17"/>
  <c r="D93" i="36" s="1"/>
  <c r="D91" i="17"/>
  <c r="D90" i="36" s="1"/>
  <c r="D88" i="17"/>
  <c r="D87" i="36" s="1"/>
  <c r="D99" i="17"/>
  <c r="D98" i="36" s="1"/>
  <c r="D98" i="17"/>
  <c r="D97" i="36" s="1"/>
  <c r="D86" i="17"/>
  <c r="D85" i="36" s="1"/>
  <c r="E103" i="17"/>
  <c r="E102" i="36" s="1"/>
  <c r="E99" i="17"/>
  <c r="E98" i="36" s="1"/>
  <c r="E98" i="17"/>
  <c r="E97" i="36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/>
  <c r="G89" i="17"/>
  <c r="G88" i="36" s="1"/>
  <c r="H89" i="17"/>
  <c r="H88" i="36" s="1"/>
  <c r="C90" i="17"/>
  <c r="C89" i="36" s="1"/>
  <c r="G90" i="17"/>
  <c r="G89" i="36" s="1"/>
  <c r="H90" i="17"/>
  <c r="H89" i="36" s="1"/>
  <c r="C91" i="17"/>
  <c r="C90" i="36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C93" i="36" s="1"/>
  <c r="H94" i="17"/>
  <c r="H93" i="36" s="1"/>
  <c r="C95" i="17"/>
  <c r="C94" i="36" s="1"/>
  <c r="H95" i="17"/>
  <c r="H94" i="36" s="1"/>
  <c r="C96" i="17"/>
  <c r="C95" i="36" s="1"/>
  <c r="H96" i="17"/>
  <c r="H95" i="36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C98" i="36" s="1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/>
  <c r="O88" i="17"/>
  <c r="I87" i="36"/>
  <c r="O89" i="17"/>
  <c r="I88" i="36" s="1"/>
  <c r="O90" i="17"/>
  <c r="I89" i="36" s="1"/>
  <c r="O91" i="17"/>
  <c r="I90" i="36" s="1"/>
  <c r="O92" i="17"/>
  <c r="I91" i="36"/>
  <c r="O93" i="17"/>
  <c r="I92" i="36" s="1"/>
  <c r="O94" i="17"/>
  <c r="I93" i="36" s="1"/>
  <c r="O95" i="17"/>
  <c r="I94" i="36" s="1"/>
  <c r="O96" i="17"/>
  <c r="I95" i="36"/>
  <c r="O97" i="17"/>
  <c r="I96" i="36" s="1"/>
  <c r="O98" i="17"/>
  <c r="I97" i="36" s="1"/>
  <c r="O99" i="17"/>
  <c r="I98" i="36" s="1"/>
  <c r="O100" i="17"/>
  <c r="I99" i="36"/>
  <c r="O101" i="17"/>
  <c r="I100" i="36" s="1"/>
  <c r="I101"/>
  <c r="O103" i="17"/>
  <c r="I102" i="36"/>
  <c r="O104" i="17"/>
  <c r="I103" i="36"/>
  <c r="O105" i="17"/>
  <c r="I104" i="36"/>
  <c r="I60"/>
  <c r="H61" i="17"/>
  <c r="H60" i="36" s="1"/>
  <c r="G61" i="17"/>
  <c r="G60" i="36"/>
  <c r="F61" i="17"/>
  <c r="F60" i="36" s="1"/>
  <c r="E61" i="17"/>
  <c r="E60" i="36" s="1"/>
  <c r="E79" i="17"/>
  <c r="E78" i="36"/>
  <c r="E78" i="17"/>
  <c r="E77" i="36" s="1"/>
  <c r="E76"/>
  <c r="E76" i="17"/>
  <c r="E75" i="36" s="1"/>
  <c r="D80"/>
  <c r="D80" i="17"/>
  <c r="D79" i="36" s="1"/>
  <c r="D79" i="17"/>
  <c r="D78" i="36" s="1"/>
  <c r="D78" i="17"/>
  <c r="D77" i="36" s="1"/>
  <c r="D77" i="17"/>
  <c r="D76" i="36"/>
  <c r="D76" i="17"/>
  <c r="D75" i="36" s="1"/>
  <c r="D73" i="17"/>
  <c r="D72" i="36" s="1"/>
  <c r="D70" i="17"/>
  <c r="D69" i="36" s="1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 s="1"/>
  <c r="D74" i="17"/>
  <c r="D73" i="36" s="1"/>
  <c r="D75" i="17"/>
  <c r="D74" i="36" s="1"/>
  <c r="E80" i="17"/>
  <c r="E79" i="36"/>
  <c r="E73" i="17"/>
  <c r="E72" i="36" s="1"/>
  <c r="E67" i="17"/>
  <c r="E66" i="36" s="1"/>
  <c r="E68" i="17"/>
  <c r="E67" i="36" s="1"/>
  <c r="E69" i="17"/>
  <c r="E68" i="36"/>
  <c r="E70" i="17"/>
  <c r="E69" i="36" s="1"/>
  <c r="E71" i="17"/>
  <c r="E70" i="36" s="1"/>
  <c r="E74" i="17"/>
  <c r="E73" i="36"/>
  <c r="E75" i="17"/>
  <c r="E74" i="36" s="1"/>
  <c r="E64" i="17"/>
  <c r="E63" i="36" s="1"/>
  <c r="E65" i="17"/>
  <c r="E64" i="36"/>
  <c r="E66" i="17"/>
  <c r="E65" i="36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/>
  <c r="C64" i="17"/>
  <c r="C63" i="36" s="1"/>
  <c r="F64" i="17"/>
  <c r="F63" i="36" s="1"/>
  <c r="G64" i="17"/>
  <c r="G63" i="36" s="1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 s="1"/>
  <c r="H67" i="17"/>
  <c r="H66" i="36" s="1"/>
  <c r="C68" i="17"/>
  <c r="C67" i="36" s="1"/>
  <c r="F68" i="17"/>
  <c r="F67" i="36"/>
  <c r="H68" i="17"/>
  <c r="H67" i="36" s="1"/>
  <c r="H69" i="17"/>
  <c r="H68" i="36" s="1"/>
  <c r="F70" i="17"/>
  <c r="F69" i="36" s="1"/>
  <c r="H70" i="17"/>
  <c r="H69" i="36"/>
  <c r="C71" i="17"/>
  <c r="C70" i="36" s="1"/>
  <c r="F71" i="17"/>
  <c r="F70" i="36" s="1"/>
  <c r="H71" i="17"/>
  <c r="H70" i="36" s="1"/>
  <c r="C71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C74" i="36" s="1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/>
  <c r="C78" i="17"/>
  <c r="C77" i="36" s="1"/>
  <c r="F78" i="17"/>
  <c r="F77" i="36" s="1"/>
  <c r="G78" i="17"/>
  <c r="G77" i="36" s="1"/>
  <c r="H78" i="17"/>
  <c r="H77" i="36"/>
  <c r="C79" i="17"/>
  <c r="C78" i="36" s="1"/>
  <c r="F79" i="17"/>
  <c r="F78" i="36" s="1"/>
  <c r="G79" i="17"/>
  <c r="G78" i="36" s="1"/>
  <c r="H79" i="17"/>
  <c r="H78" i="36"/>
  <c r="C80" i="17"/>
  <c r="C79" i="36" s="1"/>
  <c r="F80" i="17"/>
  <c r="F79" i="36" s="1"/>
  <c r="G80" i="17"/>
  <c r="G79" i="36" s="1"/>
  <c r="H80" i="17"/>
  <c r="H79" i="36"/>
  <c r="C81" i="17"/>
  <c r="C80" i="36" s="1"/>
  <c r="F81" i="17"/>
  <c r="F80" i="36" s="1"/>
  <c r="G81" i="17"/>
  <c r="G80" i="36" s="1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C124" i="17"/>
  <c r="C129" i="36"/>
  <c r="D124" i="17"/>
  <c r="D129" i="36" s="1"/>
  <c r="E124" i="17"/>
  <c r="E129" i="36" s="1"/>
  <c r="E144" i="17"/>
  <c r="E149" i="36" s="1"/>
  <c r="E143" i="17"/>
  <c r="E148" i="36" s="1"/>
  <c r="E142" i="17"/>
  <c r="E147" i="36" s="1"/>
  <c r="E141" i="17"/>
  <c r="E146" i="36" s="1"/>
  <c r="E140" i="17"/>
  <c r="E145" i="36" s="1"/>
  <c r="E139" i="17"/>
  <c r="E144" i="36"/>
  <c r="E137" i="17"/>
  <c r="E142" i="36" s="1"/>
  <c r="E136" i="17"/>
  <c r="E141" i="36" s="1"/>
  <c r="E135" i="17"/>
  <c r="E140" i="36" s="1"/>
  <c r="E134" i="17"/>
  <c r="E139" i="36" s="1"/>
  <c r="E133" i="17"/>
  <c r="E138" i="36" s="1"/>
  <c r="E132" i="17"/>
  <c r="E137" i="36" s="1"/>
  <c r="E131" i="17"/>
  <c r="E136" i="36" s="1"/>
  <c r="E130" i="17"/>
  <c r="E135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3" i="17"/>
  <c r="D148" i="36" s="1"/>
  <c r="D141" i="17"/>
  <c r="D146" i="36"/>
  <c r="D140" i="17"/>
  <c r="D145" i="36" s="1"/>
  <c r="D139" i="17"/>
  <c r="D144" i="36" s="1"/>
  <c r="D136" i="17"/>
  <c r="D141" i="36" s="1"/>
  <c r="D134" i="17"/>
  <c r="D139" i="36" s="1"/>
  <c r="D132" i="17"/>
  <c r="D137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0" i="36" s="1"/>
  <c r="D142" i="17"/>
  <c r="D147" i="36" s="1"/>
  <c r="D137" i="17"/>
  <c r="D142" i="36" s="1"/>
  <c r="D135" i="17"/>
  <c r="D140" i="36" s="1"/>
  <c r="D133" i="17"/>
  <c r="D138" i="36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 s="1"/>
  <c r="C131" i="17"/>
  <c r="C136" i="36" s="1"/>
  <c r="C132" i="17"/>
  <c r="C137" i="36" s="1"/>
  <c r="C133" i="17"/>
  <c r="C138" i="36" s="1"/>
  <c r="C134" i="17"/>
  <c r="C139" i="36" s="1"/>
  <c r="C136" i="17"/>
  <c r="C141" i="36" s="1"/>
  <c r="C137" i="17"/>
  <c r="C142" i="36" s="1"/>
  <c r="C138" i="17"/>
  <c r="C143" i="36"/>
  <c r="C139" i="17"/>
  <c r="C144" i="36" s="1"/>
  <c r="C140" i="17"/>
  <c r="C145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/>
  <c r="H125" i="17"/>
  <c r="H130" i="36" s="1"/>
  <c r="F126" i="17"/>
  <c r="F131" i="36" s="1"/>
  <c r="G126" i="17"/>
  <c r="G131" i="36" s="1"/>
  <c r="H126" i="17"/>
  <c r="H131" i="36" s="1"/>
  <c r="F127" i="17"/>
  <c r="F132" i="36" s="1"/>
  <c r="G127" i="17"/>
  <c r="G132" i="36" s="1"/>
  <c r="H127" i="17"/>
  <c r="H132" i="36" s="1"/>
  <c r="F128" i="17"/>
  <c r="F133" i="36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/>
  <c r="G138" i="17"/>
  <c r="G143" i="36" s="1"/>
  <c r="H138" i="17"/>
  <c r="H143" i="36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 s="1"/>
  <c r="E165" i="17"/>
  <c r="E170" i="36" s="1"/>
  <c r="E163" i="17"/>
  <c r="E168" i="36" s="1"/>
  <c r="E161" i="17"/>
  <c r="E166" i="36" s="1"/>
  <c r="E158" i="17"/>
  <c r="E163" i="36" s="1"/>
  <c r="E156" i="17"/>
  <c r="E161" i="36" s="1"/>
  <c r="E155" i="17"/>
  <c r="E160" i="36" s="1"/>
  <c r="E154" i="17"/>
  <c r="E159" i="36"/>
  <c r="E153" i="17"/>
  <c r="E158" i="36" s="1"/>
  <c r="E152" i="17"/>
  <c r="E157" i="36" s="1"/>
  <c r="E151" i="17"/>
  <c r="E156" i="36" s="1"/>
  <c r="E149" i="17"/>
  <c r="E154" i="36" s="1"/>
  <c r="D168" i="17"/>
  <c r="D173" i="36" s="1"/>
  <c r="D167" i="17"/>
  <c r="D172" i="36" s="1"/>
  <c r="D165" i="17"/>
  <c r="D170" i="36"/>
  <c r="D163" i="17"/>
  <c r="D168" i="36" s="1"/>
  <c r="D160" i="17"/>
  <c r="D165" i="36" s="1"/>
  <c r="D159" i="17"/>
  <c r="D164" i="36" s="1"/>
  <c r="D157" i="17"/>
  <c r="D162" i="36" s="1"/>
  <c r="D156" i="17"/>
  <c r="D161" i="36" s="1"/>
  <c r="D155" i="17"/>
  <c r="D160" i="36"/>
  <c r="D154" i="17"/>
  <c r="D159" i="36" s="1"/>
  <c r="D153" i="17"/>
  <c r="D158" i="36" s="1"/>
  <c r="D152" i="17"/>
  <c r="D157" i="36" s="1"/>
  <c r="D151" i="17"/>
  <c r="D156" i="36" s="1"/>
  <c r="D150" i="17"/>
  <c r="D155" i="36" s="1"/>
  <c r="D149" i="17"/>
  <c r="D154" i="36" s="1"/>
  <c r="D166" i="17"/>
  <c r="D171" i="36" s="1"/>
  <c r="D161" i="17"/>
  <c r="D166" i="36" s="1"/>
  <c r="D162" i="17"/>
  <c r="D167" i="36" s="1"/>
  <c r="E162" i="17"/>
  <c r="E167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D177" i="36" s="1"/>
  <c r="E174" i="17"/>
  <c r="E177" i="36" s="1"/>
  <c r="E191" i="17"/>
  <c r="E194" i="36" s="1"/>
  <c r="E190" i="17"/>
  <c r="E193" i="36" s="1"/>
  <c r="E189" i="17"/>
  <c r="E192" i="36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8" i="17"/>
  <c r="E181" i="36" s="1"/>
  <c r="E177" i="17"/>
  <c r="E180" i="36" s="1"/>
  <c r="E176" i="17"/>
  <c r="E179" i="36" s="1"/>
  <c r="E175" i="17"/>
  <c r="E178" i="36" s="1"/>
  <c r="D191" i="17"/>
  <c r="D194" i="36" s="1"/>
  <c r="D190" i="17"/>
  <c r="D193" i="36" s="1"/>
  <c r="D189" i="17"/>
  <c r="D192" i="36" s="1"/>
  <c r="D186" i="17"/>
  <c r="D189" i="36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82" i="36" s="1"/>
  <c r="D177" i="17"/>
  <c r="D180" i="36" s="1"/>
  <c r="D176" i="17"/>
  <c r="D179" i="36" s="1"/>
  <c r="D175" i="17"/>
  <c r="D178" i="36" s="1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 s="1"/>
  <c r="E188" i="17"/>
  <c r="E191" i="36" s="1"/>
  <c r="E192" i="17"/>
  <c r="E195" i="36" s="1"/>
  <c r="E194" i="17"/>
  <c r="E197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F187" i="36" s="1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 s="1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C200" i="17"/>
  <c r="C209" i="36" s="1"/>
  <c r="D200" i="17"/>
  <c r="D209" i="36" s="1"/>
  <c r="E200" i="17"/>
  <c r="E209" i="36" s="1"/>
  <c r="E220" i="17"/>
  <c r="E229" i="36" s="1"/>
  <c r="E219" i="17"/>
  <c r="E228" i="36" s="1"/>
  <c r="E218" i="17"/>
  <c r="E227" i="36" s="1"/>
  <c r="E217" i="17"/>
  <c r="E226" i="36" s="1"/>
  <c r="E216" i="17"/>
  <c r="E225" i="36" s="1"/>
  <c r="E215" i="17"/>
  <c r="E224" i="36" s="1"/>
  <c r="E213" i="17"/>
  <c r="E222" i="36"/>
  <c r="E212" i="17"/>
  <c r="E221" i="36" s="1"/>
  <c r="E211" i="17"/>
  <c r="E220" i="36" s="1"/>
  <c r="E210" i="17"/>
  <c r="E219" i="36" s="1"/>
  <c r="E209" i="17"/>
  <c r="E218" i="36" s="1"/>
  <c r="E208" i="17"/>
  <c r="E217" i="36" s="1"/>
  <c r="E207" i="17"/>
  <c r="E216" i="36" s="1"/>
  <c r="E206" i="17"/>
  <c r="E215" i="36" s="1"/>
  <c r="E205" i="17"/>
  <c r="E214" i="36" s="1"/>
  <c r="E204" i="17"/>
  <c r="E213" i="36" s="1"/>
  <c r="E203" i="17"/>
  <c r="E212" i="36" s="1"/>
  <c r="E202" i="17"/>
  <c r="E211" i="36" s="1"/>
  <c r="E201" i="17"/>
  <c r="E210" i="36" s="1"/>
  <c r="D220" i="17"/>
  <c r="D229" i="36" s="1"/>
  <c r="D219" i="17"/>
  <c r="D228" i="36" s="1"/>
  <c r="D218" i="17"/>
  <c r="D227" i="36" s="1"/>
  <c r="D217" i="17"/>
  <c r="D226" i="36"/>
  <c r="D215" i="17"/>
  <c r="D224" i="36" s="1"/>
  <c r="D213" i="17"/>
  <c r="D222" i="36" s="1"/>
  <c r="D212" i="17"/>
  <c r="D221" i="36" s="1"/>
  <c r="D211" i="17"/>
  <c r="D220" i="36" s="1"/>
  <c r="D210" i="17"/>
  <c r="D219" i="36" s="1"/>
  <c r="D209" i="17"/>
  <c r="D218" i="36" s="1"/>
  <c r="D208" i="17"/>
  <c r="D217" i="36" s="1"/>
  <c r="D207" i="17"/>
  <c r="D216" i="36" s="1"/>
  <c r="D206" i="17"/>
  <c r="D215" i="36" s="1"/>
  <c r="D205" i="17"/>
  <c r="D214" i="36" s="1"/>
  <c r="D204" i="17"/>
  <c r="D213" i="36" s="1"/>
  <c r="D203" i="17"/>
  <c r="D212" i="36" s="1"/>
  <c r="D202" i="17"/>
  <c r="D211" i="36" s="1"/>
  <c r="D201" i="17"/>
  <c r="D210" i="36" s="1"/>
  <c r="D214" i="17"/>
  <c r="D223" i="36"/>
  <c r="E214" i="17"/>
  <c r="E223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6" i="17"/>
  <c r="C215" i="36" s="1"/>
  <c r="C207" i="17"/>
  <c r="C216" i="36" s="1"/>
  <c r="C208" i="17"/>
  <c r="C217" i="36" s="1"/>
  <c r="C209" i="17"/>
  <c r="C218" i="36" s="1"/>
  <c r="C210" i="17"/>
  <c r="C219" i="36" s="1"/>
  <c r="C212" i="17"/>
  <c r="C221" i="36" s="1"/>
  <c r="C213" i="17"/>
  <c r="C222" i="36" s="1"/>
  <c r="C214" i="17"/>
  <c r="C223" i="36" s="1"/>
  <c r="C215" i="17"/>
  <c r="C224" i="36"/>
  <c r="C216" i="17"/>
  <c r="C225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F233" i="36" s="1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48" i="36" s="1"/>
  <c r="E236" i="17"/>
  <c r="E245" i="36" s="1"/>
  <c r="E227" i="17"/>
  <c r="E236" i="36" s="1"/>
  <c r="D244" i="17"/>
  <c r="D253" i="36" s="1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40" i="36" s="1"/>
  <c r="E232" i="17"/>
  <c r="E241" i="36" s="1"/>
  <c r="E233" i="17"/>
  <c r="E242" i="36" s="1"/>
  <c r="E234" i="17"/>
  <c r="E243" i="36" s="1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F234" i="36" s="1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F237" i="36" s="1"/>
  <c r="G228" i="17"/>
  <c r="G237" i="36" s="1"/>
  <c r="H228" i="17"/>
  <c r="H237" i="36" s="1"/>
  <c r="C229" i="17"/>
  <c r="C238" i="36" s="1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H241" i="36" s="1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H244" i="36" s="1"/>
  <c r="C236" i="17"/>
  <c r="C245" i="36" s="1"/>
  <c r="F236" i="17"/>
  <c r="F245" i="36" s="1"/>
  <c r="G236" i="17"/>
  <c r="G245" i="36" s="1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H250" i="36" s="1"/>
  <c r="C242" i="17"/>
  <c r="C251" i="36" s="1"/>
  <c r="F242" i="17"/>
  <c r="F251" i="36" s="1"/>
  <c r="G242" i="17"/>
  <c r="G251" i="36" s="1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9" i="36" s="1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8" i="36" s="1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61" i="36" s="1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F262" i="36" s="1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F265" i="36" s="1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F269" i="36" s="1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C272" i="36" s="1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C275" i="36" s="1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C278" i="36" s="1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93" i="36" s="1"/>
  <c r="D283" i="17"/>
  <c r="D292" i="36" s="1"/>
  <c r="D282" i="17"/>
  <c r="D291" i="36"/>
  <c r="D281" i="17"/>
  <c r="D290" i="36" s="1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/>
  <c r="E287" i="17"/>
  <c r="E296" i="36" s="1"/>
  <c r="G280" i="17"/>
  <c r="G289" i="36" s="1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87" i="36" s="1"/>
  <c r="G277" i="17"/>
  <c r="G286" i="36" s="1"/>
  <c r="G276" i="17"/>
  <c r="G285" i="36" s="1"/>
  <c r="G275" i="17"/>
  <c r="G284" i="36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C286" i="36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/>
  <c r="F288" i="17"/>
  <c r="F297" i="36" s="1"/>
  <c r="H288" i="17"/>
  <c r="H297" i="36" s="1"/>
  <c r="C289" i="17"/>
  <c r="C298" i="36" s="1"/>
  <c r="F289" i="17"/>
  <c r="F298" i="36" s="1"/>
  <c r="H289" i="17"/>
  <c r="H298" i="36" s="1"/>
  <c r="C290" i="17"/>
  <c r="C299" i="36" s="1"/>
  <c r="F290" i="17"/>
  <c r="F299" i="36" s="1"/>
  <c r="H290" i="17"/>
  <c r="H299" i="36"/>
  <c r="C291" i="17"/>
  <c r="C300" i="36" s="1"/>
  <c r="F291" i="17"/>
  <c r="F300" i="36" s="1"/>
  <c r="H291" i="17"/>
  <c r="H300" i="36" s="1"/>
  <c r="C292" i="17"/>
  <c r="C301" i="36" s="1"/>
  <c r="F292" i="17"/>
  <c r="F301" i="36" s="1"/>
  <c r="H292" i="17"/>
  <c r="H301" i="36" s="1"/>
  <c r="C293" i="17"/>
  <c r="C302" i="36" s="1"/>
  <c r="F293" i="17"/>
  <c r="F302" i="36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E114" i="36" s="1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C301" i="17"/>
  <c r="C321" i="36" s="1"/>
  <c r="O301" i="17"/>
  <c r="I321" i="36"/>
  <c r="H301" i="17"/>
  <c r="H321" i="36" s="1"/>
  <c r="G301" i="17"/>
  <c r="G321" i="36" s="1"/>
  <c r="F301" i="17"/>
  <c r="F321" i="36" s="1"/>
  <c r="E301" i="17"/>
  <c r="E302"/>
  <c r="D302"/>
  <c r="F302"/>
  <c r="G302"/>
  <c r="G322" i="36" s="1"/>
  <c r="H302" i="17"/>
  <c r="H303" s="1"/>
  <c r="H323" i="36" s="1"/>
  <c r="O302" i="17"/>
  <c r="O303" s="1"/>
  <c r="I323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/>
  <c r="E304" i="17"/>
  <c r="E324" i="36" s="1"/>
  <c r="D305" i="17"/>
  <c r="C305"/>
  <c r="F305"/>
  <c r="G305"/>
  <c r="H305"/>
  <c r="H306" s="1"/>
  <c r="H326" i="36" s="1"/>
  <c r="O305" i="17"/>
  <c r="G325" i="36"/>
  <c r="O308" i="17"/>
  <c r="R328" i="36" s="1"/>
  <c r="H308" i="17"/>
  <c r="G308"/>
  <c r="P328" i="36" s="1"/>
  <c r="C308" i="17"/>
  <c r="E308"/>
  <c r="N328" i="36" s="1"/>
  <c r="D309" i="17"/>
  <c r="C309"/>
  <c r="L329" i="36" s="1"/>
  <c r="G309" i="17"/>
  <c r="H309"/>
  <c r="Q329" i="36" s="1"/>
  <c r="O309" i="17"/>
  <c r="O311"/>
  <c r="R331" i="36"/>
  <c r="H311" i="17"/>
  <c r="Q331" i="36" s="1"/>
  <c r="G311" i="17"/>
  <c r="P331" i="36" s="1"/>
  <c r="C311" i="17"/>
  <c r="D311"/>
  <c r="M331" i="36" s="1"/>
  <c r="E311" i="17"/>
  <c r="N331" i="36" s="1"/>
  <c r="E312" i="17"/>
  <c r="D312"/>
  <c r="D313"/>
  <c r="M333" i="36" s="1"/>
  <c r="C312" i="17"/>
  <c r="G312"/>
  <c r="G313"/>
  <c r="P333" i="36" s="1"/>
  <c r="H312" i="17"/>
  <c r="H313" s="1"/>
  <c r="Q333" i="36" s="1"/>
  <c r="O312" i="17"/>
  <c r="R332" i="36" s="1"/>
  <c r="H315" i="17"/>
  <c r="H327" i="36" s="1"/>
  <c r="C315" i="17"/>
  <c r="G315"/>
  <c r="G327" i="36" s="1"/>
  <c r="D315" i="17"/>
  <c r="D327" i="36" s="1"/>
  <c r="E315" i="17"/>
  <c r="E327" i="36" s="1"/>
  <c r="E316" i="17"/>
  <c r="D316"/>
  <c r="C316"/>
  <c r="G316"/>
  <c r="G317" s="1"/>
  <c r="G329" i="36" s="1"/>
  <c r="H316" i="17"/>
  <c r="E328" i="36"/>
  <c r="O315" i="17"/>
  <c r="I327" i="36" s="1"/>
  <c r="O316" i="17"/>
  <c r="H318"/>
  <c r="H330" i="36"/>
  <c r="G318" i="17"/>
  <c r="G330" i="36" s="1"/>
  <c r="C318" i="17"/>
  <c r="C330" i="36" s="1"/>
  <c r="D318" i="17"/>
  <c r="E318"/>
  <c r="E330" i="36"/>
  <c r="O318" i="17"/>
  <c r="I330" i="36" s="1"/>
  <c r="O319" i="17"/>
  <c r="O320" s="1"/>
  <c r="I332" i="36" s="1"/>
  <c r="E319" i="17"/>
  <c r="E320" s="1"/>
  <c r="E332" i="36" s="1"/>
  <c r="D319" i="17"/>
  <c r="D320" s="1"/>
  <c r="D332" i="36" s="1"/>
  <c r="C319" i="17"/>
  <c r="C331" i="36"/>
  <c r="G319" i="17"/>
  <c r="H319"/>
  <c r="O322"/>
  <c r="I333" i="36" s="1"/>
  <c r="H322" i="17"/>
  <c r="H333" i="36"/>
  <c r="G322" i="17"/>
  <c r="G333" i="36" s="1"/>
  <c r="F322" i="17"/>
  <c r="F333" i="36" s="1"/>
  <c r="C322" i="17"/>
  <c r="C333" i="36" s="1"/>
  <c r="D322" i="17"/>
  <c r="D333" i="36"/>
  <c r="E322" i="17"/>
  <c r="E333" i="36" s="1"/>
  <c r="E323" i="17"/>
  <c r="D323"/>
  <c r="C323"/>
  <c r="C324" s="1"/>
  <c r="C335" i="36" s="1"/>
  <c r="F323" i="17"/>
  <c r="F334" i="36" s="1"/>
  <c r="G323" i="17"/>
  <c r="G324" s="1"/>
  <c r="H323"/>
  <c r="O323"/>
  <c r="D325"/>
  <c r="D336" i="36" s="1"/>
  <c r="C325" i="17"/>
  <c r="C336" i="36" s="1"/>
  <c r="F325" i="17"/>
  <c r="F336" i="36" s="1"/>
  <c r="G325" i="17"/>
  <c r="G336" i="36" s="1"/>
  <c r="H325" i="17"/>
  <c r="O325"/>
  <c r="I336" i="36" s="1"/>
  <c r="O326" i="17"/>
  <c r="I337" i="36"/>
  <c r="H326" i="17"/>
  <c r="H337" i="36" s="1"/>
  <c r="G326" i="17"/>
  <c r="F326"/>
  <c r="C326"/>
  <c r="E326"/>
  <c r="E337" i="36" s="1"/>
  <c r="D326" i="17"/>
  <c r="D337" i="36" s="1"/>
  <c r="O329" i="17"/>
  <c r="I340" i="36" s="1"/>
  <c r="H329" i="17"/>
  <c r="H340" i="36"/>
  <c r="G329" i="17"/>
  <c r="G340" i="36" s="1"/>
  <c r="F329" i="17"/>
  <c r="F340" i="36" s="1"/>
  <c r="C329" i="17"/>
  <c r="C340" i="36" s="1"/>
  <c r="D329" i="17"/>
  <c r="D340" i="36" s="1"/>
  <c r="D330" i="17"/>
  <c r="C330"/>
  <c r="F330"/>
  <c r="F341" i="36" s="1"/>
  <c r="G330" i="17"/>
  <c r="G331" s="1"/>
  <c r="H330"/>
  <c r="O330"/>
  <c r="O332"/>
  <c r="I343" i="36" s="1"/>
  <c r="H332" i="17"/>
  <c r="H343" i="36" s="1"/>
  <c r="G332" i="17"/>
  <c r="G343" i="36" s="1"/>
  <c r="F332" i="17"/>
  <c r="F343" i="36" s="1"/>
  <c r="C332" i="17"/>
  <c r="C343" i="36" s="1"/>
  <c r="E332" i="17"/>
  <c r="E343" i="36" s="1"/>
  <c r="D332" i="17"/>
  <c r="D343" i="36" s="1"/>
  <c r="E333" i="17"/>
  <c r="E344" i="36" s="1"/>
  <c r="E334" i="17"/>
  <c r="E345" i="36" s="1"/>
  <c r="D333" i="17"/>
  <c r="D344" i="36"/>
  <c r="C333" i="17"/>
  <c r="F333"/>
  <c r="G333"/>
  <c r="G334"/>
  <c r="G345" i="36" s="1"/>
  <c r="H333" i="17"/>
  <c r="O333"/>
  <c r="I344" i="36" s="1"/>
  <c r="O336" i="17"/>
  <c r="I346" i="36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E337" i="17"/>
  <c r="E338" s="1"/>
  <c r="E348" i="36" s="1"/>
  <c r="D337" i="17"/>
  <c r="C337"/>
  <c r="F337"/>
  <c r="F347" i="36"/>
  <c r="G337" i="17"/>
  <c r="H337"/>
  <c r="O337"/>
  <c r="O338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/>
  <c r="E340" i="17"/>
  <c r="D340"/>
  <c r="D350" i="36" s="1"/>
  <c r="C340" i="17"/>
  <c r="F340"/>
  <c r="G340"/>
  <c r="H340"/>
  <c r="H350" i="36" s="1"/>
  <c r="O340" i="17"/>
  <c r="O343"/>
  <c r="I352" i="36"/>
  <c r="H343" i="17"/>
  <c r="H352" i="36" s="1"/>
  <c r="G343" i="17"/>
  <c r="G352" i="36" s="1"/>
  <c r="F343" i="17"/>
  <c r="F352" i="36" s="1"/>
  <c r="C343" i="17"/>
  <c r="C352" i="36"/>
  <c r="E343" i="17"/>
  <c r="E352" i="36" s="1"/>
  <c r="D343" i="17"/>
  <c r="D352" i="36" s="1"/>
  <c r="E344" i="17"/>
  <c r="D344"/>
  <c r="C344"/>
  <c r="F344"/>
  <c r="F353" i="36" s="1"/>
  <c r="G344" i="17"/>
  <c r="H344"/>
  <c r="O344"/>
  <c r="D346"/>
  <c r="D355" i="36" s="1"/>
  <c r="E346" i="17"/>
  <c r="E355" i="36" s="1"/>
  <c r="C346" i="17"/>
  <c r="C355" i="36" s="1"/>
  <c r="F346" i="17"/>
  <c r="F355" i="36"/>
  <c r="G346" i="17"/>
  <c r="H346"/>
  <c r="H355" i="36" s="1"/>
  <c r="O346" i="17"/>
  <c r="I355" i="36" s="1"/>
  <c r="O347" i="17"/>
  <c r="I356" i="36" s="1"/>
  <c r="H347" i="17"/>
  <c r="G347"/>
  <c r="G356" i="36" s="1"/>
  <c r="F347" i="17"/>
  <c r="C347"/>
  <c r="C356" i="36" s="1"/>
  <c r="E347" i="17"/>
  <c r="D347"/>
  <c r="D356" i="36"/>
  <c r="O355" i="17"/>
  <c r="H355"/>
  <c r="H375" i="36" s="1"/>
  <c r="G355" i="17"/>
  <c r="G375" i="36" s="1"/>
  <c r="F355" i="17"/>
  <c r="F375" i="36"/>
  <c r="C355" i="17"/>
  <c r="C375" i="36" s="1"/>
  <c r="E355" i="17"/>
  <c r="E375" i="36" s="1"/>
  <c r="D355" i="17"/>
  <c r="D375" i="36" s="1"/>
  <c r="D356" i="17"/>
  <c r="E356"/>
  <c r="C356"/>
  <c r="F356"/>
  <c r="F357" s="1"/>
  <c r="F377" i="36" s="1"/>
  <c r="G356" i="17"/>
  <c r="H356"/>
  <c r="O356"/>
  <c r="D358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/>
  <c r="H359" i="17"/>
  <c r="G359"/>
  <c r="G360" s="1"/>
  <c r="G380" i="36" s="1"/>
  <c r="F359" i="17"/>
  <c r="E359"/>
  <c r="C359"/>
  <c r="C360" s="1"/>
  <c r="O359"/>
  <c r="D359"/>
  <c r="G379" i="36"/>
  <c r="E362" i="17"/>
  <c r="E382" i="36" s="1"/>
  <c r="D362" i="17"/>
  <c r="D382" i="36" s="1"/>
  <c r="C362" i="17"/>
  <c r="F362"/>
  <c r="F382" i="36" s="1"/>
  <c r="G362" i="17"/>
  <c r="G382" i="36"/>
  <c r="H362" i="17"/>
  <c r="H382" i="36" s="1"/>
  <c r="O362" i="17"/>
  <c r="I382" i="36" s="1"/>
  <c r="O363" i="17"/>
  <c r="I383" i="36" s="1"/>
  <c r="H363" i="17"/>
  <c r="G363"/>
  <c r="G364" s="1"/>
  <c r="G384" i="36" s="1"/>
  <c r="F363" i="17"/>
  <c r="C363"/>
  <c r="D363"/>
  <c r="E363"/>
  <c r="E365"/>
  <c r="E385" i="36" s="1"/>
  <c r="D365" i="17"/>
  <c r="D385" i="36" s="1"/>
  <c r="C365" i="17"/>
  <c r="C385" i="36" s="1"/>
  <c r="F365" i="17"/>
  <c r="F385" i="36"/>
  <c r="G365" i="17"/>
  <c r="G385" i="36" s="1"/>
  <c r="H365" i="17"/>
  <c r="H385" i="36" s="1"/>
  <c r="O365" i="17"/>
  <c r="I385" i="36" s="1"/>
  <c r="O366" i="17"/>
  <c r="O367"/>
  <c r="I387" i="36" s="1"/>
  <c r="H366" i="17"/>
  <c r="G366"/>
  <c r="G386" i="36" s="1"/>
  <c r="F366" i="17"/>
  <c r="C366"/>
  <c r="D366"/>
  <c r="E366"/>
  <c r="O369"/>
  <c r="I389" i="36" s="1"/>
  <c r="H369" i="17"/>
  <c r="H389" i="36" s="1"/>
  <c r="G369" i="17"/>
  <c r="G389" i="36" s="1"/>
  <c r="F369" i="17"/>
  <c r="F389" i="36" s="1"/>
  <c r="C369" i="17"/>
  <c r="C389" i="36" s="1"/>
  <c r="E369" i="17"/>
  <c r="E389" i="36"/>
  <c r="D369" i="17"/>
  <c r="D389" i="36" s="1"/>
  <c r="D370" i="17"/>
  <c r="D371" s="1"/>
  <c r="D391" i="36" s="1"/>
  <c r="E370" i="17"/>
  <c r="C370"/>
  <c r="F370"/>
  <c r="G370"/>
  <c r="G371"/>
  <c r="G391" i="36" s="1"/>
  <c r="H370" i="17"/>
  <c r="O370"/>
  <c r="O371" s="1"/>
  <c r="I391" i="36" s="1"/>
  <c r="O372" i="17"/>
  <c r="I392" i="36" s="1"/>
  <c r="H372" i="17"/>
  <c r="G372"/>
  <c r="G392" i="36" s="1"/>
  <c r="F372" i="17"/>
  <c r="F392" i="36"/>
  <c r="C372" i="17"/>
  <c r="C374" s="1"/>
  <c r="C394" i="36" s="1"/>
  <c r="C392"/>
  <c r="E372" i="17"/>
  <c r="E392" i="36"/>
  <c r="D372" i="17"/>
  <c r="D392" i="36"/>
  <c r="D373" i="17"/>
  <c r="D393" i="36"/>
  <c r="E373" i="17"/>
  <c r="E374"/>
  <c r="C373"/>
  <c r="F373"/>
  <c r="G373"/>
  <c r="H373"/>
  <c r="H374" s="1"/>
  <c r="H394" i="36" s="1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/>
  <c r="C377"/>
  <c r="C378"/>
  <c r="F377"/>
  <c r="F397" i="36"/>
  <c r="G377" i="17"/>
  <c r="G378"/>
  <c r="G398" i="36" s="1"/>
  <c r="H377" i="17"/>
  <c r="O377"/>
  <c r="C397" i="36"/>
  <c r="E379" i="17"/>
  <c r="E399" i="36" s="1"/>
  <c r="D379" i="17"/>
  <c r="D399" i="36" s="1"/>
  <c r="C379" i="17"/>
  <c r="F379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 s="1"/>
  <c r="F380" i="17"/>
  <c r="C380"/>
  <c r="C381" s="1"/>
  <c r="D380"/>
  <c r="D400" i="36" s="1"/>
  <c r="E380" i="17"/>
  <c r="E381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 s="1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/>
  <c r="D118" i="36" s="1"/>
  <c r="I285" i="82"/>
  <c r="I262"/>
  <c r="I239"/>
  <c r="I216"/>
  <c r="I215"/>
  <c r="I214"/>
  <c r="I213"/>
  <c r="I212"/>
  <c r="I211"/>
  <c r="I210"/>
  <c r="I209"/>
  <c r="I208"/>
  <c r="I207"/>
  <c r="I206"/>
  <c r="I205"/>
  <c r="I204"/>
  <c r="I181"/>
  <c r="I158"/>
  <c r="I135"/>
  <c r="I112"/>
  <c r="I111"/>
  <c r="I110"/>
  <c r="I109"/>
  <c r="I108"/>
  <c r="I107"/>
  <c r="I106"/>
  <c r="I105"/>
  <c r="I104"/>
  <c r="I103"/>
  <c r="I102"/>
  <c r="I101"/>
  <c r="I100"/>
  <c r="I77"/>
  <c r="I54"/>
  <c r="I31"/>
  <c r="B54"/>
  <c r="B77"/>
  <c r="B100"/>
  <c r="B135"/>
  <c r="B158"/>
  <c r="B181"/>
  <c r="B204"/>
  <c r="B239"/>
  <c r="B262"/>
  <c r="B285"/>
  <c r="B31"/>
  <c r="E307"/>
  <c r="D307"/>
  <c r="A307"/>
  <c r="E306"/>
  <c r="D306"/>
  <c r="A306"/>
  <c r="E305"/>
  <c r="D305"/>
  <c r="A305"/>
  <c r="E304"/>
  <c r="D304"/>
  <c r="A304"/>
  <c r="E303"/>
  <c r="D303"/>
  <c r="A303"/>
  <c r="E302"/>
  <c r="D302"/>
  <c r="A302"/>
  <c r="E301"/>
  <c r="D301"/>
  <c r="A301"/>
  <c r="E300"/>
  <c r="D300"/>
  <c r="A300"/>
  <c r="G299"/>
  <c r="A299"/>
  <c r="G298"/>
  <c r="A298"/>
  <c r="G297"/>
  <c r="A297"/>
  <c r="G296"/>
  <c r="F296"/>
  <c r="A296"/>
  <c r="G295"/>
  <c r="A295"/>
  <c r="A294"/>
  <c r="A293"/>
  <c r="A292"/>
  <c r="A291"/>
  <c r="A290"/>
  <c r="A289"/>
  <c r="A288"/>
  <c r="B287"/>
  <c r="A287"/>
  <c r="H286"/>
  <c r="G286"/>
  <c r="F286"/>
  <c r="E286"/>
  <c r="D286"/>
  <c r="C286"/>
  <c r="B286"/>
  <c r="A286"/>
  <c r="H285"/>
  <c r="G285"/>
  <c r="F285"/>
  <c r="E285"/>
  <c r="D285"/>
  <c r="C285"/>
  <c r="A285"/>
  <c r="A284"/>
  <c r="A283"/>
  <c r="A282"/>
  <c r="A281"/>
  <c r="A280"/>
  <c r="A279"/>
  <c r="A278"/>
  <c r="A277"/>
  <c r="G276"/>
  <c r="A276"/>
  <c r="G275"/>
  <c r="A275"/>
  <c r="G274"/>
  <c r="A274"/>
  <c r="G273"/>
  <c r="F273"/>
  <c r="A273"/>
  <c r="G272"/>
  <c r="A272"/>
  <c r="A271"/>
  <c r="A270"/>
  <c r="A269"/>
  <c r="A268"/>
  <c r="A267"/>
  <c r="A266"/>
  <c r="A265"/>
  <c r="B264"/>
  <c r="A264"/>
  <c r="H263"/>
  <c r="G263"/>
  <c r="F263"/>
  <c r="E263"/>
  <c r="D263"/>
  <c r="C263"/>
  <c r="B263"/>
  <c r="A263"/>
  <c r="H262"/>
  <c r="G262"/>
  <c r="F262"/>
  <c r="E262"/>
  <c r="D262"/>
  <c r="C262"/>
  <c r="A262"/>
  <c r="A261"/>
  <c r="A260"/>
  <c r="A259"/>
  <c r="A258"/>
  <c r="A257"/>
  <c r="A256"/>
  <c r="A255"/>
  <c r="A254"/>
  <c r="G253"/>
  <c r="A253"/>
  <c r="G252"/>
  <c r="A252"/>
  <c r="G251"/>
  <c r="A251"/>
  <c r="G250"/>
  <c r="F250"/>
  <c r="A250"/>
  <c r="G249"/>
  <c r="A249"/>
  <c r="A248"/>
  <c r="A247"/>
  <c r="A246"/>
  <c r="A245"/>
  <c r="A244"/>
  <c r="A243"/>
  <c r="A242"/>
  <c r="B241"/>
  <c r="A241"/>
  <c r="H240"/>
  <c r="G240"/>
  <c r="F240"/>
  <c r="E240"/>
  <c r="D240"/>
  <c r="C240"/>
  <c r="B240"/>
  <c r="A240"/>
  <c r="H239"/>
  <c r="G239"/>
  <c r="F239"/>
  <c r="E239"/>
  <c r="D239"/>
  <c r="C239"/>
  <c r="A239"/>
  <c r="A238"/>
  <c r="A237"/>
  <c r="A236"/>
  <c r="A235"/>
  <c r="A234"/>
  <c r="A233"/>
  <c r="A232"/>
  <c r="A231"/>
  <c r="G230"/>
  <c r="A230"/>
  <c r="G229"/>
  <c r="A229"/>
  <c r="G228"/>
  <c r="A228"/>
  <c r="G227"/>
  <c r="F227"/>
  <c r="A227"/>
  <c r="G226"/>
  <c r="A226"/>
  <c r="A225"/>
  <c r="A224"/>
  <c r="A223"/>
  <c r="A222"/>
  <c r="A221"/>
  <c r="A220"/>
  <c r="A219"/>
  <c r="B218"/>
  <c r="A218"/>
  <c r="H217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A203"/>
  <c r="A202"/>
  <c r="A201"/>
  <c r="A200"/>
  <c r="A199"/>
  <c r="A198"/>
  <c r="A197"/>
  <c r="A196"/>
  <c r="G195"/>
  <c r="A195"/>
  <c r="G194"/>
  <c r="A194"/>
  <c r="G193"/>
  <c r="A193"/>
  <c r="G192"/>
  <c r="F192"/>
  <c r="A192"/>
  <c r="G191"/>
  <c r="A191"/>
  <c r="A190"/>
  <c r="A189"/>
  <c r="A188"/>
  <c r="A187"/>
  <c r="A186"/>
  <c r="A185"/>
  <c r="A184"/>
  <c r="B183"/>
  <c r="A183"/>
  <c r="H182"/>
  <c r="G182"/>
  <c r="F182"/>
  <c r="E182"/>
  <c r="D182"/>
  <c r="C182"/>
  <c r="B182"/>
  <c r="A182"/>
  <c r="H181"/>
  <c r="G181"/>
  <c r="F181"/>
  <c r="E181"/>
  <c r="D181"/>
  <c r="C181"/>
  <c r="A181"/>
  <c r="A180"/>
  <c r="A179"/>
  <c r="A178"/>
  <c r="A177"/>
  <c r="A176"/>
  <c r="A175"/>
  <c r="A174"/>
  <c r="A173"/>
  <c r="G172"/>
  <c r="A172"/>
  <c r="G171"/>
  <c r="A171"/>
  <c r="G170"/>
  <c r="A170"/>
  <c r="G169"/>
  <c r="F169"/>
  <c r="A169"/>
  <c r="G168"/>
  <c r="A168"/>
  <c r="A167"/>
  <c r="A166"/>
  <c r="A165"/>
  <c r="A164"/>
  <c r="A163"/>
  <c r="A162"/>
  <c r="A161"/>
  <c r="B160"/>
  <c r="A160"/>
  <c r="H159"/>
  <c r="G159"/>
  <c r="F159"/>
  <c r="E159"/>
  <c r="D159"/>
  <c r="C159"/>
  <c r="B159"/>
  <c r="A159"/>
  <c r="H158"/>
  <c r="G158"/>
  <c r="F158"/>
  <c r="E158"/>
  <c r="D158"/>
  <c r="C158"/>
  <c r="A158"/>
  <c r="A157"/>
  <c r="A156"/>
  <c r="A155"/>
  <c r="A154"/>
  <c r="A153"/>
  <c r="A152"/>
  <c r="A151"/>
  <c r="A150"/>
  <c r="G149"/>
  <c r="A149"/>
  <c r="G148"/>
  <c r="A148"/>
  <c r="G147"/>
  <c r="A147"/>
  <c r="G146"/>
  <c r="F146"/>
  <c r="A146"/>
  <c r="G145"/>
  <c r="A145"/>
  <c r="A144"/>
  <c r="A143"/>
  <c r="A142"/>
  <c r="A141"/>
  <c r="A140"/>
  <c r="A139"/>
  <c r="A138"/>
  <c r="B137"/>
  <c r="A137"/>
  <c r="H136"/>
  <c r="G136"/>
  <c r="F136"/>
  <c r="E136"/>
  <c r="D136"/>
  <c r="C136"/>
  <c r="B136"/>
  <c r="A136"/>
  <c r="H135"/>
  <c r="G135"/>
  <c r="F135"/>
  <c r="E135"/>
  <c r="D135"/>
  <c r="C135"/>
  <c r="A135"/>
  <c r="A134"/>
  <c r="A133"/>
  <c r="A132"/>
  <c r="A131"/>
  <c r="A130"/>
  <c r="A129"/>
  <c r="A128"/>
  <c r="A127"/>
  <c r="G126"/>
  <c r="A126"/>
  <c r="G125"/>
  <c r="A125"/>
  <c r="G124"/>
  <c r="A124"/>
  <c r="G123"/>
  <c r="F123"/>
  <c r="A123"/>
  <c r="G122"/>
  <c r="A122"/>
  <c r="A121"/>
  <c r="A120"/>
  <c r="A119"/>
  <c r="A118"/>
  <c r="A117"/>
  <c r="A116"/>
  <c r="A115"/>
  <c r="B114"/>
  <c r="A114"/>
  <c r="H113"/>
  <c r="G113"/>
  <c r="F113"/>
  <c r="E113"/>
  <c r="D113"/>
  <c r="C113"/>
  <c r="B113"/>
  <c r="A113"/>
  <c r="H112"/>
  <c r="G112"/>
  <c r="F112"/>
  <c r="C112"/>
  <c r="E112"/>
  <c r="D112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H100"/>
  <c r="G100"/>
  <c r="F100"/>
  <c r="E100"/>
  <c r="D100"/>
  <c r="C100"/>
  <c r="A100"/>
  <c r="A99"/>
  <c r="A98"/>
  <c r="A97"/>
  <c r="A96"/>
  <c r="A95"/>
  <c r="A94"/>
  <c r="A93"/>
  <c r="A92"/>
  <c r="G91"/>
  <c r="A91"/>
  <c r="G90"/>
  <c r="A90"/>
  <c r="G89"/>
  <c r="A89"/>
  <c r="G88"/>
  <c r="F88"/>
  <c r="A88"/>
  <c r="G87"/>
  <c r="A87"/>
  <c r="A86"/>
  <c r="A85"/>
  <c r="A84"/>
  <c r="A83"/>
  <c r="A82"/>
  <c r="A81"/>
  <c r="A80"/>
  <c r="B79"/>
  <c r="A79"/>
  <c r="H78"/>
  <c r="G78"/>
  <c r="F78"/>
  <c r="E78"/>
  <c r="D78"/>
  <c r="C78"/>
  <c r="B78"/>
  <c r="A78"/>
  <c r="H77"/>
  <c r="G77"/>
  <c r="F77"/>
  <c r="E77"/>
  <c r="D77"/>
  <c r="C77"/>
  <c r="A77"/>
  <c r="A76"/>
  <c r="A75"/>
  <c r="A74"/>
  <c r="A73"/>
  <c r="A72"/>
  <c r="A71"/>
  <c r="A70"/>
  <c r="A69"/>
  <c r="G68"/>
  <c r="A68"/>
  <c r="G67"/>
  <c r="A67"/>
  <c r="G66"/>
  <c r="A66"/>
  <c r="G65"/>
  <c r="F65"/>
  <c r="A65"/>
  <c r="G64"/>
  <c r="A64"/>
  <c r="A63"/>
  <c r="A62"/>
  <c r="A61"/>
  <c r="A60"/>
  <c r="A59"/>
  <c r="A58"/>
  <c r="A57"/>
  <c r="B56"/>
  <c r="A56"/>
  <c r="H55"/>
  <c r="G55"/>
  <c r="F55"/>
  <c r="E55"/>
  <c r="D55"/>
  <c r="C55"/>
  <c r="B55"/>
  <c r="A55"/>
  <c r="H54"/>
  <c r="G54"/>
  <c r="F54"/>
  <c r="E54"/>
  <c r="D54"/>
  <c r="C54"/>
  <c r="A54"/>
  <c r="A53"/>
  <c r="A52"/>
  <c r="A51"/>
  <c r="A50"/>
  <c r="A49"/>
  <c r="A48"/>
  <c r="A47"/>
  <c r="A46"/>
  <c r="G45"/>
  <c r="A45"/>
  <c r="G44"/>
  <c r="A44"/>
  <c r="G43"/>
  <c r="A43"/>
  <c r="G42"/>
  <c r="F42"/>
  <c r="A42"/>
  <c r="G41"/>
  <c r="A41"/>
  <c r="A40"/>
  <c r="A39"/>
  <c r="A38"/>
  <c r="A37"/>
  <c r="A36"/>
  <c r="A35"/>
  <c r="A34"/>
  <c r="B33"/>
  <c r="A33"/>
  <c r="H32"/>
  <c r="G32"/>
  <c r="F32"/>
  <c r="E32"/>
  <c r="D32"/>
  <c r="C32"/>
  <c r="B32"/>
  <c r="A32"/>
  <c r="H31"/>
  <c r="G31"/>
  <c r="F31"/>
  <c r="E31"/>
  <c r="D31"/>
  <c r="C31"/>
  <c r="A31"/>
  <c r="A30"/>
  <c r="A29"/>
  <c r="A28"/>
  <c r="A27"/>
  <c r="A26"/>
  <c r="A25"/>
  <c r="A24"/>
  <c r="A23"/>
  <c r="G22"/>
  <c r="A22"/>
  <c r="G21"/>
  <c r="A21"/>
  <c r="G20"/>
  <c r="A20"/>
  <c r="G19"/>
  <c r="F19"/>
  <c r="A19"/>
  <c r="G18"/>
  <c r="A18"/>
  <c r="A17"/>
  <c r="A16"/>
  <c r="A15"/>
  <c r="A14"/>
  <c r="A13"/>
  <c r="A12"/>
  <c r="A11"/>
  <c r="B10"/>
  <c r="A10"/>
  <c r="H9"/>
  <c r="G9"/>
  <c r="F9"/>
  <c r="E9"/>
  <c r="D9"/>
  <c r="C9"/>
  <c r="B9"/>
  <c r="A9"/>
  <c r="C8"/>
  <c r="B8"/>
  <c r="A8"/>
  <c r="C7"/>
  <c r="B7"/>
  <c r="A7"/>
  <c r="A6"/>
  <c r="A2"/>
  <c r="A1"/>
  <c r="D261"/>
  <c r="D260"/>
  <c r="D259"/>
  <c r="D258"/>
  <c r="D257"/>
  <c r="D256"/>
  <c r="D255"/>
  <c r="D254"/>
  <c r="E261"/>
  <c r="E260"/>
  <c r="E259"/>
  <c r="E258"/>
  <c r="E257"/>
  <c r="E256"/>
  <c r="E255"/>
  <c r="E254"/>
  <c r="D284"/>
  <c r="D283"/>
  <c r="D282"/>
  <c r="D281"/>
  <c r="D280"/>
  <c r="D279"/>
  <c r="D278"/>
  <c r="D277"/>
  <c r="E284"/>
  <c r="E283"/>
  <c r="E282"/>
  <c r="E281"/>
  <c r="E280"/>
  <c r="E279"/>
  <c r="E278"/>
  <c r="E277"/>
  <c r="Z9" i="66"/>
  <c r="I9" i="82" s="1"/>
  <c r="Z32" i="66"/>
  <c r="I33" i="82"/>
  <c r="Z57" i="66"/>
  <c r="Z80"/>
  <c r="I79" i="82" s="1"/>
  <c r="Z105" i="66"/>
  <c r="I113" i="82"/>
  <c r="Z128" i="66"/>
  <c r="I136" i="82" s="1"/>
  <c r="Z153" i="66"/>
  <c r="Z176"/>
  <c r="I182" i="82" s="1"/>
  <c r="Z201" i="66"/>
  <c r="I218" i="82" s="1"/>
  <c r="Z224" i="66"/>
  <c r="I240" i="82" s="1"/>
  <c r="Z249" i="66"/>
  <c r="Z272"/>
  <c r="I137" i="82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/>
  <c r="E14"/>
  <c r="L12" i="66"/>
  <c r="F12" i="82" s="1"/>
  <c r="O12" i="66"/>
  <c r="G12" i="82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/>
  <c r="O17" i="66"/>
  <c r="G17" i="82" s="1"/>
  <c r="Z12" i="66"/>
  <c r="I12" i="82" s="1"/>
  <c r="Z13" i="66"/>
  <c r="I13" i="82" s="1"/>
  <c r="Z15" i="66"/>
  <c r="I15" i="82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/>
  <c r="F59" i="66"/>
  <c r="D34" i="82" s="1"/>
  <c r="I59" i="66"/>
  <c r="E34" i="82" s="1"/>
  <c r="L59" i="66"/>
  <c r="F34" i="82" s="1"/>
  <c r="O59" i="66"/>
  <c r="G34" i="82"/>
  <c r="R59" i="66"/>
  <c r="H34" i="82" s="1"/>
  <c r="I78" i="66"/>
  <c r="E53" i="82" s="1"/>
  <c r="I77" i="66"/>
  <c r="E52" i="82" s="1"/>
  <c r="I76" i="66"/>
  <c r="E51" i="82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/>
  <c r="I66" i="66"/>
  <c r="E41" i="82" s="1"/>
  <c r="I65" i="66"/>
  <c r="E40" i="82" s="1"/>
  <c r="I64" i="66"/>
  <c r="E39" i="82" s="1"/>
  <c r="I63" i="66"/>
  <c r="E38" i="82"/>
  <c r="I61" i="66"/>
  <c r="E36" i="82" s="1"/>
  <c r="I60" i="66"/>
  <c r="E35" i="82" s="1"/>
  <c r="F78" i="66"/>
  <c r="D53" i="82" s="1"/>
  <c r="F77" i="66"/>
  <c r="D52" i="82"/>
  <c r="F76" i="66"/>
  <c r="D51" i="82" s="1"/>
  <c r="F74" i="66"/>
  <c r="D49" i="82" s="1"/>
  <c r="F73" i="66"/>
  <c r="D48" i="82" s="1"/>
  <c r="F72" i="66"/>
  <c r="D47" i="82"/>
  <c r="F71" i="66"/>
  <c r="D46" i="82" s="1"/>
  <c r="F70" i="66"/>
  <c r="D45" i="82" s="1"/>
  <c r="F69" i="66"/>
  <c r="D44" i="82" s="1"/>
  <c r="F68" i="66"/>
  <c r="D43" i="82"/>
  <c r="F67" i="66"/>
  <c r="D42" i="82" s="1"/>
  <c r="F66" i="66"/>
  <c r="D41" i="82" s="1"/>
  <c r="F64" i="66"/>
  <c r="D39" i="82" s="1"/>
  <c r="F63" i="66"/>
  <c r="D38" i="82"/>
  <c r="F62" i="66"/>
  <c r="D37" i="82" s="1"/>
  <c r="F61" i="66"/>
  <c r="D36" i="82" s="1"/>
  <c r="F60" i="66"/>
  <c r="D35" i="82" s="1"/>
  <c r="F75" i="66"/>
  <c r="D50" i="82"/>
  <c r="F65" i="66"/>
  <c r="D40" i="82" s="1"/>
  <c r="I62" i="66"/>
  <c r="E37" i="82" s="1"/>
  <c r="I72" i="66"/>
  <c r="E47" i="82" s="1"/>
  <c r="C60" i="66"/>
  <c r="C35" i="82"/>
  <c r="L60" i="66"/>
  <c r="F35" i="82" s="1"/>
  <c r="O60" i="66"/>
  <c r="G35" i="82" s="1"/>
  <c r="R60" i="66"/>
  <c r="H35" i="82" s="1"/>
  <c r="C61" i="66"/>
  <c r="C36" i="82"/>
  <c r="L61" i="66"/>
  <c r="F36" i="82" s="1"/>
  <c r="O61" i="66"/>
  <c r="G36" i="82" s="1"/>
  <c r="R61" i="66"/>
  <c r="H36" i="82" s="1"/>
  <c r="C62" i="66"/>
  <c r="C37" i="82"/>
  <c r="L62" i="66"/>
  <c r="F37" i="82" s="1"/>
  <c r="O62" i="66"/>
  <c r="G37" i="82" s="1"/>
  <c r="R62" i="66"/>
  <c r="H37" i="82" s="1"/>
  <c r="C63" i="66"/>
  <c r="C38" i="82"/>
  <c r="L63" i="66"/>
  <c r="F38" i="82" s="1"/>
  <c r="O63" i="66"/>
  <c r="G38" i="82" s="1"/>
  <c r="R63" i="66"/>
  <c r="H38" i="82" s="1"/>
  <c r="C64" i="66"/>
  <c r="C39" i="82"/>
  <c r="L64" i="66"/>
  <c r="F39" i="82" s="1"/>
  <c r="O64" i="66"/>
  <c r="G39" i="82" s="1"/>
  <c r="R64" i="66"/>
  <c r="H39" i="82" s="1"/>
  <c r="C65" i="66"/>
  <c r="C40" i="82"/>
  <c r="L65" i="66"/>
  <c r="F40" i="82" s="1"/>
  <c r="O65" i="66"/>
  <c r="G40" i="82" s="1"/>
  <c r="R65" i="66"/>
  <c r="H40" i="82" s="1"/>
  <c r="C66" i="66"/>
  <c r="C41" i="82"/>
  <c r="L66" i="66"/>
  <c r="F41" i="82" s="1"/>
  <c r="R66" i="66"/>
  <c r="H41" i="82" s="1"/>
  <c r="C67" i="66"/>
  <c r="C42" i="82" s="1"/>
  <c r="R67" i="66"/>
  <c r="H42" i="82"/>
  <c r="C68" i="66"/>
  <c r="C43" i="82" s="1"/>
  <c r="L68" i="66"/>
  <c r="F43" i="82" s="1"/>
  <c r="R68" i="66"/>
  <c r="H43" i="82" s="1"/>
  <c r="C69" i="66"/>
  <c r="C44" i="82"/>
  <c r="L69" i="66"/>
  <c r="F44" i="82" s="1"/>
  <c r="R69" i="66"/>
  <c r="H44" i="82" s="1"/>
  <c r="C70" i="66"/>
  <c r="C45" i="82" s="1"/>
  <c r="L70" i="66"/>
  <c r="F45" i="82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/>
  <c r="R72" i="66"/>
  <c r="H47" i="82" s="1"/>
  <c r="C73" i="66"/>
  <c r="C48" i="82" s="1"/>
  <c r="L73" i="66"/>
  <c r="F48" i="82" s="1"/>
  <c r="O73" i="66"/>
  <c r="G48" i="82"/>
  <c r="R73" i="66"/>
  <c r="H48" i="82" s="1"/>
  <c r="C74" i="66"/>
  <c r="C49" i="82" s="1"/>
  <c r="L74" i="66"/>
  <c r="F49" i="82" s="1"/>
  <c r="O74" i="66"/>
  <c r="G49" i="82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G52" i="82"/>
  <c r="R77" i="66"/>
  <c r="H52" i="82" s="1"/>
  <c r="C78" i="66"/>
  <c r="C53" i="82" s="1"/>
  <c r="L78" i="66"/>
  <c r="F53" i="82" s="1"/>
  <c r="O78" i="66"/>
  <c r="G53" i="82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/>
  <c r="I83" i="66"/>
  <c r="E58" i="82" s="1"/>
  <c r="F93" i="66"/>
  <c r="D68" i="82" s="1"/>
  <c r="F92" i="66"/>
  <c r="D67" i="82" s="1"/>
  <c r="F91" i="66"/>
  <c r="D66" i="82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 s="1"/>
  <c r="C88" i="66"/>
  <c r="C63" i="82" s="1"/>
  <c r="L88" i="66"/>
  <c r="F63" i="82" s="1"/>
  <c r="O88" i="66"/>
  <c r="G63" i="82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H66" i="82" s="1"/>
  <c r="C92" i="66"/>
  <c r="C67" i="82" s="1"/>
  <c r="L92" i="66"/>
  <c r="F67" i="82" s="1"/>
  <c r="R92" i="66"/>
  <c r="H67" i="82"/>
  <c r="C93" i="66"/>
  <c r="C68" i="82" s="1"/>
  <c r="L93" i="66"/>
  <c r="F68" i="82" s="1"/>
  <c r="R93" i="66"/>
  <c r="H68" i="82" s="1"/>
  <c r="R94" i="66"/>
  <c r="H69" i="82"/>
  <c r="R95" i="66"/>
  <c r="H70" i="82" s="1"/>
  <c r="R96" i="66"/>
  <c r="H71" i="82" s="1"/>
  <c r="R97" i="66"/>
  <c r="H72" i="82" s="1"/>
  <c r="R98" i="66"/>
  <c r="H73" i="82"/>
  <c r="R99" i="66"/>
  <c r="H74" i="82" s="1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/>
  <c r="O95" i="66"/>
  <c r="G70" i="82" s="1"/>
  <c r="C96" i="66"/>
  <c r="C71" i="82" s="1"/>
  <c r="L96" i="66"/>
  <c r="F71" i="82" s="1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 s="1"/>
  <c r="O98" i="66"/>
  <c r="G73" i="82" s="1"/>
  <c r="C99" i="66"/>
  <c r="C74" i="82" s="1"/>
  <c r="L99" i="66"/>
  <c r="F74" i="82"/>
  <c r="O99" i="66"/>
  <c r="G74" i="82" s="1"/>
  <c r="C100" i="66"/>
  <c r="C75" i="82" s="1"/>
  <c r="L100" i="66"/>
  <c r="F75" i="82" s="1"/>
  <c r="O100" i="66"/>
  <c r="G75" i="82"/>
  <c r="C101" i="66"/>
  <c r="C76" i="82" s="1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 s="1"/>
  <c r="I44" i="66"/>
  <c r="E90" i="82"/>
  <c r="I43" i="66"/>
  <c r="E89" i="82" s="1"/>
  <c r="I42" i="66"/>
  <c r="E88" i="82" s="1"/>
  <c r="I40" i="66"/>
  <c r="E86" i="82" s="1"/>
  <c r="I39" i="66"/>
  <c r="E85" i="82"/>
  <c r="I38" i="66"/>
  <c r="E84" i="82" s="1"/>
  <c r="I37" i="66"/>
  <c r="E83" i="82" s="1"/>
  <c r="I36" i="66"/>
  <c r="E82" i="82" s="1"/>
  <c r="I35" i="66"/>
  <c r="E81" i="82"/>
  <c r="F53" i="66"/>
  <c r="D99" i="82" s="1"/>
  <c r="F52" i="66"/>
  <c r="D98" i="82" s="1"/>
  <c r="F51" i="66"/>
  <c r="D97" i="82" s="1"/>
  <c r="F49" i="66"/>
  <c r="D95" i="82"/>
  <c r="F48" i="66"/>
  <c r="D94" i="82" s="1"/>
  <c r="F47" i="66"/>
  <c r="D93" i="82" s="1"/>
  <c r="F46" i="66"/>
  <c r="D92" i="82" s="1"/>
  <c r="F45" i="66"/>
  <c r="D91" i="82"/>
  <c r="F44" i="66"/>
  <c r="D90" i="82" s="1"/>
  <c r="F43" i="66"/>
  <c r="D89" i="82" s="1"/>
  <c r="F42" i="66"/>
  <c r="D88" i="82" s="1"/>
  <c r="F41" i="66"/>
  <c r="D87" i="82"/>
  <c r="F39" i="66"/>
  <c r="D85" i="82" s="1"/>
  <c r="F38" i="66"/>
  <c r="D84" i="82" s="1"/>
  <c r="F36" i="66"/>
  <c r="D82" i="82" s="1"/>
  <c r="F35" i="66"/>
  <c r="D81" i="82"/>
  <c r="F50" i="66"/>
  <c r="D96" i="82" s="1"/>
  <c r="F40" i="66"/>
  <c r="D86" i="82" s="1"/>
  <c r="F37" i="66"/>
  <c r="D83" i="82" s="1"/>
  <c r="I41" i="66"/>
  <c r="E87" i="82"/>
  <c r="I47" i="66"/>
  <c r="E93" i="82" s="1"/>
  <c r="C35" i="66"/>
  <c r="C81" i="82" s="1"/>
  <c r="L35" i="66"/>
  <c r="F81" i="82" s="1"/>
  <c r="O35" i="66"/>
  <c r="G81" i="82"/>
  <c r="R35" i="66"/>
  <c r="H81" i="82" s="1"/>
  <c r="C36" i="66"/>
  <c r="C82" i="82" s="1"/>
  <c r="L36" i="66"/>
  <c r="F82" i="82" s="1"/>
  <c r="O36" i="66"/>
  <c r="G82" i="82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/>
  <c r="R38" i="66"/>
  <c r="H84" i="82" s="1"/>
  <c r="C39" i="66"/>
  <c r="C85" i="82" s="1"/>
  <c r="L39" i="66"/>
  <c r="F85" i="82" s="1"/>
  <c r="O39" i="66"/>
  <c r="G85" i="82"/>
  <c r="R39" i="66"/>
  <c r="H85" i="82" s="1"/>
  <c r="C40" i="66"/>
  <c r="C86" i="82" s="1"/>
  <c r="L40" i="66"/>
  <c r="F86" i="82" s="1"/>
  <c r="O40" i="66"/>
  <c r="G86" i="82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 s="1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/>
  <c r="I122" i="66"/>
  <c r="E130" i="82" s="1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 s="1"/>
  <c r="F123" i="66"/>
  <c r="D131" i="82"/>
  <c r="F122" i="66"/>
  <c r="D130" i="82" s="1"/>
  <c r="F121" i="66"/>
  <c r="D129" i="82" s="1"/>
  <c r="F120" i="66"/>
  <c r="D128" i="82" s="1"/>
  <c r="F119" i="66"/>
  <c r="D127" i="82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/>
  <c r="I114" i="66"/>
  <c r="E122" i="82" s="1"/>
  <c r="I113" i="66"/>
  <c r="E121" i="82" s="1"/>
  <c r="C108" i="66"/>
  <c r="C116" i="82" s="1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 s="1"/>
  <c r="R109" i="66"/>
  <c r="H117" i="82" s="1"/>
  <c r="C110" i="66"/>
  <c r="C118" i="82" s="1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 s="1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/>
  <c r="L116" i="66"/>
  <c r="F124" i="82" s="1"/>
  <c r="R116" i="66"/>
  <c r="H124" i="82" s="1"/>
  <c r="C117" i="66"/>
  <c r="C125" i="82" s="1"/>
  <c r="L117" i="66"/>
  <c r="F125" i="82"/>
  <c r="R117" i="66"/>
  <c r="H125" i="82" s="1"/>
  <c r="C118" i="66"/>
  <c r="C126" i="82" s="1"/>
  <c r="L118" i="66"/>
  <c r="F126" i="82" s="1"/>
  <c r="R118" i="66"/>
  <c r="H126" i="82"/>
  <c r="C119" i="66"/>
  <c r="C127" i="82" s="1"/>
  <c r="L119" i="66"/>
  <c r="F127" i="82" s="1"/>
  <c r="O119" i="66"/>
  <c r="G127" i="82" s="1"/>
  <c r="R119" i="66"/>
  <c r="H127" i="82"/>
  <c r="C120" i="66"/>
  <c r="C128" i="82" s="1"/>
  <c r="L120" i="66"/>
  <c r="F128" i="82" s="1"/>
  <c r="O120" i="66"/>
  <c r="G128" i="82" s="1"/>
  <c r="R120" i="66"/>
  <c r="H128" i="82"/>
  <c r="C121" i="66"/>
  <c r="C129" i="82" s="1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 s="1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/>
  <c r="Z112" i="66"/>
  <c r="I120" i="82" s="1"/>
  <c r="Z113" i="66"/>
  <c r="I121" i="82"/>
  <c r="Z114" i="66"/>
  <c r="I122" i="82" s="1"/>
  <c r="Z115" i="66"/>
  <c r="I123" i="82"/>
  <c r="Z116" i="66"/>
  <c r="I124" i="82" s="1"/>
  <c r="Z117" i="66"/>
  <c r="I125" i="82" s="1"/>
  <c r="Z118" i="66"/>
  <c r="I126" i="82" s="1"/>
  <c r="Z119" i="66"/>
  <c r="I127" i="82"/>
  <c r="Z120" i="66"/>
  <c r="I128" i="82" s="1"/>
  <c r="Z121" i="66"/>
  <c r="I129" i="82"/>
  <c r="Z122" i="66"/>
  <c r="I130" i="82" s="1"/>
  <c r="Z123" i="66"/>
  <c r="I131" i="82"/>
  <c r="Z124" i="66"/>
  <c r="I132" i="82" s="1"/>
  <c r="Z125" i="66"/>
  <c r="I133" i="82" s="1"/>
  <c r="Z126" i="66"/>
  <c r="I134" i="82" s="1"/>
  <c r="Z130" i="66"/>
  <c r="I138" i="82"/>
  <c r="R130" i="66"/>
  <c r="H138" i="82" s="1"/>
  <c r="O130" i="66"/>
  <c r="G138" i="82" s="1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 s="1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D154" i="82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/>
  <c r="F132" i="66"/>
  <c r="D140" i="82" s="1"/>
  <c r="F141" i="66"/>
  <c r="D149" i="82" s="1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/>
  <c r="O132" i="66"/>
  <c r="G140" i="82" s="1"/>
  <c r="R132" i="66"/>
  <c r="H140" i="82"/>
  <c r="C133" i="66"/>
  <c r="C141" i="82" s="1"/>
  <c r="L133" i="66"/>
  <c r="F141" i="82" s="1"/>
  <c r="O133" i="66"/>
  <c r="G141" i="82" s="1"/>
  <c r="R133" i="66"/>
  <c r="H141" i="82"/>
  <c r="C134" i="66"/>
  <c r="C142" i="82" s="1"/>
  <c r="L134" i="66"/>
  <c r="F142" i="82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/>
  <c r="L139" i="66"/>
  <c r="F147" i="82" s="1"/>
  <c r="R139" i="66"/>
  <c r="H147" i="82"/>
  <c r="C140" i="66"/>
  <c r="C148" i="82" s="1"/>
  <c r="L140" i="66"/>
  <c r="F148" i="82" s="1"/>
  <c r="R140" i="66"/>
  <c r="H148" i="82" s="1"/>
  <c r="C141" i="66"/>
  <c r="C149" i="82"/>
  <c r="L141" i="66"/>
  <c r="F149" i="82" s="1"/>
  <c r="R141" i="66"/>
  <c r="H149" i="82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/>
  <c r="O143" i="66"/>
  <c r="G151" i="82" s="1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H153" i="82" s="1"/>
  <c r="C146" i="66"/>
  <c r="C154" i="82" s="1"/>
  <c r="L146" i="66"/>
  <c r="F154" i="82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/>
  <c r="Z131" i="66"/>
  <c r="I139" i="82" s="1"/>
  <c r="Z132" i="66"/>
  <c r="I140" i="82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/>
  <c r="Z139" i="66"/>
  <c r="I147" i="82" s="1"/>
  <c r="Z140" i="66"/>
  <c r="I148" i="82"/>
  <c r="Z141" i="66"/>
  <c r="I149" i="82" s="1"/>
  <c r="Z142" i="66"/>
  <c r="I150" i="82" s="1"/>
  <c r="Z143" i="66"/>
  <c r="I151" i="82" s="1"/>
  <c r="Z144" i="66"/>
  <c r="I152" i="82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 s="1"/>
  <c r="I158" i="66"/>
  <c r="E164" i="82" s="1"/>
  <c r="I157" i="66"/>
  <c r="E163" i="82"/>
  <c r="I156" i="66"/>
  <c r="E162" i="82" s="1"/>
  <c r="F169" i="66"/>
  <c r="D175" i="82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 s="1"/>
  <c r="R161" i="66"/>
  <c r="H167" i="82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/>
  <c r="L164" i="66"/>
  <c r="F170" i="82" s="1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/>
  <c r="Z158" i="66"/>
  <c r="I164" i="82" s="1"/>
  <c r="Z159" i="66"/>
  <c r="I165" i="82"/>
  <c r="Z160" i="66"/>
  <c r="I166" i="82" s="1"/>
  <c r="Z161" i="66"/>
  <c r="I167" i="82" s="1"/>
  <c r="Z162" i="66"/>
  <c r="I168" i="82" s="1"/>
  <c r="Z163" i="66"/>
  <c r="I169" i="82"/>
  <c r="Z164" i="66"/>
  <c r="I170" i="82" s="1"/>
  <c r="Z165" i="66"/>
  <c r="I171" i="82" s="1"/>
  <c r="Z166" i="66"/>
  <c r="I172" i="82" s="1"/>
  <c r="Z167" i="66"/>
  <c r="I173" i="82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/>
  <c r="Z174" i="66"/>
  <c r="I180" i="82" s="1"/>
  <c r="Z178" i="66"/>
  <c r="I184" i="82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/>
  <c r="F195" i="66"/>
  <c r="D201" i="82" s="1"/>
  <c r="F197" i="66"/>
  <c r="D203" i="82"/>
  <c r="F190" i="66"/>
  <c r="D196" i="82" s="1"/>
  <c r="F189" i="66"/>
  <c r="D195" i="82" s="1"/>
  <c r="F188" i="66"/>
  <c r="D194" i="82" s="1"/>
  <c r="F187" i="66"/>
  <c r="D193" i="82"/>
  <c r="F186" i="66"/>
  <c r="D192" i="82" s="1"/>
  <c r="F184" i="66"/>
  <c r="D190" i="82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 s="1"/>
  <c r="R181" i="66"/>
  <c r="H187" i="82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/>
  <c r="O183" i="66"/>
  <c r="G189" i="82" s="1"/>
  <c r="R183" i="66"/>
  <c r="H189" i="82"/>
  <c r="C184" i="66"/>
  <c r="C190" i="82" s="1"/>
  <c r="L184" i="66"/>
  <c r="F190" i="82" s="1"/>
  <c r="O184" i="66"/>
  <c r="G190" i="82" s="1"/>
  <c r="R184" i="66"/>
  <c r="H190" i="82"/>
  <c r="C185" i="66"/>
  <c r="C191" i="82" s="1"/>
  <c r="L185" i="66"/>
  <c r="F191" i="82"/>
  <c r="R185" i="66"/>
  <c r="H191" i="82" s="1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/>
  <c r="R188" i="66"/>
  <c r="H194" i="82" s="1"/>
  <c r="C189" i="66"/>
  <c r="C195" i="82"/>
  <c r="L189" i="66"/>
  <c r="F195" i="82" s="1"/>
  <c r="R189" i="66"/>
  <c r="H195" i="82" s="1"/>
  <c r="C190" i="66"/>
  <c r="C196" i="82" s="1"/>
  <c r="L190" i="66"/>
  <c r="F196" i="82"/>
  <c r="O190" i="66"/>
  <c r="G196" i="82" s="1"/>
  <c r="R190" i="66"/>
  <c r="H196" i="82" s="1"/>
  <c r="C191" i="66"/>
  <c r="C197" i="82" s="1"/>
  <c r="L191" i="66"/>
  <c r="F197" i="82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/>
  <c r="O193" i="66"/>
  <c r="G199" i="82" s="1"/>
  <c r="R193" i="66"/>
  <c r="H199" i="82" s="1"/>
  <c r="C194" i="66"/>
  <c r="C200" i="82" s="1"/>
  <c r="L194" i="66"/>
  <c r="F200" i="82"/>
  <c r="O194" i="66"/>
  <c r="G200" i="82" s="1"/>
  <c r="R194" i="66"/>
  <c r="H200" i="82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/>
  <c r="C197" i="66"/>
  <c r="C203" i="82" s="1"/>
  <c r="L197" i="66"/>
  <c r="F203" i="82"/>
  <c r="O197" i="66"/>
  <c r="G203" i="82" s="1"/>
  <c r="R197" i="66"/>
  <c r="H203" i="82" s="1"/>
  <c r="Z179" i="66"/>
  <c r="I185" i="82" s="1"/>
  <c r="Z180" i="66"/>
  <c r="I186" i="82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/>
  <c r="Z191" i="66"/>
  <c r="I197" i="82" s="1"/>
  <c r="Z192" i="66"/>
  <c r="I198" i="82"/>
  <c r="Z193" i="66"/>
  <c r="I199" i="82" s="1"/>
  <c r="Z194" i="66"/>
  <c r="I200" i="82" s="1"/>
  <c r="Z195" i="66"/>
  <c r="I201" i="82" s="1"/>
  <c r="Z196" i="66"/>
  <c r="I202" i="82"/>
  <c r="Z197" i="66"/>
  <c r="I203" i="82" s="1"/>
  <c r="Z203" i="66"/>
  <c r="I219" i="82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/>
  <c r="I220" i="66"/>
  <c r="E236" i="82" s="1"/>
  <c r="I219" i="66"/>
  <c r="E235" i="82"/>
  <c r="I218" i="66"/>
  <c r="E234" i="82" s="1"/>
  <c r="I217" i="66"/>
  <c r="E233" i="82" s="1"/>
  <c r="F222" i="66"/>
  <c r="D238" i="82" s="1"/>
  <c r="F219" i="66"/>
  <c r="D235" i="82"/>
  <c r="F217" i="66"/>
  <c r="D233" i="82" s="1"/>
  <c r="F215" i="66"/>
  <c r="D231" i="82" s="1"/>
  <c r="F204" i="66"/>
  <c r="D220" i="82" s="1"/>
  <c r="F214" i="66"/>
  <c r="D230" i="82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D228" i="82"/>
  <c r="F206" i="66"/>
  <c r="D222" i="82" s="1"/>
  <c r="F205" i="66"/>
  <c r="D221" i="82" s="1"/>
  <c r="F207" i="66"/>
  <c r="D223" i="82" s="1"/>
  <c r="F220" i="66"/>
  <c r="D236" i="82"/>
  <c r="F221" i="66"/>
  <c r="D237" i="82" s="1"/>
  <c r="I209" i="66"/>
  <c r="E225" i="82"/>
  <c r="I210" i="66"/>
  <c r="E226" i="82" s="1"/>
  <c r="I211" i="66"/>
  <c r="E227" i="82"/>
  <c r="I212" i="66"/>
  <c r="E228" i="82" s="1"/>
  <c r="I214" i="66"/>
  <c r="E230" i="82" s="1"/>
  <c r="I215" i="66"/>
  <c r="E231" i="82" s="1"/>
  <c r="I216" i="66"/>
  <c r="E232" i="82"/>
  <c r="I205" i="66"/>
  <c r="E221" i="82" s="1"/>
  <c r="I206" i="66"/>
  <c r="E222" i="82"/>
  <c r="I208" i="66"/>
  <c r="E224" i="82" s="1"/>
  <c r="I213" i="66"/>
  <c r="E229" i="82"/>
  <c r="I207" i="66"/>
  <c r="E223" i="82" s="1"/>
  <c r="I204" i="66"/>
  <c r="E220" i="82" s="1"/>
  <c r="C204" i="66"/>
  <c r="C220" i="82" s="1"/>
  <c r="L204" i="66"/>
  <c r="F220" i="82"/>
  <c r="O204" i="66"/>
  <c r="G220" i="82" s="1"/>
  <c r="R204" i="66"/>
  <c r="H220" i="82" s="1"/>
  <c r="C205" i="66"/>
  <c r="C221" i="82" s="1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/>
  <c r="C207" i="66"/>
  <c r="C223" i="82" s="1"/>
  <c r="L207" i="66"/>
  <c r="F223" i="82"/>
  <c r="O207" i="66"/>
  <c r="G223" i="82" s="1"/>
  <c r="R207" i="66"/>
  <c r="H223" i="82" s="1"/>
  <c r="C208" i="66"/>
  <c r="C224" i="82" s="1"/>
  <c r="L208" i="66"/>
  <c r="F224" i="82"/>
  <c r="O208" i="66"/>
  <c r="G224" i="82" s="1"/>
  <c r="R208" i="66"/>
  <c r="H224" i="82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/>
  <c r="R210" i="66"/>
  <c r="H226" i="82" s="1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C230" i="82" s="1"/>
  <c r="L214" i="66"/>
  <c r="F230" i="82" s="1"/>
  <c r="R214" i="66"/>
  <c r="H230" i="82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/>
  <c r="O218" i="66"/>
  <c r="G234" i="82" s="1"/>
  <c r="R218" i="66"/>
  <c r="H234" i="82"/>
  <c r="C219" i="66"/>
  <c r="C235" i="82" s="1"/>
  <c r="L219" i="66"/>
  <c r="F235" i="82" s="1"/>
  <c r="O219" i="66"/>
  <c r="G235" i="82" s="1"/>
  <c r="R219" i="66"/>
  <c r="H235" i="82"/>
  <c r="C220" i="66"/>
  <c r="C236" i="82" s="1"/>
  <c r="L220" i="66"/>
  <c r="F236" i="82"/>
  <c r="O220" i="66"/>
  <c r="G236" i="82" s="1"/>
  <c r="R220" i="66"/>
  <c r="H236" i="82"/>
  <c r="C221" i="66"/>
  <c r="C237" i="82" s="1"/>
  <c r="L221" i="66"/>
  <c r="F237" i="82" s="1"/>
  <c r="O221" i="66"/>
  <c r="G237" i="82" s="1"/>
  <c r="R221" i="66"/>
  <c r="H237" i="82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/>
  <c r="Z210" i="66"/>
  <c r="I226" i="82" s="1"/>
  <c r="Z211" i="66"/>
  <c r="I227" i="82"/>
  <c r="Z212" i="66"/>
  <c r="I228" i="82" s="1"/>
  <c r="Z213" i="66"/>
  <c r="I229" i="82" s="1"/>
  <c r="Z214" i="66"/>
  <c r="I230" i="82" s="1"/>
  <c r="Z215" i="66"/>
  <c r="I231" i="82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/>
  <c r="L226" i="66"/>
  <c r="F242" i="82" s="1"/>
  <c r="C226" i="66"/>
  <c r="C242" i="82"/>
  <c r="I226" i="66"/>
  <c r="E242" i="82" s="1"/>
  <c r="F226" i="66"/>
  <c r="D242" i="82" s="1"/>
  <c r="F230" i="66"/>
  <c r="D246" i="82" s="1"/>
  <c r="F237" i="66"/>
  <c r="D253" i="82"/>
  <c r="F236" i="66"/>
  <c r="D252" i="82" s="1"/>
  <c r="F235" i="66"/>
  <c r="D251" i="82" s="1"/>
  <c r="F234" i="66"/>
  <c r="D250" i="82" s="1"/>
  <c r="F233" i="66"/>
  <c r="D249" i="82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/>
  <c r="I233" i="66"/>
  <c r="E249" i="82" s="1"/>
  <c r="I234" i="66"/>
  <c r="E250" i="82"/>
  <c r="I235" i="66"/>
  <c r="E251" i="82" s="1"/>
  <c r="I237" i="66"/>
  <c r="E253" i="82" s="1"/>
  <c r="I228" i="66"/>
  <c r="E244" i="82" s="1"/>
  <c r="I229" i="66"/>
  <c r="E245" i="82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C244" i="82" s="1"/>
  <c r="L228" i="66"/>
  <c r="F244" i="82"/>
  <c r="O228" i="66"/>
  <c r="G244" i="82" s="1"/>
  <c r="R228" i="66"/>
  <c r="H244" i="82"/>
  <c r="C229" i="66"/>
  <c r="C245" i="82" s="1"/>
  <c r="L229" i="66"/>
  <c r="F245" i="82" s="1"/>
  <c r="O229" i="66"/>
  <c r="G245" i="82" s="1"/>
  <c r="R229" i="66"/>
  <c r="H245" i="82"/>
  <c r="C230" i="66"/>
  <c r="C246" i="82" s="1"/>
  <c r="L230" i="66"/>
  <c r="F246" i="82" s="1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/>
  <c r="O232" i="66"/>
  <c r="G248" i="82" s="1"/>
  <c r="R232" i="66"/>
  <c r="H248" i="82"/>
  <c r="C233" i="66"/>
  <c r="C249" i="82" s="1"/>
  <c r="L233" i="66"/>
  <c r="F249" i="82" s="1"/>
  <c r="R233" i="66"/>
  <c r="H249" i="82" s="1"/>
  <c r="C234" i="66"/>
  <c r="C250" i="82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/>
  <c r="C238" i="66"/>
  <c r="C254" i="82" s="1"/>
  <c r="L238" i="66"/>
  <c r="F254" i="82"/>
  <c r="O238" i="66"/>
  <c r="G254" i="82" s="1"/>
  <c r="R238" i="66"/>
  <c r="H254" i="82" s="1"/>
  <c r="C239" i="66"/>
  <c r="C255" i="82" s="1"/>
  <c r="L239" i="66"/>
  <c r="F255" i="82"/>
  <c r="O239" i="66"/>
  <c r="G255" i="82" s="1"/>
  <c r="R239" i="66"/>
  <c r="H255" i="82" s="1"/>
  <c r="C240" i="66"/>
  <c r="C256" i="82" s="1"/>
  <c r="L240" i="66"/>
  <c r="F256" i="82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/>
  <c r="C242" i="66"/>
  <c r="C258" i="82" s="1"/>
  <c r="L242" i="66"/>
  <c r="F258" i="82"/>
  <c r="O242" i="66"/>
  <c r="G258" i="82" s="1"/>
  <c r="R242" i="66"/>
  <c r="H258" i="82" s="1"/>
  <c r="C243" i="66"/>
  <c r="C259" i="82" s="1"/>
  <c r="L243" i="66"/>
  <c r="F259" i="82"/>
  <c r="O243" i="66"/>
  <c r="G259" i="82" s="1"/>
  <c r="R243" i="66"/>
  <c r="H259" i="82" s="1"/>
  <c r="C244" i="66"/>
  <c r="C260" i="82" s="1"/>
  <c r="L244" i="66"/>
  <c r="F260" i="82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/>
  <c r="Z227" i="66"/>
  <c r="I243" i="82" s="1"/>
  <c r="Z228" i="66"/>
  <c r="I244" i="82"/>
  <c r="Z229" i="66"/>
  <c r="I245" i="82" s="1"/>
  <c r="Z230" i="66"/>
  <c r="I246" i="82" s="1"/>
  <c r="Z231" i="66"/>
  <c r="I247" i="82" s="1"/>
  <c r="Z232" i="66"/>
  <c r="I248" i="82"/>
  <c r="Z233" i="66"/>
  <c r="I249" i="82" s="1"/>
  <c r="Z234" i="66"/>
  <c r="I250" i="82" s="1"/>
  <c r="Z235" i="66"/>
  <c r="I251" i="82" s="1"/>
  <c r="Z236" i="66"/>
  <c r="I252" i="82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/>
  <c r="Z243" i="66"/>
  <c r="I259" i="82" s="1"/>
  <c r="Z244" i="66"/>
  <c r="I260" i="82"/>
  <c r="Z245" i="66"/>
  <c r="I261" i="82" s="1"/>
  <c r="Z251" i="66"/>
  <c r="I265" i="82" s="1"/>
  <c r="R251" i="66"/>
  <c r="H265" i="82" s="1"/>
  <c r="L251" i="66"/>
  <c r="F265" i="82"/>
  <c r="C251" i="66"/>
  <c r="C265" i="82" s="1"/>
  <c r="O251" i="66"/>
  <c r="G265" i="82"/>
  <c r="I251" i="66"/>
  <c r="E265" i="82" s="1"/>
  <c r="F251" i="66"/>
  <c r="D265" i="82"/>
  <c r="I256" i="66"/>
  <c r="E270" i="82" s="1"/>
  <c r="I254" i="66"/>
  <c r="E268" i="82" s="1"/>
  <c r="I252" i="66"/>
  <c r="E266" i="82" s="1"/>
  <c r="F256" i="66"/>
  <c r="D270" i="82"/>
  <c r="F255" i="66"/>
  <c r="D269" i="82" s="1"/>
  <c r="F254" i="66"/>
  <c r="D268" i="82"/>
  <c r="F253" i="66"/>
  <c r="D267" i="82" s="1"/>
  <c r="F252" i="66"/>
  <c r="D266" i="82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/>
  <c r="O270" i="66"/>
  <c r="G284" i="82" s="1"/>
  <c r="O269" i="66"/>
  <c r="G283" i="82"/>
  <c r="O268" i="66"/>
  <c r="G282" i="82" s="1"/>
  <c r="O267" i="66"/>
  <c r="G281" i="82" s="1"/>
  <c r="O266" i="66"/>
  <c r="G280" i="82" s="1"/>
  <c r="O265" i="66"/>
  <c r="G279" i="82"/>
  <c r="O264" i="66"/>
  <c r="G278" i="82" s="1"/>
  <c r="O263" i="66"/>
  <c r="G277" i="82" s="1"/>
  <c r="O257" i="66"/>
  <c r="G271" i="82" s="1"/>
  <c r="O256" i="66"/>
  <c r="G270" i="82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/>
  <c r="R252" i="66"/>
  <c r="H266" i="82" s="1"/>
  <c r="C253" i="66"/>
  <c r="C267" i="82" s="1"/>
  <c r="L253" i="66"/>
  <c r="F267" i="82" s="1"/>
  <c r="R253" i="66"/>
  <c r="H267" i="82"/>
  <c r="C254" i="66"/>
  <c r="C268" i="82" s="1"/>
  <c r="L254" i="66"/>
  <c r="F268" i="82"/>
  <c r="R254" i="66"/>
  <c r="H268" i="82" s="1"/>
  <c r="C255" i="66"/>
  <c r="C269" i="82"/>
  <c r="L255" i="66"/>
  <c r="F269" i="82" s="1"/>
  <c r="R255" i="66"/>
  <c r="H269" i="82" s="1"/>
  <c r="C256" i="66"/>
  <c r="C270" i="82" s="1"/>
  <c r="L256" i="66"/>
  <c r="F270" i="82"/>
  <c r="R256" i="66"/>
  <c r="H270" i="82" s="1"/>
  <c r="C257" i="66"/>
  <c r="C271" i="82" s="1"/>
  <c r="L257" i="66"/>
  <c r="F271" i="82" s="1"/>
  <c r="R257" i="66"/>
  <c r="H271" i="82"/>
  <c r="C258" i="66"/>
  <c r="C272" i="82" s="1"/>
  <c r="L258" i="66"/>
  <c r="F272" i="82" s="1"/>
  <c r="R258" i="66"/>
  <c r="H272" i="82" s="1"/>
  <c r="C259" i="66"/>
  <c r="C273" i="82"/>
  <c r="R259" i="66"/>
  <c r="H273" i="82" s="1"/>
  <c r="C260" i="66"/>
  <c r="C274" i="82" s="1"/>
  <c r="L260" i="66"/>
  <c r="F274" i="82" s="1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/>
  <c r="C263" i="66"/>
  <c r="C277" i="82" s="1"/>
  <c r="L263" i="66"/>
  <c r="F277" i="82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F279" i="82"/>
  <c r="R265" i="66"/>
  <c r="H279" i="82" s="1"/>
  <c r="C266" i="66"/>
  <c r="C280" i="82"/>
  <c r="L266" i="66"/>
  <c r="F280" i="82" s="1"/>
  <c r="R266" i="66"/>
  <c r="H280" i="82" s="1"/>
  <c r="C267" i="66"/>
  <c r="C281" i="82" s="1"/>
  <c r="L267" i="66"/>
  <c r="F281" i="82"/>
  <c r="R267" i="66"/>
  <c r="H281" i="82" s="1"/>
  <c r="C268" i="66"/>
  <c r="C282" i="82"/>
  <c r="L268" i="66"/>
  <c r="F282" i="82" s="1"/>
  <c r="R268" i="66"/>
  <c r="H282" i="82"/>
  <c r="C269" i="66"/>
  <c r="C283" i="82" s="1"/>
  <c r="L269" i="66"/>
  <c r="F283" i="82" s="1"/>
  <c r="R269" i="66"/>
  <c r="H283" i="82" s="1"/>
  <c r="C270" i="66"/>
  <c r="C284" i="82"/>
  <c r="L270" i="66"/>
  <c r="F284" i="82" s="1"/>
  <c r="R270" i="66"/>
  <c r="H284" i="82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/>
  <c r="Z268" i="66"/>
  <c r="I282" i="82" s="1"/>
  <c r="Z269" i="66"/>
  <c r="I283" i="82"/>
  <c r="Z270" i="66"/>
  <c r="I284" i="82" s="1"/>
  <c r="Z274" i="66"/>
  <c r="I288" i="82" s="1"/>
  <c r="R274" i="66"/>
  <c r="H288" i="82" s="1"/>
  <c r="L274" i="66"/>
  <c r="F288" i="82"/>
  <c r="C274" i="66"/>
  <c r="C288" i="82" s="1"/>
  <c r="O274" i="66"/>
  <c r="G288" i="82"/>
  <c r="I274" i="66"/>
  <c r="E288" i="82" s="1"/>
  <c r="F274" i="66"/>
  <c r="D288" i="82"/>
  <c r="F285" i="66"/>
  <c r="D299" i="82" s="1"/>
  <c r="F284" i="66"/>
  <c r="D298" i="82" s="1"/>
  <c r="F283" i="66"/>
  <c r="D297" i="82" s="1"/>
  <c r="F282" i="66"/>
  <c r="D296" i="82"/>
  <c r="F281" i="66"/>
  <c r="D295" i="82" s="1"/>
  <c r="F280" i="66"/>
  <c r="D294" i="82"/>
  <c r="F279" i="66"/>
  <c r="D293" i="82" s="1"/>
  <c r="F278" i="66"/>
  <c r="D292" i="82"/>
  <c r="F277" i="66"/>
  <c r="D291" i="82" s="1"/>
  <c r="F276" i="66"/>
  <c r="D290" i="82" s="1"/>
  <c r="F275" i="66"/>
  <c r="D289" i="82" s="1"/>
  <c r="I276" i="66"/>
  <c r="E290" i="82"/>
  <c r="I277" i="66"/>
  <c r="E291" i="82" s="1"/>
  <c r="I278" i="66"/>
  <c r="E292" i="82"/>
  <c r="I279" i="66"/>
  <c r="E293" i="82" s="1"/>
  <c r="I280" i="66"/>
  <c r="E294" i="82"/>
  <c r="I281" i="66"/>
  <c r="E295" i="82" s="1"/>
  <c r="I282" i="66"/>
  <c r="E296" i="82" s="1"/>
  <c r="I283" i="66"/>
  <c r="E297" i="82" s="1"/>
  <c r="I284" i="66"/>
  <c r="E298" i="82"/>
  <c r="I285" i="66"/>
  <c r="E299" i="82" s="1"/>
  <c r="I275" i="66"/>
  <c r="E289" i="82"/>
  <c r="O280" i="66"/>
  <c r="G294" i="82" s="1"/>
  <c r="O279" i="66"/>
  <c r="G293" i="82"/>
  <c r="O278" i="66"/>
  <c r="G292" i="82" s="1"/>
  <c r="O277" i="66"/>
  <c r="G291" i="82" s="1"/>
  <c r="O276" i="66"/>
  <c r="G290" i="82" s="1"/>
  <c r="O275" i="66"/>
  <c r="G289" i="82"/>
  <c r="O286" i="66"/>
  <c r="G300" i="82" s="1"/>
  <c r="O287" i="66"/>
  <c r="G301" i="82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/>
  <c r="C275" i="66"/>
  <c r="C289" i="82" s="1"/>
  <c r="L275" i="66"/>
  <c r="F289" i="82"/>
  <c r="R275" i="66"/>
  <c r="H289" i="82" s="1"/>
  <c r="C276" i="66"/>
  <c r="C290" i="82"/>
  <c r="L276" i="66"/>
  <c r="F290" i="82" s="1"/>
  <c r="R276" i="66"/>
  <c r="H290" i="82" s="1"/>
  <c r="C277" i="66"/>
  <c r="C291" i="82" s="1"/>
  <c r="L277" i="66"/>
  <c r="F291" i="82"/>
  <c r="R277" i="66"/>
  <c r="H291" i="82" s="1"/>
  <c r="C278" i="66"/>
  <c r="C292" i="82"/>
  <c r="L278" i="66"/>
  <c r="F292" i="82" s="1"/>
  <c r="R278" i="66"/>
  <c r="H292" i="82"/>
  <c r="C279" i="66"/>
  <c r="C293" i="82" s="1"/>
  <c r="L279" i="66"/>
  <c r="F293" i="82" s="1"/>
  <c r="R279" i="66"/>
  <c r="H293" i="82" s="1"/>
  <c r="C280" i="66"/>
  <c r="C294" i="82"/>
  <c r="L280" i="66"/>
  <c r="F294" i="82" s="1"/>
  <c r="R280" i="66"/>
  <c r="H294" i="82"/>
  <c r="C281" i="66"/>
  <c r="C295" i="82" s="1"/>
  <c r="L281" i="66"/>
  <c r="F295" i="82"/>
  <c r="R281" i="66"/>
  <c r="H295" i="82" s="1"/>
  <c r="C282" i="66"/>
  <c r="C296" i="82" s="1"/>
  <c r="R282" i="66"/>
  <c r="H296" i="82" s="1"/>
  <c r="C283" i="66"/>
  <c r="C297" i="82"/>
  <c r="L283" i="66"/>
  <c r="F297" i="82" s="1"/>
  <c r="R283" i="66"/>
  <c r="H297" i="82"/>
  <c r="C284" i="66"/>
  <c r="C298" i="82" s="1"/>
  <c r="L284" i="66"/>
  <c r="F298" i="82"/>
  <c r="R284" i="66"/>
  <c r="H298" i="82" s="1"/>
  <c r="C285" i="66"/>
  <c r="C299" i="82" s="1"/>
  <c r="L285" i="66"/>
  <c r="F299" i="82" s="1"/>
  <c r="R285" i="66"/>
  <c r="H299" i="82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/>
  <c r="L289" i="66"/>
  <c r="F303" i="82" s="1"/>
  <c r="R289" i="66"/>
  <c r="H303" i="82"/>
  <c r="C290" i="66"/>
  <c r="C304" i="82" s="1"/>
  <c r="L290" i="66"/>
  <c r="F304" i="82" s="1"/>
  <c r="R290" i="66"/>
  <c r="H304" i="82" s="1"/>
  <c r="C291" i="66"/>
  <c r="C305" i="82"/>
  <c r="L291" i="66"/>
  <c r="F305" i="82" s="1"/>
  <c r="R291" i="66"/>
  <c r="H305" i="82"/>
  <c r="C292" i="66"/>
  <c r="C306" i="82" s="1"/>
  <c r="L292" i="66"/>
  <c r="F306" i="82"/>
  <c r="R292" i="66"/>
  <c r="H306" i="82" s="1"/>
  <c r="C293" i="66"/>
  <c r="C307" i="82" s="1"/>
  <c r="L293" i="66"/>
  <c r="F307" i="82" s="1"/>
  <c r="R293" i="66"/>
  <c r="H307" i="82"/>
  <c r="Z275" i="66"/>
  <c r="I289" i="82" s="1"/>
  <c r="Z276" i="66"/>
  <c r="I290" i="82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/>
  <c r="Z293" i="66"/>
  <c r="I307" i="82" s="1"/>
  <c r="H184" i="90"/>
  <c r="O154"/>
  <c r="H154"/>
  <c r="H124"/>
  <c r="H94"/>
  <c r="H64"/>
  <c r="O35"/>
  <c r="H35"/>
  <c r="W7"/>
  <c r="O7"/>
  <c r="H7"/>
  <c r="K179"/>
  <c r="L179"/>
  <c r="M179"/>
  <c r="N179"/>
  <c r="K180"/>
  <c r="L180"/>
  <c r="M180"/>
  <c r="N180"/>
  <c r="K181"/>
  <c r="L181"/>
  <c r="M181"/>
  <c r="N181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1"/>
  <c r="G31" s="1"/>
  <c r="V31"/>
  <c r="M31"/>
  <c r="U31"/>
  <c r="I31"/>
  <c r="Q31"/>
  <c r="N30"/>
  <c r="V30"/>
  <c r="G30" s="1"/>
  <c r="M30"/>
  <c r="U30"/>
  <c r="F30"/>
  <c r="I30"/>
  <c r="B30" s="1"/>
  <c r="Q30"/>
  <c r="N29"/>
  <c r="V29"/>
  <c r="M29"/>
  <c r="U29"/>
  <c r="I29"/>
  <c r="Q29"/>
  <c r="B29"/>
  <c r="N28"/>
  <c r="V28"/>
  <c r="M28"/>
  <c r="U28"/>
  <c r="I28"/>
  <c r="Q28"/>
  <c r="B28" s="1"/>
  <c r="N27"/>
  <c r="G27" s="1"/>
  <c r="V27"/>
  <c r="M27"/>
  <c r="U27"/>
  <c r="I27"/>
  <c r="B27" s="1"/>
  <c r="Q27"/>
  <c r="N26"/>
  <c r="V26"/>
  <c r="G26" s="1"/>
  <c r="M26"/>
  <c r="F26" s="1"/>
  <c r="U26"/>
  <c r="I26"/>
  <c r="Q26"/>
  <c r="N25"/>
  <c r="V25"/>
  <c r="M25"/>
  <c r="U25"/>
  <c r="F25" s="1"/>
  <c r="I25"/>
  <c r="Q25"/>
  <c r="B25"/>
  <c r="N24"/>
  <c r="G24" s="1"/>
  <c r="V24"/>
  <c r="M24"/>
  <c r="U24"/>
  <c r="I24"/>
  <c r="Q24"/>
  <c r="N23"/>
  <c r="V23"/>
  <c r="G23"/>
  <c r="M23"/>
  <c r="U23"/>
  <c r="I23"/>
  <c r="Q23"/>
  <c r="N22"/>
  <c r="V22"/>
  <c r="G22" s="1"/>
  <c r="M22"/>
  <c r="F22" s="1"/>
  <c r="U22"/>
  <c r="I22"/>
  <c r="Q22"/>
  <c r="N21"/>
  <c r="G21" s="1"/>
  <c r="V21"/>
  <c r="M21"/>
  <c r="U21"/>
  <c r="F21" s="1"/>
  <c r="I21"/>
  <c r="B21" s="1"/>
  <c r="Q21"/>
  <c r="N20"/>
  <c r="V20"/>
  <c r="M20"/>
  <c r="U20"/>
  <c r="I20"/>
  <c r="Q20"/>
  <c r="B20" s="1"/>
  <c r="N19"/>
  <c r="V19"/>
  <c r="G19"/>
  <c r="M19"/>
  <c r="F19" s="1"/>
  <c r="U19"/>
  <c r="I19"/>
  <c r="Q19"/>
  <c r="N18"/>
  <c r="V18"/>
  <c r="M18"/>
  <c r="U18"/>
  <c r="F18"/>
  <c r="I18"/>
  <c r="Q18"/>
  <c r="N17"/>
  <c r="V17"/>
  <c r="M17"/>
  <c r="U17"/>
  <c r="F17" s="1"/>
  <c r="I17"/>
  <c r="B17" s="1"/>
  <c r="Q17"/>
  <c r="N16"/>
  <c r="V16"/>
  <c r="M16"/>
  <c r="F16" s="1"/>
  <c r="U16"/>
  <c r="I16"/>
  <c r="Q16"/>
  <c r="B16" s="1"/>
  <c r="N15"/>
  <c r="G15" s="1"/>
  <c r="V15"/>
  <c r="M15"/>
  <c r="U15"/>
  <c r="I15"/>
  <c r="Q15"/>
  <c r="N14"/>
  <c r="V14"/>
  <c r="G14" s="1"/>
  <c r="M14"/>
  <c r="U14"/>
  <c r="F14"/>
  <c r="I14"/>
  <c r="B14" s="1"/>
  <c r="Q14"/>
  <c r="N13"/>
  <c r="V13"/>
  <c r="M13"/>
  <c r="U13"/>
  <c r="I13"/>
  <c r="Q13"/>
  <c r="B13"/>
  <c r="N12"/>
  <c r="V12"/>
  <c r="M12"/>
  <c r="U12"/>
  <c r="I12"/>
  <c r="Q12"/>
  <c r="B12" s="1"/>
  <c r="N11"/>
  <c r="G11" s="1"/>
  <c r="V11"/>
  <c r="M11"/>
  <c r="U11"/>
  <c r="I11"/>
  <c r="B11" s="1"/>
  <c r="Q11"/>
  <c r="N10"/>
  <c r="V10"/>
  <c r="G10" s="1"/>
  <c r="M10"/>
  <c r="F10" s="1"/>
  <c r="U10"/>
  <c r="I10"/>
  <c r="Q10"/>
  <c r="N9"/>
  <c r="V9"/>
  <c r="M9"/>
  <c r="U9"/>
  <c r="F9" s="1"/>
  <c r="I9"/>
  <c r="Q9"/>
  <c r="B9"/>
  <c r="N8"/>
  <c r="G8" s="1"/>
  <c r="V8"/>
  <c r="M8"/>
  <c r="U8"/>
  <c r="I8"/>
  <c r="Q8"/>
  <c r="P31"/>
  <c r="A31"/>
  <c r="P30"/>
  <c r="A30" s="1"/>
  <c r="P29"/>
  <c r="A29"/>
  <c r="P28"/>
  <c r="A28" s="1"/>
  <c r="P27"/>
  <c r="A27" s="1"/>
  <c r="P26"/>
  <c r="A26" s="1"/>
  <c r="P25"/>
  <c r="A25"/>
  <c r="P24"/>
  <c r="A24" s="1"/>
  <c r="P23"/>
  <c r="A23"/>
  <c r="P22"/>
  <c r="A22" s="1"/>
  <c r="P21"/>
  <c r="A21"/>
  <c r="P20"/>
  <c r="A20" s="1"/>
  <c r="P19"/>
  <c r="A19" s="1"/>
  <c r="P18"/>
  <c r="A18" s="1"/>
  <c r="P17"/>
  <c r="A17"/>
  <c r="P16"/>
  <c r="A16" s="1"/>
  <c r="P15"/>
  <c r="A15"/>
  <c r="P14"/>
  <c r="A14" s="1"/>
  <c r="P13"/>
  <c r="A13"/>
  <c r="P12"/>
  <c r="A12" s="1"/>
  <c r="P11"/>
  <c r="A11" s="1"/>
  <c r="P10"/>
  <c r="A10" s="1"/>
  <c r="P9"/>
  <c r="A9"/>
  <c r="P8"/>
  <c r="A8" s="1"/>
  <c r="G208"/>
  <c r="F208"/>
  <c r="E208"/>
  <c r="B208"/>
  <c r="A208"/>
  <c r="G207"/>
  <c r="F207"/>
  <c r="E207"/>
  <c r="B207"/>
  <c r="A207"/>
  <c r="G206"/>
  <c r="F206"/>
  <c r="E206"/>
  <c r="B206"/>
  <c r="A206"/>
  <c r="G205"/>
  <c r="F205"/>
  <c r="E205"/>
  <c r="B205"/>
  <c r="A205"/>
  <c r="G204"/>
  <c r="F204"/>
  <c r="E204"/>
  <c r="B204"/>
  <c r="A204"/>
  <c r="G203"/>
  <c r="F203"/>
  <c r="E203"/>
  <c r="B203"/>
  <c r="A203"/>
  <c r="G202"/>
  <c r="F202"/>
  <c r="E202"/>
  <c r="B202"/>
  <c r="A202"/>
  <c r="G201"/>
  <c r="F201"/>
  <c r="E201"/>
  <c r="B201"/>
  <c r="A201"/>
  <c r="G200"/>
  <c r="F200"/>
  <c r="E200"/>
  <c r="B200"/>
  <c r="A200"/>
  <c r="G199"/>
  <c r="F199"/>
  <c r="E199"/>
  <c r="B199"/>
  <c r="A199"/>
  <c r="G198"/>
  <c r="F198"/>
  <c r="E198"/>
  <c r="B198"/>
  <c r="A198"/>
  <c r="G197"/>
  <c r="F197"/>
  <c r="E197"/>
  <c r="B197"/>
  <c r="A197"/>
  <c r="G196"/>
  <c r="F196"/>
  <c r="E196"/>
  <c r="B196"/>
  <c r="A196"/>
  <c r="G195"/>
  <c r="F195"/>
  <c r="E195"/>
  <c r="B195"/>
  <c r="A195"/>
  <c r="G194"/>
  <c r="F194"/>
  <c r="E194"/>
  <c r="B194"/>
  <c r="A194"/>
  <c r="G193"/>
  <c r="F193"/>
  <c r="E193"/>
  <c r="B193"/>
  <c r="A193"/>
  <c r="G192"/>
  <c r="F192"/>
  <c r="E192"/>
  <c r="B192"/>
  <c r="A192"/>
  <c r="G191"/>
  <c r="F191"/>
  <c r="E191"/>
  <c r="B191"/>
  <c r="A191"/>
  <c r="G190"/>
  <c r="F190"/>
  <c r="E190"/>
  <c r="B190"/>
  <c r="A190"/>
  <c r="G189"/>
  <c r="F189"/>
  <c r="E189"/>
  <c r="B189"/>
  <c r="A189"/>
  <c r="G188"/>
  <c r="F188"/>
  <c r="E188"/>
  <c r="B188"/>
  <c r="A188"/>
  <c r="G187"/>
  <c r="F187"/>
  <c r="E187"/>
  <c r="B187"/>
  <c r="A187"/>
  <c r="G186"/>
  <c r="F186"/>
  <c r="E186"/>
  <c r="B186"/>
  <c r="A186"/>
  <c r="G185"/>
  <c r="F185"/>
  <c r="E185"/>
  <c r="B185"/>
  <c r="A185"/>
  <c r="A184"/>
  <c r="G183"/>
  <c r="F183"/>
  <c r="E183"/>
  <c r="D183"/>
  <c r="C183"/>
  <c r="B183"/>
  <c r="A183"/>
  <c r="G182"/>
  <c r="F182"/>
  <c r="E182"/>
  <c r="D182"/>
  <c r="C182"/>
  <c r="B182"/>
  <c r="A182"/>
  <c r="J181"/>
  <c r="I181"/>
  <c r="G181"/>
  <c r="F181"/>
  <c r="E181"/>
  <c r="D181"/>
  <c r="C181"/>
  <c r="B181"/>
  <c r="A181"/>
  <c r="J180"/>
  <c r="I180"/>
  <c r="G180"/>
  <c r="F180"/>
  <c r="E180"/>
  <c r="D180"/>
  <c r="C180"/>
  <c r="B180"/>
  <c r="A180"/>
  <c r="J179"/>
  <c r="I179"/>
  <c r="G179"/>
  <c r="F179"/>
  <c r="E179"/>
  <c r="D179"/>
  <c r="C179"/>
  <c r="B179"/>
  <c r="A179"/>
  <c r="N178"/>
  <c r="M178"/>
  <c r="L178"/>
  <c r="K178"/>
  <c r="J178"/>
  <c r="I178"/>
  <c r="N177"/>
  <c r="M177"/>
  <c r="L177"/>
  <c r="K177"/>
  <c r="J177"/>
  <c r="I177"/>
  <c r="N176"/>
  <c r="M176"/>
  <c r="L176"/>
  <c r="K176"/>
  <c r="J176"/>
  <c r="I176"/>
  <c r="N175"/>
  <c r="M175"/>
  <c r="L175"/>
  <c r="K175"/>
  <c r="J175"/>
  <c r="I175"/>
  <c r="N174"/>
  <c r="M174"/>
  <c r="L174"/>
  <c r="K174"/>
  <c r="J174"/>
  <c r="I174"/>
  <c r="N173"/>
  <c r="M173"/>
  <c r="L173"/>
  <c r="K173"/>
  <c r="J173"/>
  <c r="I173"/>
  <c r="N172"/>
  <c r="M172"/>
  <c r="L172"/>
  <c r="K172"/>
  <c r="J172"/>
  <c r="I172"/>
  <c r="N171"/>
  <c r="M171"/>
  <c r="L171"/>
  <c r="K171"/>
  <c r="J171"/>
  <c r="I171"/>
  <c r="N170"/>
  <c r="M170"/>
  <c r="L170"/>
  <c r="K170"/>
  <c r="J170"/>
  <c r="I170"/>
  <c r="N169"/>
  <c r="M169"/>
  <c r="L169"/>
  <c r="K169"/>
  <c r="J169"/>
  <c r="I169"/>
  <c r="N168"/>
  <c r="M168"/>
  <c r="L168"/>
  <c r="K168"/>
  <c r="J168"/>
  <c r="I168"/>
  <c r="N167"/>
  <c r="M167"/>
  <c r="L167"/>
  <c r="K167"/>
  <c r="J167"/>
  <c r="I167"/>
  <c r="N166"/>
  <c r="M166"/>
  <c r="L166"/>
  <c r="K166"/>
  <c r="J166"/>
  <c r="I166"/>
  <c r="N165"/>
  <c r="M165"/>
  <c r="L165"/>
  <c r="K165"/>
  <c r="J165"/>
  <c r="I165"/>
  <c r="N164"/>
  <c r="M164"/>
  <c r="L164"/>
  <c r="K164"/>
  <c r="J164"/>
  <c r="I164"/>
  <c r="N163"/>
  <c r="M163"/>
  <c r="L163"/>
  <c r="K163"/>
  <c r="J163"/>
  <c r="I163"/>
  <c r="N162"/>
  <c r="M162"/>
  <c r="L162"/>
  <c r="K162"/>
  <c r="J162"/>
  <c r="I162"/>
  <c r="N161"/>
  <c r="M161"/>
  <c r="L161"/>
  <c r="K161"/>
  <c r="J161"/>
  <c r="I161"/>
  <c r="N160"/>
  <c r="M160"/>
  <c r="L160"/>
  <c r="K160"/>
  <c r="J160"/>
  <c r="I160"/>
  <c r="N159"/>
  <c r="M159"/>
  <c r="L159"/>
  <c r="K159"/>
  <c r="J159"/>
  <c r="I159"/>
  <c r="N158"/>
  <c r="M158"/>
  <c r="L158"/>
  <c r="K158"/>
  <c r="J158"/>
  <c r="I158"/>
  <c r="N157"/>
  <c r="M157"/>
  <c r="L157"/>
  <c r="K157"/>
  <c r="J157"/>
  <c r="I157"/>
  <c r="N156"/>
  <c r="M156"/>
  <c r="L156"/>
  <c r="K156"/>
  <c r="J156"/>
  <c r="I156"/>
  <c r="N155"/>
  <c r="M155"/>
  <c r="L155"/>
  <c r="K155"/>
  <c r="J155"/>
  <c r="I155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59"/>
  <c r="F59"/>
  <c r="E59"/>
  <c r="B59"/>
  <c r="G58"/>
  <c r="F58"/>
  <c r="E58"/>
  <c r="B58"/>
  <c r="G57"/>
  <c r="F57"/>
  <c r="E57"/>
  <c r="B57"/>
  <c r="G56"/>
  <c r="F56"/>
  <c r="E56"/>
  <c r="B56"/>
  <c r="G55"/>
  <c r="F55"/>
  <c r="E55"/>
  <c r="B55"/>
  <c r="G54"/>
  <c r="F54"/>
  <c r="E54"/>
  <c r="B54"/>
  <c r="G53"/>
  <c r="F53"/>
  <c r="E53"/>
  <c r="B53"/>
  <c r="G52"/>
  <c r="F52"/>
  <c r="E52"/>
  <c r="B52"/>
  <c r="G51"/>
  <c r="F51"/>
  <c r="E51"/>
  <c r="B51"/>
  <c r="G50"/>
  <c r="F50"/>
  <c r="E50"/>
  <c r="B50"/>
  <c r="G49"/>
  <c r="F49"/>
  <c r="E49"/>
  <c r="B49"/>
  <c r="G48"/>
  <c r="F48"/>
  <c r="E48"/>
  <c r="B48"/>
  <c r="G47"/>
  <c r="F47"/>
  <c r="E47"/>
  <c r="B47"/>
  <c r="G46"/>
  <c r="F46"/>
  <c r="E46"/>
  <c r="B46"/>
  <c r="G45"/>
  <c r="F45"/>
  <c r="E45"/>
  <c r="B45"/>
  <c r="G44"/>
  <c r="F44"/>
  <c r="E44"/>
  <c r="B44"/>
  <c r="G43"/>
  <c r="F43"/>
  <c r="E43"/>
  <c r="B43"/>
  <c r="G42"/>
  <c r="F42"/>
  <c r="E42"/>
  <c r="B42"/>
  <c r="G41"/>
  <c r="F41"/>
  <c r="E41"/>
  <c r="B41"/>
  <c r="G40"/>
  <c r="F40"/>
  <c r="E40"/>
  <c r="B40"/>
  <c r="G39"/>
  <c r="F39"/>
  <c r="E39"/>
  <c r="B39"/>
  <c r="G38"/>
  <c r="F38"/>
  <c r="E38"/>
  <c r="B38"/>
  <c r="G37"/>
  <c r="F37"/>
  <c r="E37"/>
  <c r="B37"/>
  <c r="G36"/>
  <c r="F36"/>
  <c r="E36"/>
  <c r="B36"/>
  <c r="N59"/>
  <c r="M59"/>
  <c r="L59"/>
  <c r="I59"/>
  <c r="N58"/>
  <c r="M58"/>
  <c r="L58"/>
  <c r="I58"/>
  <c r="N57"/>
  <c r="M57"/>
  <c r="L57"/>
  <c r="I57"/>
  <c r="N56"/>
  <c r="M56"/>
  <c r="L56"/>
  <c r="I56"/>
  <c r="N55"/>
  <c r="M55"/>
  <c r="L55"/>
  <c r="I55"/>
  <c r="N54"/>
  <c r="M54"/>
  <c r="L54"/>
  <c r="I54"/>
  <c r="N53"/>
  <c r="M53"/>
  <c r="L53"/>
  <c r="I53"/>
  <c r="N52"/>
  <c r="M52"/>
  <c r="L52"/>
  <c r="I52"/>
  <c r="N51"/>
  <c r="M51"/>
  <c r="L51"/>
  <c r="I51"/>
  <c r="N50"/>
  <c r="M50"/>
  <c r="L50"/>
  <c r="I50"/>
  <c r="N49"/>
  <c r="M49"/>
  <c r="L49"/>
  <c r="I49"/>
  <c r="N48"/>
  <c r="M48"/>
  <c r="L48"/>
  <c r="I48"/>
  <c r="N47"/>
  <c r="M47"/>
  <c r="L47"/>
  <c r="I47"/>
  <c r="N46"/>
  <c r="M46"/>
  <c r="L46"/>
  <c r="I46"/>
  <c r="N45"/>
  <c r="M45"/>
  <c r="L45"/>
  <c r="I45"/>
  <c r="N44"/>
  <c r="M44"/>
  <c r="L44"/>
  <c r="I44"/>
  <c r="N43"/>
  <c r="M43"/>
  <c r="L43"/>
  <c r="I43"/>
  <c r="N42"/>
  <c r="M42"/>
  <c r="L42"/>
  <c r="I42"/>
  <c r="N41"/>
  <c r="M41"/>
  <c r="L41"/>
  <c r="I41"/>
  <c r="N40"/>
  <c r="M40"/>
  <c r="L40"/>
  <c r="I40"/>
  <c r="N39"/>
  <c r="M39"/>
  <c r="L39"/>
  <c r="I39"/>
  <c r="N38"/>
  <c r="M38"/>
  <c r="L38"/>
  <c r="I38"/>
  <c r="N37"/>
  <c r="M37"/>
  <c r="L37"/>
  <c r="I37"/>
  <c r="N36"/>
  <c r="M36"/>
  <c r="L36"/>
  <c r="I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G178"/>
  <c r="F178"/>
  <c r="E178"/>
  <c r="B178"/>
  <c r="A178"/>
  <c r="G177"/>
  <c r="F177"/>
  <c r="E177"/>
  <c r="B177"/>
  <c r="A177"/>
  <c r="G176"/>
  <c r="F176"/>
  <c r="E176"/>
  <c r="B176"/>
  <c r="A176"/>
  <c r="G175"/>
  <c r="F175"/>
  <c r="E175"/>
  <c r="B175"/>
  <c r="A175"/>
  <c r="G174"/>
  <c r="F174"/>
  <c r="E174"/>
  <c r="B174"/>
  <c r="A174"/>
  <c r="G173"/>
  <c r="F173"/>
  <c r="E173"/>
  <c r="B173"/>
  <c r="A173"/>
  <c r="G172"/>
  <c r="F172"/>
  <c r="E172"/>
  <c r="B172"/>
  <c r="A172"/>
  <c r="G171"/>
  <c r="F171"/>
  <c r="E171"/>
  <c r="B171"/>
  <c r="A171"/>
  <c r="G170"/>
  <c r="F170"/>
  <c r="E170"/>
  <c r="B170"/>
  <c r="A170"/>
  <c r="G169"/>
  <c r="F169"/>
  <c r="E169"/>
  <c r="B169"/>
  <c r="A169"/>
  <c r="G168"/>
  <c r="F168"/>
  <c r="E168"/>
  <c r="B168"/>
  <c r="A168"/>
  <c r="G167"/>
  <c r="F167"/>
  <c r="E167"/>
  <c r="B167"/>
  <c r="A167"/>
  <c r="G166"/>
  <c r="F166"/>
  <c r="E166"/>
  <c r="B166"/>
  <c r="A166"/>
  <c r="G165"/>
  <c r="F165"/>
  <c r="E165"/>
  <c r="B165"/>
  <c r="A165"/>
  <c r="G164"/>
  <c r="F164"/>
  <c r="E164"/>
  <c r="B164"/>
  <c r="A164"/>
  <c r="G163"/>
  <c r="F163"/>
  <c r="E163"/>
  <c r="B163"/>
  <c r="A163"/>
  <c r="G162"/>
  <c r="F162"/>
  <c r="E162"/>
  <c r="B162"/>
  <c r="A162"/>
  <c r="G161"/>
  <c r="F161"/>
  <c r="E161"/>
  <c r="B161"/>
  <c r="A161"/>
  <c r="G160"/>
  <c r="F160"/>
  <c r="E160"/>
  <c r="B160"/>
  <c r="A160"/>
  <c r="G159"/>
  <c r="F159"/>
  <c r="E159"/>
  <c r="B159"/>
  <c r="A159"/>
  <c r="G158"/>
  <c r="F158"/>
  <c r="E158"/>
  <c r="B158"/>
  <c r="A158"/>
  <c r="G157"/>
  <c r="F157"/>
  <c r="E157"/>
  <c r="B157"/>
  <c r="A157"/>
  <c r="G156"/>
  <c r="F156"/>
  <c r="E156"/>
  <c r="B156"/>
  <c r="A156"/>
  <c r="G155"/>
  <c r="F155"/>
  <c r="E155"/>
  <c r="B155"/>
  <c r="A155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A148"/>
  <c r="G147"/>
  <c r="F147"/>
  <c r="E147"/>
  <c r="A147"/>
  <c r="G146"/>
  <c r="F146"/>
  <c r="E146"/>
  <c r="A146"/>
  <c r="G145"/>
  <c r="F145"/>
  <c r="E145"/>
  <c r="A145"/>
  <c r="G144"/>
  <c r="F144"/>
  <c r="E144"/>
  <c r="A144"/>
  <c r="G143"/>
  <c r="F143"/>
  <c r="E143"/>
  <c r="A143"/>
  <c r="G142"/>
  <c r="F142"/>
  <c r="E142"/>
  <c r="A142"/>
  <c r="G141"/>
  <c r="F141"/>
  <c r="E141"/>
  <c r="A141"/>
  <c r="G140"/>
  <c r="F140"/>
  <c r="E140"/>
  <c r="A140"/>
  <c r="G139"/>
  <c r="F139"/>
  <c r="E139"/>
  <c r="A139"/>
  <c r="G138"/>
  <c r="F138"/>
  <c r="E138"/>
  <c r="A138"/>
  <c r="G137"/>
  <c r="F137"/>
  <c r="E137"/>
  <c r="A137"/>
  <c r="G136"/>
  <c r="F136"/>
  <c r="E136"/>
  <c r="A136"/>
  <c r="G135"/>
  <c r="F135"/>
  <c r="E135"/>
  <c r="A135"/>
  <c r="G134"/>
  <c r="F134"/>
  <c r="E134"/>
  <c r="A134"/>
  <c r="G133"/>
  <c r="F133"/>
  <c r="E133"/>
  <c r="A133"/>
  <c r="G132"/>
  <c r="F132"/>
  <c r="E132"/>
  <c r="A132"/>
  <c r="G131"/>
  <c r="F131"/>
  <c r="E131"/>
  <c r="A131"/>
  <c r="G130"/>
  <c r="F130"/>
  <c r="E130"/>
  <c r="A130"/>
  <c r="G129"/>
  <c r="F129"/>
  <c r="E129"/>
  <c r="A129"/>
  <c r="G128"/>
  <c r="F128"/>
  <c r="E128"/>
  <c r="A128"/>
  <c r="G127"/>
  <c r="F127"/>
  <c r="E127"/>
  <c r="A127"/>
  <c r="G126"/>
  <c r="F126"/>
  <c r="E126"/>
  <c r="A126"/>
  <c r="G125"/>
  <c r="F125"/>
  <c r="E125"/>
  <c r="A125"/>
  <c r="A124"/>
  <c r="G123"/>
  <c r="F123"/>
  <c r="E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A94"/>
  <c r="A92"/>
  <c r="G88"/>
  <c r="F88"/>
  <c r="E88"/>
  <c r="B88"/>
  <c r="A88"/>
  <c r="G87"/>
  <c r="F87"/>
  <c r="E87"/>
  <c r="B87"/>
  <c r="A87"/>
  <c r="G86"/>
  <c r="F86"/>
  <c r="E86"/>
  <c r="B86"/>
  <c r="A86"/>
  <c r="G85"/>
  <c r="F85"/>
  <c r="E85"/>
  <c r="B85"/>
  <c r="A85"/>
  <c r="G84"/>
  <c r="F84"/>
  <c r="E84"/>
  <c r="B84"/>
  <c r="A84"/>
  <c r="G83"/>
  <c r="F83"/>
  <c r="E83"/>
  <c r="B83"/>
  <c r="A83"/>
  <c r="G82"/>
  <c r="F82"/>
  <c r="E82"/>
  <c r="B82"/>
  <c r="A82"/>
  <c r="G81"/>
  <c r="F81"/>
  <c r="E81"/>
  <c r="B81"/>
  <c r="A81"/>
  <c r="G80"/>
  <c r="F80"/>
  <c r="E80"/>
  <c r="B80"/>
  <c r="A80"/>
  <c r="G79"/>
  <c r="F79"/>
  <c r="E79"/>
  <c r="B79"/>
  <c r="A79"/>
  <c r="G78"/>
  <c r="F78"/>
  <c r="E78"/>
  <c r="B78"/>
  <c r="A78"/>
  <c r="G77"/>
  <c r="F77"/>
  <c r="E77"/>
  <c r="B77"/>
  <c r="A77"/>
  <c r="G76"/>
  <c r="F76"/>
  <c r="E76"/>
  <c r="B76"/>
  <c r="A76"/>
  <c r="G75"/>
  <c r="F75"/>
  <c r="E75"/>
  <c r="B75"/>
  <c r="A75"/>
  <c r="G74"/>
  <c r="F74"/>
  <c r="E74"/>
  <c r="B74"/>
  <c r="A74"/>
  <c r="G73"/>
  <c r="F73"/>
  <c r="E73"/>
  <c r="B73"/>
  <c r="A73"/>
  <c r="G72"/>
  <c r="F72"/>
  <c r="E72"/>
  <c r="B72"/>
  <c r="A72"/>
  <c r="G71"/>
  <c r="F71"/>
  <c r="E71"/>
  <c r="B71"/>
  <c r="A71"/>
  <c r="G70"/>
  <c r="F70"/>
  <c r="E70"/>
  <c r="B70"/>
  <c r="A70"/>
  <c r="G69"/>
  <c r="F69"/>
  <c r="E69"/>
  <c r="B69"/>
  <c r="A69"/>
  <c r="G68"/>
  <c r="F68"/>
  <c r="E68"/>
  <c r="B68"/>
  <c r="A68"/>
  <c r="G67"/>
  <c r="F67"/>
  <c r="E67"/>
  <c r="B67"/>
  <c r="A67"/>
  <c r="G66"/>
  <c r="F66"/>
  <c r="E66"/>
  <c r="B66"/>
  <c r="A66"/>
  <c r="G65"/>
  <c r="F65"/>
  <c r="E65"/>
  <c r="B65"/>
  <c r="A65"/>
  <c r="A64"/>
  <c r="A63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3"/>
  <c r="P7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D186"/>
  <c r="D185"/>
  <c r="D126"/>
  <c r="D125"/>
  <c r="K37"/>
  <c r="D65"/>
  <c r="D66"/>
  <c r="D155"/>
  <c r="D15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39"/>
  <c r="K41"/>
  <c r="K40"/>
  <c r="K39"/>
  <c r="K38"/>
  <c r="D67"/>
  <c r="D68"/>
  <c r="D69"/>
  <c r="D70"/>
  <c r="D157"/>
  <c r="D158"/>
  <c r="D159"/>
  <c r="D160"/>
  <c r="D71"/>
  <c r="D72"/>
  <c r="D74"/>
  <c r="D75"/>
  <c r="D76"/>
  <c r="D77"/>
  <c r="D78"/>
  <c r="D79"/>
  <c r="D80"/>
  <c r="D81"/>
  <c r="D82"/>
  <c r="D83"/>
  <c r="D84"/>
  <c r="D85"/>
  <c r="D86"/>
  <c r="D87"/>
  <c r="D88"/>
  <c r="D161"/>
  <c r="D162"/>
  <c r="D163"/>
  <c r="D164"/>
  <c r="D165"/>
  <c r="D166"/>
  <c r="D167"/>
  <c r="D168"/>
  <c r="D170"/>
  <c r="D171"/>
  <c r="D173"/>
  <c r="D174"/>
  <c r="D175"/>
  <c r="D176"/>
  <c r="D177"/>
  <c r="D178"/>
  <c r="D98"/>
  <c r="K8"/>
  <c r="D8" s="1"/>
  <c r="S8"/>
  <c r="K9"/>
  <c r="S9"/>
  <c r="D9" s="1"/>
  <c r="K10"/>
  <c r="S10"/>
  <c r="D10"/>
  <c r="K11"/>
  <c r="K12"/>
  <c r="S12"/>
  <c r="D12" s="1"/>
  <c r="K13"/>
  <c r="S13"/>
  <c r="K14"/>
  <c r="K15"/>
  <c r="K17"/>
  <c r="K19"/>
  <c r="D19" s="1"/>
  <c r="K21"/>
  <c r="S21"/>
  <c r="D118"/>
  <c r="K23"/>
  <c r="K26"/>
  <c r="K29"/>
  <c r="K30"/>
  <c r="S30"/>
  <c r="D30" s="1"/>
  <c r="S3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78"/>
  <c r="C88"/>
  <c r="C177"/>
  <c r="C176"/>
  <c r="C175"/>
  <c r="C174"/>
  <c r="C173"/>
  <c r="C171"/>
  <c r="C170"/>
  <c r="C168"/>
  <c r="C167"/>
  <c r="C166"/>
  <c r="C165"/>
  <c r="C164"/>
  <c r="C163"/>
  <c r="C162"/>
  <c r="C161"/>
  <c r="C160"/>
  <c r="C159"/>
  <c r="C158"/>
  <c r="C157"/>
  <c r="C156"/>
  <c r="C155"/>
  <c r="C87"/>
  <c r="C86"/>
  <c r="C85"/>
  <c r="C82"/>
  <c r="C79"/>
  <c r="C78"/>
  <c r="C76"/>
  <c r="C72"/>
  <c r="C70"/>
  <c r="C68"/>
  <c r="C67"/>
  <c r="C66"/>
  <c r="C65"/>
  <c r="J9"/>
  <c r="R10"/>
  <c r="C10" s="1"/>
  <c r="J10"/>
  <c r="R11"/>
  <c r="J11"/>
  <c r="C98"/>
  <c r="R30"/>
  <c r="R8"/>
  <c r="C8" s="1"/>
  <c r="J8"/>
  <c r="R12"/>
  <c r="J12"/>
  <c r="C12" s="1"/>
  <c r="J13"/>
  <c r="J15"/>
  <c r="J17"/>
  <c r="J18"/>
  <c r="C99"/>
  <c r="J36"/>
  <c r="J37"/>
  <c r="J38"/>
  <c r="J39"/>
  <c r="C39"/>
  <c r="J40"/>
  <c r="C69"/>
  <c r="C71"/>
  <c r="C73"/>
  <c r="C75"/>
  <c r="C77"/>
  <c r="J29"/>
  <c r="J21"/>
  <c r="J23"/>
  <c r="J26"/>
  <c r="J27"/>
  <c r="C27" s="1"/>
  <c r="R31"/>
  <c r="J31"/>
  <c r="C31" s="1"/>
  <c r="C84"/>
  <c r="C83"/>
  <c r="C80"/>
  <c r="C172"/>
  <c r="R14"/>
  <c r="R15"/>
  <c r="R18"/>
  <c r="R19"/>
  <c r="R21"/>
  <c r="R23"/>
  <c r="C23" s="1"/>
  <c r="R26"/>
  <c r="C26"/>
  <c r="R27"/>
  <c r="R29"/>
  <c r="C29" s="1"/>
  <c r="J16"/>
  <c r="R16"/>
  <c r="C16" s="1"/>
  <c r="J20"/>
  <c r="C20" s="1"/>
  <c r="R20"/>
  <c r="J22"/>
  <c r="R22"/>
  <c r="J24"/>
  <c r="R24"/>
  <c r="J25"/>
  <c r="C25"/>
  <c r="R25"/>
  <c r="J28"/>
  <c r="R28"/>
  <c r="C28"/>
  <c r="C36"/>
  <c r="C95"/>
  <c r="C37"/>
  <c r="C96"/>
  <c r="C38"/>
  <c r="C97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41"/>
  <c r="J41"/>
  <c r="C42"/>
  <c r="J42"/>
  <c r="C43"/>
  <c r="J43"/>
  <c r="C44"/>
  <c r="C45"/>
  <c r="J45"/>
  <c r="C46"/>
  <c r="J46"/>
  <c r="C47"/>
  <c r="J47"/>
  <c r="C48"/>
  <c r="J48"/>
  <c r="C49"/>
  <c r="J49"/>
  <c r="C50"/>
  <c r="J50"/>
  <c r="C51"/>
  <c r="J51"/>
  <c r="C52"/>
  <c r="C53"/>
  <c r="J53"/>
  <c r="C54"/>
  <c r="J54"/>
  <c r="C55"/>
  <c r="J55"/>
  <c r="C56"/>
  <c r="J56"/>
  <c r="C57"/>
  <c r="J57"/>
  <c r="C58"/>
  <c r="J58"/>
  <c r="C118"/>
  <c r="C59"/>
  <c r="J59"/>
  <c r="C74"/>
  <c r="C81"/>
  <c r="C169"/>
  <c r="S14"/>
  <c r="D14"/>
  <c r="S17"/>
  <c r="S19"/>
  <c r="S29"/>
  <c r="D29" s="1"/>
  <c r="K28"/>
  <c r="S28"/>
  <c r="K27"/>
  <c r="S27"/>
  <c r="D27" s="1"/>
  <c r="K25"/>
  <c r="D25" s="1"/>
  <c r="S25"/>
  <c r="K24"/>
  <c r="S24"/>
  <c r="K22"/>
  <c r="S22"/>
  <c r="K20"/>
  <c r="S20"/>
  <c r="D20" s="1"/>
  <c r="K18"/>
  <c r="D18" s="1"/>
  <c r="S18"/>
  <c r="K16"/>
  <c r="S16"/>
  <c r="D95"/>
  <c r="D96"/>
  <c r="D97"/>
  <c r="D38"/>
  <c r="D99"/>
  <c r="D40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K59"/>
  <c r="D59"/>
  <c r="D58"/>
  <c r="K58"/>
  <c r="K57"/>
  <c r="D56"/>
  <c r="K56"/>
  <c r="D55"/>
  <c r="K55"/>
  <c r="D54"/>
  <c r="K54"/>
  <c r="K53"/>
  <c r="K52"/>
  <c r="D51"/>
  <c r="K51"/>
  <c r="D50"/>
  <c r="K50"/>
  <c r="K49"/>
  <c r="D48"/>
  <c r="K48"/>
  <c r="D47"/>
  <c r="K47"/>
  <c r="D46"/>
  <c r="K46"/>
  <c r="K45"/>
  <c r="K44"/>
  <c r="K43"/>
  <c r="D42"/>
  <c r="K42"/>
  <c r="K36"/>
  <c r="D73"/>
  <c r="D172"/>
  <c r="D169"/>
  <c r="K380" i="17"/>
  <c r="J380"/>
  <c r="K379"/>
  <c r="K377"/>
  <c r="M377" s="1"/>
  <c r="J377"/>
  <c r="J376"/>
  <c r="K373"/>
  <c r="K372"/>
  <c r="J372"/>
  <c r="K370"/>
  <c r="K369"/>
  <c r="J369"/>
  <c r="K366"/>
  <c r="K365"/>
  <c r="J365"/>
  <c r="K363"/>
  <c r="K362"/>
  <c r="J362"/>
  <c r="K359"/>
  <c r="K358"/>
  <c r="M358" s="1"/>
  <c r="J358"/>
  <c r="J356"/>
  <c r="K355"/>
  <c r="J355"/>
  <c r="J347"/>
  <c r="K346"/>
  <c r="J346"/>
  <c r="J344"/>
  <c r="K343"/>
  <c r="J343"/>
  <c r="J340"/>
  <c r="J337"/>
  <c r="K336"/>
  <c r="J336"/>
  <c r="J333"/>
  <c r="K332"/>
  <c r="J332"/>
  <c r="K326"/>
  <c r="K323"/>
  <c r="J323"/>
  <c r="K322"/>
  <c r="K319"/>
  <c r="J319"/>
  <c r="J318"/>
  <c r="K316"/>
  <c r="J316"/>
  <c r="J315"/>
  <c r="K312"/>
  <c r="J312"/>
  <c r="J311"/>
  <c r="K302"/>
  <c r="J302"/>
  <c r="K294"/>
  <c r="J294"/>
  <c r="K293"/>
  <c r="J293"/>
  <c r="K292"/>
  <c r="M292"/>
  <c r="J292"/>
  <c r="K291"/>
  <c r="J291"/>
  <c r="K290"/>
  <c r="M290" s="1"/>
  <c r="J290"/>
  <c r="K289"/>
  <c r="J289"/>
  <c r="M289" s="1"/>
  <c r="K288"/>
  <c r="J288"/>
  <c r="K287"/>
  <c r="J287"/>
  <c r="K286"/>
  <c r="J286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75"/>
  <c r="J275"/>
  <c r="K274"/>
  <c r="J274"/>
  <c r="K270"/>
  <c r="J270"/>
  <c r="M270" s="1"/>
  <c r="K269"/>
  <c r="J269"/>
  <c r="K268"/>
  <c r="M268"/>
  <c r="J268"/>
  <c r="K267"/>
  <c r="J267"/>
  <c r="K266"/>
  <c r="J266"/>
  <c r="K265"/>
  <c r="J265"/>
  <c r="K264"/>
  <c r="M264" s="1"/>
  <c r="J264"/>
  <c r="K263"/>
  <c r="J263"/>
  <c r="M263" s="1"/>
  <c r="K262"/>
  <c r="J262"/>
  <c r="K261"/>
  <c r="J261"/>
  <c r="K260"/>
  <c r="J260"/>
  <c r="K259"/>
  <c r="J259"/>
  <c r="K258"/>
  <c r="J258"/>
  <c r="K257"/>
  <c r="J257"/>
  <c r="M257" s="1"/>
  <c r="K256"/>
  <c r="J256"/>
  <c r="K255"/>
  <c r="J255"/>
  <c r="K254"/>
  <c r="J254"/>
  <c r="K253"/>
  <c r="J253"/>
  <c r="K252"/>
  <c r="J252"/>
  <c r="K251"/>
  <c r="J251"/>
  <c r="K250"/>
  <c r="J250"/>
  <c r="K244"/>
  <c r="J244"/>
  <c r="K243"/>
  <c r="J243"/>
  <c r="K242"/>
  <c r="J242"/>
  <c r="K241"/>
  <c r="J241"/>
  <c r="M241" s="1"/>
  <c r="K240"/>
  <c r="J240"/>
  <c r="K239"/>
  <c r="M239"/>
  <c r="J239"/>
  <c r="K238"/>
  <c r="J238"/>
  <c r="K237"/>
  <c r="M237" s="1"/>
  <c r="J237"/>
  <c r="K236"/>
  <c r="J236"/>
  <c r="K235"/>
  <c r="M235" s="1"/>
  <c r="J235"/>
  <c r="K234"/>
  <c r="M234" s="1"/>
  <c r="J234"/>
  <c r="K233"/>
  <c r="J233"/>
  <c r="K232"/>
  <c r="M232" s="1"/>
  <c r="J232"/>
  <c r="K231"/>
  <c r="M231" s="1"/>
  <c r="J231"/>
  <c r="K230"/>
  <c r="J230"/>
  <c r="K229"/>
  <c r="J229"/>
  <c r="K228"/>
  <c r="J228"/>
  <c r="K227"/>
  <c r="J227"/>
  <c r="K226"/>
  <c r="J226"/>
  <c r="K225"/>
  <c r="M225" s="1"/>
  <c r="J225"/>
  <c r="K224"/>
  <c r="J224"/>
  <c r="K219"/>
  <c r="J219"/>
  <c r="K217"/>
  <c r="J217"/>
  <c r="K215"/>
  <c r="J215"/>
  <c r="K214"/>
  <c r="M214" s="1"/>
  <c r="J214"/>
  <c r="K213"/>
  <c r="J213"/>
  <c r="K212"/>
  <c r="J212"/>
  <c r="K211"/>
  <c r="M211"/>
  <c r="J211"/>
  <c r="K210"/>
  <c r="J210"/>
  <c r="K209"/>
  <c r="M209" s="1"/>
  <c r="J209"/>
  <c r="K208"/>
  <c r="J208"/>
  <c r="K207"/>
  <c r="M207" s="1"/>
  <c r="J207"/>
  <c r="K206"/>
  <c r="J206"/>
  <c r="K205"/>
  <c r="J205"/>
  <c r="M205"/>
  <c r="K204"/>
  <c r="J204"/>
  <c r="K203"/>
  <c r="J203"/>
  <c r="K202"/>
  <c r="J202"/>
  <c r="K201"/>
  <c r="J201"/>
  <c r="K200"/>
  <c r="J200"/>
  <c r="K194"/>
  <c r="J194"/>
  <c r="K192"/>
  <c r="J192"/>
  <c r="K191"/>
  <c r="J191"/>
  <c r="K190"/>
  <c r="J190"/>
  <c r="K189"/>
  <c r="J189"/>
  <c r="K188"/>
  <c r="J188"/>
  <c r="M188" s="1"/>
  <c r="K187"/>
  <c r="J187"/>
  <c r="K186"/>
  <c r="M186"/>
  <c r="J186"/>
  <c r="K185"/>
  <c r="J185"/>
  <c r="K184"/>
  <c r="M184" s="1"/>
  <c r="J184"/>
  <c r="K183"/>
  <c r="M183" s="1"/>
  <c r="J183"/>
  <c r="K182"/>
  <c r="J182"/>
  <c r="K181"/>
  <c r="J181"/>
  <c r="K179"/>
  <c r="J179"/>
  <c r="K177"/>
  <c r="J177"/>
  <c r="K176"/>
  <c r="J176"/>
  <c r="K175"/>
  <c r="J175"/>
  <c r="K174"/>
  <c r="M174"/>
  <c r="J174"/>
  <c r="K168"/>
  <c r="J168"/>
  <c r="K167"/>
  <c r="M167" s="1"/>
  <c r="J167"/>
  <c r="K165"/>
  <c r="J165"/>
  <c r="K163"/>
  <c r="M163" s="1"/>
  <c r="J163"/>
  <c r="K162"/>
  <c r="J162"/>
  <c r="K161"/>
  <c r="J161"/>
  <c r="K156"/>
  <c r="M156" s="1"/>
  <c r="J156"/>
  <c r="K155"/>
  <c r="J155"/>
  <c r="M155" s="1"/>
  <c r="K154"/>
  <c r="J154"/>
  <c r="K153"/>
  <c r="J153"/>
  <c r="K152"/>
  <c r="J152"/>
  <c r="K151"/>
  <c r="J151"/>
  <c r="K149"/>
  <c r="J149"/>
  <c r="K148"/>
  <c r="J148"/>
  <c r="K144"/>
  <c r="J144"/>
  <c r="K143"/>
  <c r="J143"/>
  <c r="M143" s="1"/>
  <c r="K142"/>
  <c r="J142"/>
  <c r="K141"/>
  <c r="M141" s="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J118"/>
  <c r="K117"/>
  <c r="J117"/>
  <c r="K115"/>
  <c r="J115"/>
  <c r="K114"/>
  <c r="J114"/>
  <c r="K105"/>
  <c r="M105" s="1"/>
  <c r="J105"/>
  <c r="K104"/>
  <c r="J104"/>
  <c r="K103"/>
  <c r="J103"/>
  <c r="K102"/>
  <c r="M102" s="1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0"/>
  <c r="M80" s="1"/>
  <c r="J80"/>
  <c r="K79"/>
  <c r="J79"/>
  <c r="K78"/>
  <c r="M78" s="1"/>
  <c r="J78"/>
  <c r="K77"/>
  <c r="J77"/>
  <c r="K76"/>
  <c r="J76"/>
  <c r="K75"/>
  <c r="J75"/>
  <c r="K74"/>
  <c r="J74"/>
  <c r="K73"/>
  <c r="J73"/>
  <c r="K68"/>
  <c r="M68"/>
  <c r="J68"/>
  <c r="K66"/>
  <c r="J66"/>
  <c r="K65"/>
  <c r="J65"/>
  <c r="K55"/>
  <c r="M55" s="1"/>
  <c r="J55"/>
  <c r="K54"/>
  <c r="J54"/>
  <c r="K53"/>
  <c r="J53"/>
  <c r="K52"/>
  <c r="J52"/>
  <c r="K50"/>
  <c r="M50" s="1"/>
  <c r="J50"/>
  <c r="K49"/>
  <c r="J49"/>
  <c r="K48"/>
  <c r="J48"/>
  <c r="K47"/>
  <c r="M47"/>
  <c r="J47"/>
  <c r="K46"/>
  <c r="J46"/>
  <c r="K45"/>
  <c r="M45" s="1"/>
  <c r="J45"/>
  <c r="K44"/>
  <c r="M44" s="1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1"/>
  <c r="J31"/>
  <c r="M31" s="1"/>
  <c r="K30"/>
  <c r="J30"/>
  <c r="K29"/>
  <c r="M29"/>
  <c r="J29"/>
  <c r="K28"/>
  <c r="J28"/>
  <c r="K25"/>
  <c r="M25" s="1"/>
  <c r="J25"/>
  <c r="K24"/>
  <c r="J24"/>
  <c r="M24" s="1"/>
  <c r="K22"/>
  <c r="J22"/>
  <c r="K21"/>
  <c r="J21"/>
  <c r="K20"/>
  <c r="J20"/>
  <c r="K18"/>
  <c r="M18"/>
  <c r="J18"/>
  <c r="K16"/>
  <c r="M16" s="1"/>
  <c r="J16"/>
  <c r="K15"/>
  <c r="J15"/>
  <c r="K14"/>
  <c r="M14" s="1"/>
  <c r="J14"/>
  <c r="K12"/>
  <c r="J12"/>
  <c r="K11"/>
  <c r="M11" s="1"/>
  <c r="J11"/>
  <c r="L380"/>
  <c r="L379"/>
  <c r="L377"/>
  <c r="L376"/>
  <c r="L373"/>
  <c r="L372"/>
  <c r="L370"/>
  <c r="L369"/>
  <c r="L366"/>
  <c r="L365"/>
  <c r="L363"/>
  <c r="L362"/>
  <c r="L359"/>
  <c r="L358"/>
  <c r="L356"/>
  <c r="L355"/>
  <c r="L347"/>
  <c r="L346"/>
  <c r="L344"/>
  <c r="L343"/>
  <c r="L340"/>
  <c r="L337"/>
  <c r="L336"/>
  <c r="L333"/>
  <c r="L332"/>
  <c r="L326"/>
  <c r="L323"/>
  <c r="L322"/>
  <c r="L319"/>
  <c r="L318"/>
  <c r="L316"/>
  <c r="L315"/>
  <c r="L312"/>
  <c r="L311"/>
  <c r="L302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19"/>
  <c r="L217"/>
  <c r="L215"/>
  <c r="L214"/>
  <c r="L213"/>
  <c r="L212"/>
  <c r="L211"/>
  <c r="L210"/>
  <c r="L209"/>
  <c r="L208"/>
  <c r="L207"/>
  <c r="L206"/>
  <c r="L205"/>
  <c r="L204"/>
  <c r="L203"/>
  <c r="L202"/>
  <c r="L201"/>
  <c r="L200"/>
  <c r="L194"/>
  <c r="L192"/>
  <c r="L191"/>
  <c r="L190"/>
  <c r="L189"/>
  <c r="L188"/>
  <c r="L187"/>
  <c r="L186"/>
  <c r="L185"/>
  <c r="L184"/>
  <c r="L183"/>
  <c r="L182"/>
  <c r="L181"/>
  <c r="L179"/>
  <c r="L177"/>
  <c r="L176"/>
  <c r="L175"/>
  <c r="L174"/>
  <c r="L168"/>
  <c r="L167"/>
  <c r="L165"/>
  <c r="L163"/>
  <c r="L162"/>
  <c r="L161"/>
  <c r="L156"/>
  <c r="L155"/>
  <c r="L154"/>
  <c r="L153"/>
  <c r="L152"/>
  <c r="L151"/>
  <c r="L149"/>
  <c r="L148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18"/>
  <c r="L117"/>
  <c r="L115"/>
  <c r="L114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0"/>
  <c r="L79"/>
  <c r="L78"/>
  <c r="L77"/>
  <c r="L76"/>
  <c r="L75"/>
  <c r="L74"/>
  <c r="L73"/>
  <c r="L68"/>
  <c r="L66"/>
  <c r="L65"/>
  <c r="L55"/>
  <c r="L54"/>
  <c r="L53"/>
  <c r="L52"/>
  <c r="L50"/>
  <c r="L49"/>
  <c r="L48"/>
  <c r="L47"/>
  <c r="L46"/>
  <c r="L45"/>
  <c r="L44"/>
  <c r="L43"/>
  <c r="L42"/>
  <c r="L41"/>
  <c r="L40"/>
  <c r="L39"/>
  <c r="L38"/>
  <c r="L37"/>
  <c r="L36"/>
  <c r="L35"/>
  <c r="L31"/>
  <c r="L30"/>
  <c r="L29"/>
  <c r="L28"/>
  <c r="L25"/>
  <c r="L24"/>
  <c r="L22"/>
  <c r="L21"/>
  <c r="L20"/>
  <c r="L18"/>
  <c r="L16"/>
  <c r="L15"/>
  <c r="L14"/>
  <c r="L12"/>
  <c r="L11"/>
  <c r="O299"/>
  <c r="O273"/>
  <c r="O249"/>
  <c r="O223"/>
  <c r="O199"/>
  <c r="O173"/>
  <c r="O147"/>
  <c r="O123"/>
  <c r="O112"/>
  <c r="O84"/>
  <c r="O60"/>
  <c r="O34"/>
  <c r="O10"/>
  <c r="V293" i="66"/>
  <c r="U293"/>
  <c r="W293"/>
  <c r="V292"/>
  <c r="U292"/>
  <c r="W292"/>
  <c r="V291"/>
  <c r="U291"/>
  <c r="W291"/>
  <c r="V290"/>
  <c r="U290"/>
  <c r="W290"/>
  <c r="V289"/>
  <c r="U289"/>
  <c r="W289"/>
  <c r="V288"/>
  <c r="U288"/>
  <c r="W288"/>
  <c r="V287"/>
  <c r="U287"/>
  <c r="W287"/>
  <c r="V286"/>
  <c r="U286"/>
  <c r="W286"/>
  <c r="V285"/>
  <c r="U285"/>
  <c r="W285"/>
  <c r="V284"/>
  <c r="U284"/>
  <c r="W284"/>
  <c r="V283"/>
  <c r="U283"/>
  <c r="W283"/>
  <c r="V282"/>
  <c r="U282"/>
  <c r="W282"/>
  <c r="V281"/>
  <c r="U281"/>
  <c r="W281"/>
  <c r="V280"/>
  <c r="U280"/>
  <c r="W280"/>
  <c r="V279"/>
  <c r="U279"/>
  <c r="W279"/>
  <c r="V278"/>
  <c r="U278"/>
  <c r="W278"/>
  <c r="V277"/>
  <c r="U277"/>
  <c r="W277"/>
  <c r="V276"/>
  <c r="U276"/>
  <c r="W276"/>
  <c r="V275"/>
  <c r="U275"/>
  <c r="W275"/>
  <c r="V274"/>
  <c r="U274"/>
  <c r="W274"/>
  <c r="V270"/>
  <c r="U270"/>
  <c r="W270"/>
  <c r="V269"/>
  <c r="U269"/>
  <c r="W269"/>
  <c r="V268"/>
  <c r="U268"/>
  <c r="W268"/>
  <c r="V267"/>
  <c r="U267"/>
  <c r="W267"/>
  <c r="V266"/>
  <c r="U266"/>
  <c r="W266"/>
  <c r="V265"/>
  <c r="U265"/>
  <c r="W265"/>
  <c r="V264"/>
  <c r="U264"/>
  <c r="W264"/>
  <c r="V263"/>
  <c r="U263"/>
  <c r="W263"/>
  <c r="V262"/>
  <c r="U262"/>
  <c r="W262"/>
  <c r="V261"/>
  <c r="U261"/>
  <c r="W261"/>
  <c r="V260"/>
  <c r="U260"/>
  <c r="W260"/>
  <c r="V259"/>
  <c r="U259"/>
  <c r="W259"/>
  <c r="V258"/>
  <c r="U258"/>
  <c r="W258"/>
  <c r="V257"/>
  <c r="U257"/>
  <c r="W257"/>
  <c r="V256"/>
  <c r="U256"/>
  <c r="W256"/>
  <c r="V255"/>
  <c r="U255"/>
  <c r="W255"/>
  <c r="V254"/>
  <c r="U254"/>
  <c r="W254"/>
  <c r="V253"/>
  <c r="U253"/>
  <c r="W253"/>
  <c r="V252"/>
  <c r="U252"/>
  <c r="W252"/>
  <c r="V251"/>
  <c r="U251"/>
  <c r="W251"/>
  <c r="V245"/>
  <c r="U245"/>
  <c r="W245"/>
  <c r="V244"/>
  <c r="U244"/>
  <c r="W244"/>
  <c r="V243"/>
  <c r="U243"/>
  <c r="W243"/>
  <c r="V242"/>
  <c r="U242"/>
  <c r="W242"/>
  <c r="V241"/>
  <c r="U241"/>
  <c r="W241"/>
  <c r="V240"/>
  <c r="U240"/>
  <c r="W240"/>
  <c r="V239"/>
  <c r="U239"/>
  <c r="W239"/>
  <c r="V238"/>
  <c r="U238"/>
  <c r="W238"/>
  <c r="V237"/>
  <c r="U237"/>
  <c r="W237"/>
  <c r="V236"/>
  <c r="U236"/>
  <c r="W236"/>
  <c r="V235"/>
  <c r="U235"/>
  <c r="W235"/>
  <c r="V234"/>
  <c r="U234"/>
  <c r="W234"/>
  <c r="V233"/>
  <c r="U233"/>
  <c r="W233"/>
  <c r="V232"/>
  <c r="U232"/>
  <c r="W232"/>
  <c r="V231"/>
  <c r="U231"/>
  <c r="W231"/>
  <c r="V230"/>
  <c r="U230"/>
  <c r="W230"/>
  <c r="V229"/>
  <c r="U229"/>
  <c r="W229"/>
  <c r="V228"/>
  <c r="U228"/>
  <c r="W228"/>
  <c r="V227"/>
  <c r="U227"/>
  <c r="W227"/>
  <c r="V226"/>
  <c r="U226"/>
  <c r="W226"/>
  <c r="V222"/>
  <c r="U222"/>
  <c r="W222"/>
  <c r="V221"/>
  <c r="U221"/>
  <c r="W221"/>
  <c r="V220"/>
  <c r="U220"/>
  <c r="W220"/>
  <c r="V219"/>
  <c r="U219"/>
  <c r="W219"/>
  <c r="V218"/>
  <c r="U218"/>
  <c r="W218"/>
  <c r="V217"/>
  <c r="U217"/>
  <c r="W217"/>
  <c r="V216"/>
  <c r="U216"/>
  <c r="W216"/>
  <c r="V215"/>
  <c r="U215"/>
  <c r="W215"/>
  <c r="V214"/>
  <c r="U214"/>
  <c r="W214"/>
  <c r="V213"/>
  <c r="U213"/>
  <c r="W213"/>
  <c r="V212"/>
  <c r="U212"/>
  <c r="W212"/>
  <c r="V211"/>
  <c r="U211"/>
  <c r="W211"/>
  <c r="V210"/>
  <c r="U210"/>
  <c r="W210"/>
  <c r="V209"/>
  <c r="U209"/>
  <c r="W209"/>
  <c r="V208"/>
  <c r="U208"/>
  <c r="W208"/>
  <c r="V207"/>
  <c r="U207"/>
  <c r="W207"/>
  <c r="V206"/>
  <c r="U206"/>
  <c r="W206"/>
  <c r="V205"/>
  <c r="U205"/>
  <c r="W205"/>
  <c r="V204"/>
  <c r="U204"/>
  <c r="W204"/>
  <c r="V203"/>
  <c r="U203"/>
  <c r="W203"/>
  <c r="V197"/>
  <c r="U197"/>
  <c r="W197"/>
  <c r="V196"/>
  <c r="U196"/>
  <c r="W196"/>
  <c r="V195"/>
  <c r="U195"/>
  <c r="W195"/>
  <c r="V194"/>
  <c r="U194"/>
  <c r="W194"/>
  <c r="V193"/>
  <c r="U193"/>
  <c r="W193"/>
  <c r="V192"/>
  <c r="U192"/>
  <c r="W192"/>
  <c r="V191"/>
  <c r="U191"/>
  <c r="W191"/>
  <c r="V190"/>
  <c r="U190"/>
  <c r="W190"/>
  <c r="V189"/>
  <c r="U189"/>
  <c r="W189"/>
  <c r="V188"/>
  <c r="U188"/>
  <c r="W188"/>
  <c r="V187"/>
  <c r="U187"/>
  <c r="W187"/>
  <c r="V186"/>
  <c r="U186"/>
  <c r="W186"/>
  <c r="V185"/>
  <c r="U185"/>
  <c r="W185"/>
  <c r="V184"/>
  <c r="U184"/>
  <c r="W184"/>
  <c r="V183"/>
  <c r="U183"/>
  <c r="W183"/>
  <c r="V182"/>
  <c r="U182"/>
  <c r="W182"/>
  <c r="V181"/>
  <c r="U181"/>
  <c r="W181"/>
  <c r="V180"/>
  <c r="U180"/>
  <c r="W180"/>
  <c r="V179"/>
  <c r="U179"/>
  <c r="W179"/>
  <c r="V178"/>
  <c r="U178"/>
  <c r="W178"/>
  <c r="V174"/>
  <c r="U174"/>
  <c r="W174"/>
  <c r="V173"/>
  <c r="U173"/>
  <c r="W173"/>
  <c r="V172"/>
  <c r="U172"/>
  <c r="W172"/>
  <c r="V171"/>
  <c r="U171"/>
  <c r="W171"/>
  <c r="V170"/>
  <c r="U170"/>
  <c r="W170"/>
  <c r="V169"/>
  <c r="U169"/>
  <c r="W169"/>
  <c r="V168"/>
  <c r="U168"/>
  <c r="W168"/>
  <c r="V167"/>
  <c r="U167"/>
  <c r="W167"/>
  <c r="V166"/>
  <c r="U166"/>
  <c r="W166"/>
  <c r="V165"/>
  <c r="U165"/>
  <c r="W165"/>
  <c r="V164"/>
  <c r="U164"/>
  <c r="W164"/>
  <c r="V163"/>
  <c r="U163"/>
  <c r="W163"/>
  <c r="V162"/>
  <c r="U162"/>
  <c r="W162"/>
  <c r="V161"/>
  <c r="U161"/>
  <c r="W161"/>
  <c r="V160"/>
  <c r="U160"/>
  <c r="W160"/>
  <c r="V159"/>
  <c r="U159"/>
  <c r="W159"/>
  <c r="V158"/>
  <c r="U158"/>
  <c r="W158"/>
  <c r="V157"/>
  <c r="U157"/>
  <c r="W157"/>
  <c r="V156"/>
  <c r="U156"/>
  <c r="W156"/>
  <c r="V155"/>
  <c r="U155"/>
  <c r="W155"/>
  <c r="V149"/>
  <c r="U149"/>
  <c r="W149"/>
  <c r="V148"/>
  <c r="U148"/>
  <c r="W148"/>
  <c r="V147"/>
  <c r="U147"/>
  <c r="W147"/>
  <c r="V146"/>
  <c r="U146"/>
  <c r="W146"/>
  <c r="V145"/>
  <c r="U145"/>
  <c r="W145"/>
  <c r="V144"/>
  <c r="U144"/>
  <c r="W144"/>
  <c r="V143"/>
  <c r="U143"/>
  <c r="W143"/>
  <c r="V142"/>
  <c r="U142"/>
  <c r="W142"/>
  <c r="V141"/>
  <c r="U141"/>
  <c r="W141"/>
  <c r="V140"/>
  <c r="U140"/>
  <c r="W140"/>
  <c r="V139"/>
  <c r="U139"/>
  <c r="W139"/>
  <c r="V138"/>
  <c r="U138"/>
  <c r="W138"/>
  <c r="V137"/>
  <c r="U137"/>
  <c r="W137"/>
  <c r="V136"/>
  <c r="U136"/>
  <c r="W136"/>
  <c r="V135"/>
  <c r="U135"/>
  <c r="W135"/>
  <c r="V134"/>
  <c r="U134"/>
  <c r="W134"/>
  <c r="V133"/>
  <c r="U133"/>
  <c r="W133"/>
  <c r="V132"/>
  <c r="U132"/>
  <c r="W132"/>
  <c r="V131"/>
  <c r="U131"/>
  <c r="W131"/>
  <c r="V130"/>
  <c r="U130"/>
  <c r="W130"/>
  <c r="V126"/>
  <c r="U126"/>
  <c r="W126"/>
  <c r="V125"/>
  <c r="U125"/>
  <c r="W125"/>
  <c r="V124"/>
  <c r="U124"/>
  <c r="W124"/>
  <c r="V123"/>
  <c r="U123"/>
  <c r="W123"/>
  <c r="V122"/>
  <c r="U122"/>
  <c r="W122"/>
  <c r="V121"/>
  <c r="U121"/>
  <c r="W121"/>
  <c r="V120"/>
  <c r="U120"/>
  <c r="W120"/>
  <c r="V119"/>
  <c r="U119"/>
  <c r="W119"/>
  <c r="V118"/>
  <c r="U118"/>
  <c r="W118"/>
  <c r="V117"/>
  <c r="U117"/>
  <c r="W117"/>
  <c r="V116"/>
  <c r="U116"/>
  <c r="W116"/>
  <c r="V115"/>
  <c r="U115"/>
  <c r="W115"/>
  <c r="V114"/>
  <c r="U114"/>
  <c r="W114"/>
  <c r="V113"/>
  <c r="U113"/>
  <c r="W113"/>
  <c r="V112"/>
  <c r="U112"/>
  <c r="W112"/>
  <c r="V111"/>
  <c r="U111"/>
  <c r="W111"/>
  <c r="V110"/>
  <c r="U110"/>
  <c r="W110"/>
  <c r="V109"/>
  <c r="U109"/>
  <c r="W109"/>
  <c r="V108"/>
  <c r="U108"/>
  <c r="W108"/>
  <c r="V107"/>
  <c r="U107"/>
  <c r="W107"/>
  <c r="V101"/>
  <c r="U101"/>
  <c r="W101"/>
  <c r="V100"/>
  <c r="U100"/>
  <c r="W100"/>
  <c r="V99"/>
  <c r="U99"/>
  <c r="W99"/>
  <c r="V98"/>
  <c r="U98"/>
  <c r="W98"/>
  <c r="V97"/>
  <c r="U97"/>
  <c r="W97"/>
  <c r="V96"/>
  <c r="U96"/>
  <c r="W96"/>
  <c r="V95"/>
  <c r="U95"/>
  <c r="W95"/>
  <c r="V94"/>
  <c r="U94"/>
  <c r="W94"/>
  <c r="V93"/>
  <c r="U93"/>
  <c r="W93"/>
  <c r="V92"/>
  <c r="U92"/>
  <c r="W92"/>
  <c r="V91"/>
  <c r="U91"/>
  <c r="W91"/>
  <c r="V90"/>
  <c r="U90"/>
  <c r="W90"/>
  <c r="V89"/>
  <c r="U89"/>
  <c r="W89"/>
  <c r="V88"/>
  <c r="U88"/>
  <c r="W88"/>
  <c r="V87"/>
  <c r="U87"/>
  <c r="W87"/>
  <c r="V86"/>
  <c r="U86"/>
  <c r="W86"/>
  <c r="V85"/>
  <c r="U85"/>
  <c r="W85"/>
  <c r="V84"/>
  <c r="U84"/>
  <c r="W84"/>
  <c r="V83"/>
  <c r="U83"/>
  <c r="W83"/>
  <c r="V82"/>
  <c r="U82"/>
  <c r="W82"/>
  <c r="V78"/>
  <c r="U78"/>
  <c r="W78"/>
  <c r="V77"/>
  <c r="U77"/>
  <c r="W77"/>
  <c r="V76"/>
  <c r="U76"/>
  <c r="W76"/>
  <c r="V75"/>
  <c r="U75"/>
  <c r="W75"/>
  <c r="V74"/>
  <c r="U74"/>
  <c r="W74"/>
  <c r="V73"/>
  <c r="U73"/>
  <c r="W73"/>
  <c r="V72"/>
  <c r="U72"/>
  <c r="W72"/>
  <c r="V71"/>
  <c r="U71"/>
  <c r="W71"/>
  <c r="V70"/>
  <c r="U70"/>
  <c r="W70"/>
  <c r="V69"/>
  <c r="U69"/>
  <c r="W69"/>
  <c r="V68"/>
  <c r="U68"/>
  <c r="W68"/>
  <c r="V67"/>
  <c r="U67"/>
  <c r="W67"/>
  <c r="V66"/>
  <c r="U66"/>
  <c r="W66"/>
  <c r="V65"/>
  <c r="U65"/>
  <c r="W65"/>
  <c r="V64"/>
  <c r="U64"/>
  <c r="W64"/>
  <c r="V63"/>
  <c r="U63"/>
  <c r="W63"/>
  <c r="V62"/>
  <c r="U62"/>
  <c r="W62"/>
  <c r="V61"/>
  <c r="U61"/>
  <c r="W61"/>
  <c r="V60"/>
  <c r="U60"/>
  <c r="W60"/>
  <c r="V59"/>
  <c r="U59"/>
  <c r="W59"/>
  <c r="V53"/>
  <c r="U53"/>
  <c r="W53"/>
  <c r="V52"/>
  <c r="U52"/>
  <c r="W52"/>
  <c r="V51"/>
  <c r="U51"/>
  <c r="W51"/>
  <c r="V50"/>
  <c r="U50"/>
  <c r="W50"/>
  <c r="V49"/>
  <c r="U49"/>
  <c r="W49"/>
  <c r="V48"/>
  <c r="U48"/>
  <c r="W48"/>
  <c r="V47"/>
  <c r="U47"/>
  <c r="W47"/>
  <c r="V46"/>
  <c r="U46"/>
  <c r="W46"/>
  <c r="V45"/>
  <c r="U45"/>
  <c r="W45"/>
  <c r="V44"/>
  <c r="U44"/>
  <c r="W44"/>
  <c r="V43"/>
  <c r="U43"/>
  <c r="W43"/>
  <c r="V42"/>
  <c r="U42"/>
  <c r="W42"/>
  <c r="V41"/>
  <c r="U41"/>
  <c r="W41"/>
  <c r="V40"/>
  <c r="U40"/>
  <c r="W40"/>
  <c r="V39"/>
  <c r="U39"/>
  <c r="W39"/>
  <c r="V38"/>
  <c r="U38"/>
  <c r="W38"/>
  <c r="V37"/>
  <c r="U37"/>
  <c r="W37"/>
  <c r="V36"/>
  <c r="U36"/>
  <c r="W36"/>
  <c r="V35"/>
  <c r="U35"/>
  <c r="W35"/>
  <c r="V34"/>
  <c r="U34"/>
  <c r="W34"/>
  <c r="V30"/>
  <c r="U30"/>
  <c r="W30"/>
  <c r="V29"/>
  <c r="U29"/>
  <c r="W29"/>
  <c r="V28"/>
  <c r="U28"/>
  <c r="W28"/>
  <c r="V27"/>
  <c r="U27"/>
  <c r="W27"/>
  <c r="V26"/>
  <c r="U26"/>
  <c r="W26"/>
  <c r="V25"/>
  <c r="U25"/>
  <c r="W25"/>
  <c r="V24"/>
  <c r="U24"/>
  <c r="W24"/>
  <c r="V23"/>
  <c r="U23"/>
  <c r="W23"/>
  <c r="V22"/>
  <c r="U22"/>
  <c r="W22"/>
  <c r="V21"/>
  <c r="U21"/>
  <c r="W21"/>
  <c r="V20"/>
  <c r="U20"/>
  <c r="W20"/>
  <c r="V19"/>
  <c r="U19"/>
  <c r="W19"/>
  <c r="V18"/>
  <c r="U18"/>
  <c r="W18"/>
  <c r="V17"/>
  <c r="U17"/>
  <c r="W17"/>
  <c r="V16"/>
  <c r="U16"/>
  <c r="W16"/>
  <c r="V15"/>
  <c r="U15"/>
  <c r="W15"/>
  <c r="V14"/>
  <c r="U14"/>
  <c r="W14"/>
  <c r="V13"/>
  <c r="U13"/>
  <c r="W13"/>
  <c r="V12"/>
  <c r="X12" s="1"/>
  <c r="U12"/>
  <c r="W12"/>
  <c r="U11"/>
  <c r="Z273"/>
  <c r="Z250"/>
  <c r="Z225"/>
  <c r="Z202"/>
  <c r="Z177"/>
  <c r="Z154"/>
  <c r="Z129"/>
  <c r="Z106"/>
  <c r="Z81"/>
  <c r="Z58"/>
  <c r="Z33"/>
  <c r="Z10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30"/>
  <c r="AA30"/>
  <c r="AB29"/>
  <c r="AA28"/>
  <c r="AB27"/>
  <c r="AA27"/>
  <c r="AB26"/>
  <c r="AA26"/>
  <c r="AB25"/>
  <c r="AA24"/>
  <c r="AB23"/>
  <c r="AA23"/>
  <c r="AB22"/>
  <c r="AA22"/>
  <c r="AB21"/>
  <c r="AB20"/>
  <c r="AA20"/>
  <c r="AB19"/>
  <c r="AA19"/>
  <c r="AB18"/>
  <c r="AA18"/>
  <c r="AB17"/>
  <c r="AB16"/>
  <c r="AA16"/>
  <c r="AB15"/>
  <c r="AA15"/>
  <c r="AB14"/>
  <c r="AA14"/>
  <c r="AB13"/>
  <c r="AA12"/>
  <c r="AA11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S82"/>
  <c r="T82"/>
  <c r="S83"/>
  <c r="T83"/>
  <c r="S84"/>
  <c r="T84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276"/>
  <c r="S276"/>
  <c r="T275"/>
  <c r="S275"/>
  <c r="T274"/>
  <c r="S274"/>
  <c r="T253"/>
  <c r="S253"/>
  <c r="T252"/>
  <c r="S252"/>
  <c r="T251"/>
  <c r="S251"/>
  <c r="T228"/>
  <c r="S228"/>
  <c r="T227"/>
  <c r="S227"/>
  <c r="T226"/>
  <c r="S226"/>
  <c r="T205"/>
  <c r="S205"/>
  <c r="T204"/>
  <c r="S204"/>
  <c r="T203"/>
  <c r="S203"/>
  <c r="T180"/>
  <c r="S180"/>
  <c r="T179"/>
  <c r="S179"/>
  <c r="T178"/>
  <c r="S178"/>
  <c r="T157"/>
  <c r="S157"/>
  <c r="T156"/>
  <c r="S156"/>
  <c r="T155"/>
  <c r="S155"/>
  <c r="T132"/>
  <c r="S132"/>
  <c r="T131"/>
  <c r="S131"/>
  <c r="T130"/>
  <c r="S130"/>
  <c r="T109"/>
  <c r="S109"/>
  <c r="T108"/>
  <c r="S108"/>
  <c r="T107"/>
  <c r="S107"/>
  <c r="T36"/>
  <c r="S36"/>
  <c r="T35"/>
  <c r="S35"/>
  <c r="T34"/>
  <c r="S34"/>
  <c r="T61"/>
  <c r="S61"/>
  <c r="T60"/>
  <c r="S60"/>
  <c r="T59"/>
  <c r="S59"/>
  <c r="T13"/>
  <c r="S13"/>
  <c r="T12"/>
  <c r="S12"/>
  <c r="T11"/>
  <c r="S11"/>
  <c r="M162"/>
  <c r="N162"/>
  <c r="Q293"/>
  <c r="Q292"/>
  <c r="Q291"/>
  <c r="Q290"/>
  <c r="Q289"/>
  <c r="Q288"/>
  <c r="Q287"/>
  <c r="Q286"/>
  <c r="Q270"/>
  <c r="Q269"/>
  <c r="Q268"/>
  <c r="Q267"/>
  <c r="Q266"/>
  <c r="Q265"/>
  <c r="Q264"/>
  <c r="Q263"/>
  <c r="Q245"/>
  <c r="Q244"/>
  <c r="Q243"/>
  <c r="Q242"/>
  <c r="Q241"/>
  <c r="Q240"/>
  <c r="Q239"/>
  <c r="Q238"/>
  <c r="Q222"/>
  <c r="Q221"/>
  <c r="Q220"/>
  <c r="Q219"/>
  <c r="Q218"/>
  <c r="Q217"/>
  <c r="Q216"/>
  <c r="Q215"/>
  <c r="Q197"/>
  <c r="Q196"/>
  <c r="Q195"/>
  <c r="Q194"/>
  <c r="Q193"/>
  <c r="Q192"/>
  <c r="Q191"/>
  <c r="Q190"/>
  <c r="Q174"/>
  <c r="Q173"/>
  <c r="Q172"/>
  <c r="Q171"/>
  <c r="Q170"/>
  <c r="Q169"/>
  <c r="Q168"/>
  <c r="Q167"/>
  <c r="Q149"/>
  <c r="Q148"/>
  <c r="Q147"/>
  <c r="Q146"/>
  <c r="Q145"/>
  <c r="Q144"/>
  <c r="Q143"/>
  <c r="Q142"/>
  <c r="Q126"/>
  <c r="Q125"/>
  <c r="Q124"/>
  <c r="Q123"/>
  <c r="Q122"/>
  <c r="Q121"/>
  <c r="Q120"/>
  <c r="Q119"/>
  <c r="Q53"/>
  <c r="Q52"/>
  <c r="Q51"/>
  <c r="Q50"/>
  <c r="Q49"/>
  <c r="Q48"/>
  <c r="Q47"/>
  <c r="Q46"/>
  <c r="Q101"/>
  <c r="Q100"/>
  <c r="Q99"/>
  <c r="Q98"/>
  <c r="Q97"/>
  <c r="Q96"/>
  <c r="Q95"/>
  <c r="Q94"/>
  <c r="Q78"/>
  <c r="Q77"/>
  <c r="Q76"/>
  <c r="Q75"/>
  <c r="Q74"/>
  <c r="Q73"/>
  <c r="Q72"/>
  <c r="Q71"/>
  <c r="Q30"/>
  <c r="Q29"/>
  <c r="Q28"/>
  <c r="Q27"/>
  <c r="Q26"/>
  <c r="Q25"/>
  <c r="Q24"/>
  <c r="Q23"/>
  <c r="Q280"/>
  <c r="Q279"/>
  <c r="Q278"/>
  <c r="Q277"/>
  <c r="Q276"/>
  <c r="Q257"/>
  <c r="Q256"/>
  <c r="Q255"/>
  <c r="Q254"/>
  <c r="Q253"/>
  <c r="Q232"/>
  <c r="Q231"/>
  <c r="Q230"/>
  <c r="Q229"/>
  <c r="Q228"/>
  <c r="Q209"/>
  <c r="Q208"/>
  <c r="Q207"/>
  <c r="Q206"/>
  <c r="Q205"/>
  <c r="Q184"/>
  <c r="Q183"/>
  <c r="Q182"/>
  <c r="Q181"/>
  <c r="Q180"/>
  <c r="Q161"/>
  <c r="Q160"/>
  <c r="Q159"/>
  <c r="Q158"/>
  <c r="Q157"/>
  <c r="Q136"/>
  <c r="Q135"/>
  <c r="Q134"/>
  <c r="Q133"/>
  <c r="Q132"/>
  <c r="Q113"/>
  <c r="Q112"/>
  <c r="Q111"/>
  <c r="Q110"/>
  <c r="Q109"/>
  <c r="Q40"/>
  <c r="Q39"/>
  <c r="Q38"/>
  <c r="Q37"/>
  <c r="Q36"/>
  <c r="Q88"/>
  <c r="Q87"/>
  <c r="Q86"/>
  <c r="Q85"/>
  <c r="Q84"/>
  <c r="Q65"/>
  <c r="Q64"/>
  <c r="Q63"/>
  <c r="Q62"/>
  <c r="Q61"/>
  <c r="Q17"/>
  <c r="Q16"/>
  <c r="Q15"/>
  <c r="Q14"/>
  <c r="Q13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1"/>
  <c r="M28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8"/>
  <c r="M258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3"/>
  <c r="M23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0"/>
  <c r="M210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5"/>
  <c r="M18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7"/>
  <c r="M13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4"/>
  <c r="M11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1"/>
  <c r="M41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89"/>
  <c r="M8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6"/>
  <c r="M66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8"/>
  <c r="M18"/>
  <c r="M107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N280"/>
  <c r="M280"/>
  <c r="E280"/>
  <c r="D280"/>
  <c r="N279"/>
  <c r="M279"/>
  <c r="E279"/>
  <c r="D279"/>
  <c r="N278"/>
  <c r="M278"/>
  <c r="E278"/>
  <c r="D278"/>
  <c r="N277"/>
  <c r="M277"/>
  <c r="E277"/>
  <c r="D277"/>
  <c r="N276"/>
  <c r="M276"/>
  <c r="E276"/>
  <c r="D276"/>
  <c r="Q275"/>
  <c r="N275"/>
  <c r="M275"/>
  <c r="E275"/>
  <c r="D275"/>
  <c r="Q274"/>
  <c r="N274"/>
  <c r="M274"/>
  <c r="E274"/>
  <c r="D274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N257"/>
  <c r="M257"/>
  <c r="E257"/>
  <c r="D257"/>
  <c r="N256"/>
  <c r="M256"/>
  <c r="E256"/>
  <c r="D256"/>
  <c r="N255"/>
  <c r="M255"/>
  <c r="E255"/>
  <c r="D255"/>
  <c r="N254"/>
  <c r="M254"/>
  <c r="E254"/>
  <c r="D254"/>
  <c r="N253"/>
  <c r="M253"/>
  <c r="E253"/>
  <c r="D253"/>
  <c r="Q252"/>
  <c r="N252"/>
  <c r="M252"/>
  <c r="E252"/>
  <c r="D252"/>
  <c r="Q251"/>
  <c r="N251"/>
  <c r="M251"/>
  <c r="E251"/>
  <c r="D251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N232"/>
  <c r="M232"/>
  <c r="E232"/>
  <c r="D232"/>
  <c r="N231"/>
  <c r="M231"/>
  <c r="E231"/>
  <c r="D231"/>
  <c r="N230"/>
  <c r="M230"/>
  <c r="E230"/>
  <c r="D230"/>
  <c r="N229"/>
  <c r="M229"/>
  <c r="E229"/>
  <c r="D229"/>
  <c r="N228"/>
  <c r="M228"/>
  <c r="E228"/>
  <c r="D228"/>
  <c r="Q227"/>
  <c r="N227"/>
  <c r="M227"/>
  <c r="E227"/>
  <c r="D227"/>
  <c r="Q226"/>
  <c r="N226"/>
  <c r="M226"/>
  <c r="E226"/>
  <c r="D226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N209"/>
  <c r="M209"/>
  <c r="E209"/>
  <c r="D209"/>
  <c r="N208"/>
  <c r="M208"/>
  <c r="E208"/>
  <c r="D208"/>
  <c r="N207"/>
  <c r="M207"/>
  <c r="E207"/>
  <c r="D207"/>
  <c r="N206"/>
  <c r="M206"/>
  <c r="E206"/>
  <c r="D206"/>
  <c r="N205"/>
  <c r="M205"/>
  <c r="E205"/>
  <c r="D205"/>
  <c r="Q204"/>
  <c r="N204"/>
  <c r="M204"/>
  <c r="E204"/>
  <c r="D204"/>
  <c r="Q203"/>
  <c r="N203"/>
  <c r="M203"/>
  <c r="E203"/>
  <c r="D203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N184"/>
  <c r="M184"/>
  <c r="E184"/>
  <c r="D184"/>
  <c r="N183"/>
  <c r="M183"/>
  <c r="E183"/>
  <c r="D183"/>
  <c r="N182"/>
  <c r="M182"/>
  <c r="E182"/>
  <c r="D182"/>
  <c r="N181"/>
  <c r="M181"/>
  <c r="E181"/>
  <c r="D181"/>
  <c r="N180"/>
  <c r="M180"/>
  <c r="E180"/>
  <c r="D180"/>
  <c r="Q179"/>
  <c r="N179"/>
  <c r="M179"/>
  <c r="E179"/>
  <c r="D179"/>
  <c r="Q178"/>
  <c r="N178"/>
  <c r="M178"/>
  <c r="E178"/>
  <c r="D178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N161"/>
  <c r="M161"/>
  <c r="E161"/>
  <c r="D161"/>
  <c r="N160"/>
  <c r="M160"/>
  <c r="E160"/>
  <c r="D160"/>
  <c r="N159"/>
  <c r="M159"/>
  <c r="E159"/>
  <c r="D159"/>
  <c r="N158"/>
  <c r="M158"/>
  <c r="E158"/>
  <c r="D158"/>
  <c r="N157"/>
  <c r="M157"/>
  <c r="E157"/>
  <c r="D157"/>
  <c r="Q156"/>
  <c r="N156"/>
  <c r="M156"/>
  <c r="E156"/>
  <c r="D156"/>
  <c r="Q155"/>
  <c r="N155"/>
  <c r="M155"/>
  <c r="E155"/>
  <c r="D155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N136"/>
  <c r="M136"/>
  <c r="E136"/>
  <c r="D136"/>
  <c r="N135"/>
  <c r="M135"/>
  <c r="E135"/>
  <c r="D135"/>
  <c r="N134"/>
  <c r="M134"/>
  <c r="E134"/>
  <c r="D134"/>
  <c r="N133"/>
  <c r="M133"/>
  <c r="E133"/>
  <c r="D133"/>
  <c r="N132"/>
  <c r="M132"/>
  <c r="E132"/>
  <c r="D132"/>
  <c r="Q131"/>
  <c r="N131"/>
  <c r="M131"/>
  <c r="E131"/>
  <c r="D131"/>
  <c r="Q130"/>
  <c r="N130"/>
  <c r="M130"/>
  <c r="E130"/>
  <c r="D130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N113"/>
  <c r="M113"/>
  <c r="E113"/>
  <c r="D113"/>
  <c r="N112"/>
  <c r="M112"/>
  <c r="E112"/>
  <c r="D112"/>
  <c r="N111"/>
  <c r="M111"/>
  <c r="E111"/>
  <c r="D111"/>
  <c r="N110"/>
  <c r="M110"/>
  <c r="E110"/>
  <c r="D110"/>
  <c r="N109"/>
  <c r="M109"/>
  <c r="E109"/>
  <c r="D109"/>
  <c r="Q108"/>
  <c r="N108"/>
  <c r="M108"/>
  <c r="E108"/>
  <c r="D108"/>
  <c r="Q107"/>
  <c r="N107"/>
  <c r="E107"/>
  <c r="D107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N40"/>
  <c r="M40"/>
  <c r="E40"/>
  <c r="D40"/>
  <c r="N39"/>
  <c r="M39"/>
  <c r="E39"/>
  <c r="D39"/>
  <c r="N38"/>
  <c r="M38"/>
  <c r="E38"/>
  <c r="D38"/>
  <c r="N37"/>
  <c r="M37"/>
  <c r="E37"/>
  <c r="D37"/>
  <c r="N36"/>
  <c r="M36"/>
  <c r="E36"/>
  <c r="D36"/>
  <c r="Q35"/>
  <c r="N35"/>
  <c r="M35"/>
  <c r="E35"/>
  <c r="D35"/>
  <c r="Q34"/>
  <c r="N34"/>
  <c r="M34"/>
  <c r="E34"/>
  <c r="D34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N88"/>
  <c r="M88"/>
  <c r="E88"/>
  <c r="D88"/>
  <c r="N87"/>
  <c r="M87"/>
  <c r="E87"/>
  <c r="D87"/>
  <c r="N86"/>
  <c r="M86"/>
  <c r="E86"/>
  <c r="D86"/>
  <c r="N85"/>
  <c r="M85"/>
  <c r="E85"/>
  <c r="D85"/>
  <c r="N84"/>
  <c r="M84"/>
  <c r="E84"/>
  <c r="D84"/>
  <c r="Q83"/>
  <c r="N83"/>
  <c r="M83"/>
  <c r="E83"/>
  <c r="D83"/>
  <c r="Q82"/>
  <c r="N82"/>
  <c r="M82"/>
  <c r="E82"/>
  <c r="D82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N65"/>
  <c r="M65"/>
  <c r="E65"/>
  <c r="D65"/>
  <c r="N64"/>
  <c r="M64"/>
  <c r="E64"/>
  <c r="D64"/>
  <c r="N63"/>
  <c r="M63"/>
  <c r="E63"/>
  <c r="D63"/>
  <c r="N62"/>
  <c r="M62"/>
  <c r="E62"/>
  <c r="D62"/>
  <c r="N61"/>
  <c r="M61"/>
  <c r="E61"/>
  <c r="D61"/>
  <c r="Q60"/>
  <c r="N60"/>
  <c r="M60"/>
  <c r="E60"/>
  <c r="D60"/>
  <c r="Q59"/>
  <c r="N59"/>
  <c r="M59"/>
  <c r="E59"/>
  <c r="D59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N17"/>
  <c r="M17"/>
  <c r="E17"/>
  <c r="D17"/>
  <c r="N16"/>
  <c r="M16"/>
  <c r="E16"/>
  <c r="D16"/>
  <c r="N15"/>
  <c r="M15"/>
  <c r="E15"/>
  <c r="D15"/>
  <c r="N14"/>
  <c r="M14"/>
  <c r="E14"/>
  <c r="D14"/>
  <c r="N13"/>
  <c r="M13"/>
  <c r="E13"/>
  <c r="D13"/>
  <c r="Q12"/>
  <c r="N12"/>
  <c r="M12"/>
  <c r="E12"/>
  <c r="D12"/>
  <c r="Q11"/>
  <c r="M11"/>
  <c r="E11"/>
  <c r="D11"/>
  <c r="P11"/>
  <c r="P12"/>
  <c r="P59"/>
  <c r="P60"/>
  <c r="P82"/>
  <c r="P83"/>
  <c r="P34"/>
  <c r="P35"/>
  <c r="P107"/>
  <c r="P108"/>
  <c r="P130"/>
  <c r="P131"/>
  <c r="P155"/>
  <c r="P156"/>
  <c r="P178"/>
  <c r="P179"/>
  <c r="P203"/>
  <c r="P204"/>
  <c r="P226"/>
  <c r="P227"/>
  <c r="P251"/>
  <c r="P252"/>
  <c r="P274"/>
  <c r="P275"/>
  <c r="P13"/>
  <c r="P14"/>
  <c r="P15"/>
  <c r="P16"/>
  <c r="P17"/>
  <c r="P61"/>
  <c r="P62"/>
  <c r="P63"/>
  <c r="P64"/>
  <c r="P65"/>
  <c r="P84"/>
  <c r="P85"/>
  <c r="P86"/>
  <c r="P87"/>
  <c r="P88"/>
  <c r="P36"/>
  <c r="P37"/>
  <c r="P38"/>
  <c r="P39"/>
  <c r="P40"/>
  <c r="P109"/>
  <c r="P110"/>
  <c r="P111"/>
  <c r="P112"/>
  <c r="P113"/>
  <c r="P132"/>
  <c r="P133"/>
  <c r="P134"/>
  <c r="P135"/>
  <c r="P136"/>
  <c r="P157"/>
  <c r="P158"/>
  <c r="P159"/>
  <c r="P160"/>
  <c r="P161"/>
  <c r="P180"/>
  <c r="P181"/>
  <c r="P182"/>
  <c r="P183"/>
  <c r="P184"/>
  <c r="P205"/>
  <c r="P206"/>
  <c r="P207"/>
  <c r="P208"/>
  <c r="P209"/>
  <c r="P228"/>
  <c r="P229"/>
  <c r="P230"/>
  <c r="P231"/>
  <c r="P232"/>
  <c r="P253"/>
  <c r="P254"/>
  <c r="P255"/>
  <c r="P256"/>
  <c r="P257"/>
  <c r="P276"/>
  <c r="P277"/>
  <c r="P278"/>
  <c r="P279"/>
  <c r="P280"/>
  <c r="P23"/>
  <c r="P24"/>
  <c r="P25"/>
  <c r="P26"/>
  <c r="P27"/>
  <c r="P28"/>
  <c r="P29"/>
  <c r="P30"/>
  <c r="P71"/>
  <c r="P72"/>
  <c r="P73"/>
  <c r="P74"/>
  <c r="P75"/>
  <c r="P76"/>
  <c r="P77"/>
  <c r="P78"/>
  <c r="P94"/>
  <c r="P95"/>
  <c r="P96"/>
  <c r="P97"/>
  <c r="P98"/>
  <c r="P99"/>
  <c r="P100"/>
  <c r="P101"/>
  <c r="P46"/>
  <c r="P47"/>
  <c r="P48"/>
  <c r="P49"/>
  <c r="P50"/>
  <c r="P51"/>
  <c r="P52"/>
  <c r="P53"/>
  <c r="P119"/>
  <c r="P120"/>
  <c r="P121"/>
  <c r="P122"/>
  <c r="P123"/>
  <c r="P124"/>
  <c r="P125"/>
  <c r="P126"/>
  <c r="P142"/>
  <c r="P143"/>
  <c r="P144"/>
  <c r="P145"/>
  <c r="P146"/>
  <c r="P147"/>
  <c r="P148"/>
  <c r="P149"/>
  <c r="P167"/>
  <c r="P168"/>
  <c r="P169"/>
  <c r="P170"/>
  <c r="P171"/>
  <c r="P172"/>
  <c r="P173"/>
  <c r="P174"/>
  <c r="P190"/>
  <c r="P191"/>
  <c r="P192"/>
  <c r="P193"/>
  <c r="P194"/>
  <c r="P195"/>
  <c r="P196"/>
  <c r="P197"/>
  <c r="P215"/>
  <c r="P216"/>
  <c r="P217"/>
  <c r="P218"/>
  <c r="P219"/>
  <c r="P220"/>
  <c r="P221"/>
  <c r="P222"/>
  <c r="P238"/>
  <c r="P239"/>
  <c r="P240"/>
  <c r="P241"/>
  <c r="P242"/>
  <c r="P243"/>
  <c r="P244"/>
  <c r="P245"/>
  <c r="P263"/>
  <c r="P264"/>
  <c r="P265"/>
  <c r="P266"/>
  <c r="P267"/>
  <c r="P268"/>
  <c r="P269"/>
  <c r="P270"/>
  <c r="P286"/>
  <c r="P287"/>
  <c r="P288"/>
  <c r="P289"/>
  <c r="P290"/>
  <c r="P291"/>
  <c r="P292"/>
  <c r="P293"/>
  <c r="K275"/>
  <c r="J275"/>
  <c r="K274"/>
  <c r="J274"/>
  <c r="K252"/>
  <c r="J252"/>
  <c r="K251"/>
  <c r="J251"/>
  <c r="K131"/>
  <c r="J131"/>
  <c r="K108"/>
  <c r="J108"/>
  <c r="K107"/>
  <c r="J107"/>
  <c r="K60"/>
  <c r="K59"/>
  <c r="J59"/>
  <c r="K12"/>
  <c r="J12"/>
  <c r="K11"/>
  <c r="J11"/>
  <c r="K227"/>
  <c r="J227"/>
  <c r="K226"/>
  <c r="J226"/>
  <c r="K204"/>
  <c r="J204"/>
  <c r="K203"/>
  <c r="J203"/>
  <c r="K179"/>
  <c r="J179"/>
  <c r="K178"/>
  <c r="J178"/>
  <c r="J156"/>
  <c r="K155"/>
  <c r="J155"/>
  <c r="K34"/>
  <c r="J34"/>
  <c r="K83"/>
  <c r="J83"/>
  <c r="K82"/>
  <c r="J82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62"/>
  <c r="J262"/>
  <c r="K261"/>
  <c r="J261"/>
  <c r="K260"/>
  <c r="J260"/>
  <c r="K259"/>
  <c r="J259"/>
  <c r="K258"/>
  <c r="J258"/>
  <c r="K257"/>
  <c r="J257"/>
  <c r="K254"/>
  <c r="K230"/>
  <c r="J230"/>
  <c r="K207"/>
  <c r="J207"/>
  <c r="K182"/>
  <c r="J182"/>
  <c r="K149"/>
  <c r="J149"/>
  <c r="K148"/>
  <c r="K147"/>
  <c r="J147"/>
  <c r="K123"/>
  <c r="K118"/>
  <c r="J118"/>
  <c r="K117"/>
  <c r="J117"/>
  <c r="K116"/>
  <c r="J116"/>
  <c r="K115"/>
  <c r="J115"/>
  <c r="K114"/>
  <c r="J114"/>
  <c r="K113"/>
  <c r="J113"/>
  <c r="K111"/>
  <c r="J111"/>
  <c r="K110"/>
  <c r="J110"/>
  <c r="K109"/>
  <c r="J109"/>
  <c r="K38"/>
  <c r="J38"/>
  <c r="K86"/>
  <c r="J86"/>
  <c r="K78"/>
  <c r="J78"/>
  <c r="K76"/>
  <c r="J76"/>
  <c r="K75"/>
  <c r="J75"/>
  <c r="K74"/>
  <c r="J74"/>
  <c r="K73"/>
  <c r="K72"/>
  <c r="J72"/>
  <c r="K71"/>
  <c r="J71"/>
  <c r="K70"/>
  <c r="J70"/>
  <c r="K69"/>
  <c r="J69"/>
  <c r="K68"/>
  <c r="J68"/>
  <c r="K67"/>
  <c r="J67"/>
  <c r="K66"/>
  <c r="J66"/>
  <c r="K64"/>
  <c r="J64"/>
  <c r="K63"/>
  <c r="J63"/>
  <c r="K62"/>
  <c r="J62"/>
  <c r="K61"/>
  <c r="J61"/>
  <c r="K30"/>
  <c r="J30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K17"/>
  <c r="J17"/>
  <c r="K16"/>
  <c r="J16"/>
  <c r="K15"/>
  <c r="J15"/>
  <c r="K14"/>
  <c r="J14"/>
  <c r="K13"/>
  <c r="J13"/>
  <c r="K236"/>
  <c r="J236"/>
  <c r="K231"/>
  <c r="J231"/>
  <c r="K229"/>
  <c r="J229"/>
  <c r="K228"/>
  <c r="J228"/>
  <c r="K213"/>
  <c r="J213"/>
  <c r="K208"/>
  <c r="J208"/>
  <c r="K206"/>
  <c r="J206"/>
  <c r="K205"/>
  <c r="J205"/>
  <c r="K188"/>
  <c r="J188"/>
  <c r="K183"/>
  <c r="J183"/>
  <c r="K181"/>
  <c r="J181"/>
  <c r="J180"/>
  <c r="K165"/>
  <c r="J165"/>
  <c r="K44"/>
  <c r="J44"/>
  <c r="K39"/>
  <c r="J39"/>
  <c r="K37"/>
  <c r="J37"/>
  <c r="K36"/>
  <c r="J36"/>
  <c r="K92"/>
  <c r="J92"/>
  <c r="K87"/>
  <c r="J87"/>
  <c r="K85"/>
  <c r="J85"/>
  <c r="K84"/>
  <c r="J84"/>
  <c r="K237"/>
  <c r="J237"/>
  <c r="K235"/>
  <c r="J235"/>
  <c r="K234"/>
  <c r="J234"/>
  <c r="K233"/>
  <c r="J233"/>
  <c r="K232"/>
  <c r="J232"/>
  <c r="K219"/>
  <c r="J219"/>
  <c r="K218"/>
  <c r="K216"/>
  <c r="J216"/>
  <c r="K214"/>
  <c r="J214"/>
  <c r="K212"/>
  <c r="J212"/>
  <c r="K211"/>
  <c r="J211"/>
  <c r="K210"/>
  <c r="J210"/>
  <c r="K209"/>
  <c r="J209"/>
  <c r="J190"/>
  <c r="K189"/>
  <c r="J189"/>
  <c r="K187"/>
  <c r="J187"/>
  <c r="K186"/>
  <c r="J186"/>
  <c r="K185"/>
  <c r="J185"/>
  <c r="K184"/>
  <c r="J184"/>
  <c r="J172"/>
  <c r="J168"/>
  <c r="J167"/>
  <c r="K166"/>
  <c r="J166"/>
  <c r="K164"/>
  <c r="J164"/>
  <c r="K163"/>
  <c r="J163"/>
  <c r="J162"/>
  <c r="K53"/>
  <c r="J53"/>
  <c r="K51"/>
  <c r="J51"/>
  <c r="K50"/>
  <c r="J50"/>
  <c r="K49"/>
  <c r="J49"/>
  <c r="K48"/>
  <c r="K47"/>
  <c r="J47"/>
  <c r="K46"/>
  <c r="J46"/>
  <c r="K45"/>
  <c r="J45"/>
  <c r="K43"/>
  <c r="J43"/>
  <c r="K42"/>
  <c r="J42"/>
  <c r="K41"/>
  <c r="J41"/>
  <c r="K40"/>
  <c r="J40"/>
  <c r="K101"/>
  <c r="J101"/>
  <c r="K100"/>
  <c r="J100"/>
  <c r="K99"/>
  <c r="J99"/>
  <c r="K98"/>
  <c r="J98"/>
  <c r="K97"/>
  <c r="J97"/>
  <c r="J96"/>
  <c r="K95"/>
  <c r="J95"/>
  <c r="K94"/>
  <c r="J94"/>
  <c r="K93"/>
  <c r="J93"/>
  <c r="K91"/>
  <c r="J91"/>
  <c r="K90"/>
  <c r="J90"/>
  <c r="K89"/>
  <c r="J89"/>
  <c r="K88"/>
  <c r="J88"/>
  <c r="J132"/>
  <c r="J133"/>
  <c r="J134"/>
  <c r="J135"/>
  <c r="J136"/>
  <c r="J137"/>
  <c r="J140"/>
  <c r="J141"/>
  <c r="K96"/>
  <c r="J121"/>
  <c r="K121"/>
  <c r="K169"/>
  <c r="K122"/>
  <c r="J170"/>
  <c r="K170"/>
  <c r="J29"/>
  <c r="K29"/>
  <c r="J77"/>
  <c r="K77"/>
  <c r="J52"/>
  <c r="K52"/>
  <c r="J148"/>
  <c r="K173"/>
  <c r="K126"/>
  <c r="K156"/>
  <c r="J157"/>
  <c r="K157"/>
  <c r="J253"/>
  <c r="K253"/>
  <c r="J158"/>
  <c r="K158"/>
  <c r="J159"/>
  <c r="K159"/>
  <c r="J254"/>
  <c r="J255"/>
  <c r="K255"/>
  <c r="K160"/>
  <c r="J256"/>
  <c r="K256"/>
  <c r="K162"/>
  <c r="K167"/>
  <c r="K168"/>
  <c r="K171"/>
  <c r="K172"/>
  <c r="J171"/>
  <c r="J130"/>
  <c r="J138"/>
  <c r="J139"/>
  <c r="H112"/>
  <c r="G112"/>
  <c r="H126"/>
  <c r="H221"/>
  <c r="G221"/>
  <c r="G220"/>
  <c r="H220"/>
  <c r="H124"/>
  <c r="G218"/>
  <c r="H168"/>
  <c r="H120"/>
  <c r="G71"/>
  <c r="H119"/>
  <c r="G162"/>
  <c r="H137"/>
  <c r="H114"/>
  <c r="G114"/>
  <c r="H41"/>
  <c r="H89"/>
  <c r="H207"/>
  <c r="G207"/>
  <c r="G134"/>
  <c r="H134"/>
  <c r="H206"/>
  <c r="G206"/>
  <c r="H110"/>
  <c r="G110"/>
  <c r="H85"/>
  <c r="G85"/>
  <c r="H62"/>
  <c r="H174"/>
  <c r="G174"/>
  <c r="G149"/>
  <c r="G148"/>
  <c r="H172"/>
  <c r="H171"/>
  <c r="G171"/>
  <c r="H146"/>
  <c r="G146"/>
  <c r="H167"/>
  <c r="G117"/>
  <c r="H260"/>
  <c r="G260"/>
  <c r="H212"/>
  <c r="G212"/>
  <c r="H116"/>
  <c r="H136"/>
  <c r="H256"/>
  <c r="G256"/>
  <c r="H160"/>
  <c r="G160"/>
  <c r="H159"/>
  <c r="G159"/>
  <c r="H254"/>
  <c r="H133"/>
  <c r="H157"/>
  <c r="G157"/>
  <c r="H132"/>
  <c r="H156"/>
  <c r="H131"/>
  <c r="H18"/>
  <c r="G18"/>
  <c r="G82"/>
  <c r="H82"/>
  <c r="G83"/>
  <c r="H83"/>
  <c r="G84"/>
  <c r="H84"/>
  <c r="G87"/>
  <c r="H87"/>
  <c r="G88"/>
  <c r="H88"/>
  <c r="G89"/>
  <c r="G90"/>
  <c r="H90"/>
  <c r="G94"/>
  <c r="H94"/>
  <c r="G95"/>
  <c r="H95"/>
  <c r="G96"/>
  <c r="H96"/>
  <c r="G97"/>
  <c r="H97"/>
  <c r="G98"/>
  <c r="H98"/>
  <c r="G99"/>
  <c r="H99"/>
  <c r="G100"/>
  <c r="H100"/>
  <c r="G101"/>
  <c r="H101"/>
  <c r="G34"/>
  <c r="H34"/>
  <c r="G36"/>
  <c r="H36"/>
  <c r="G37"/>
  <c r="H37"/>
  <c r="G39"/>
  <c r="H39"/>
  <c r="G40"/>
  <c r="H40"/>
  <c r="G41"/>
  <c r="G42"/>
  <c r="H42"/>
  <c r="G46"/>
  <c r="H46"/>
  <c r="G47"/>
  <c r="H47"/>
  <c r="H48"/>
  <c r="G49"/>
  <c r="H49"/>
  <c r="G50"/>
  <c r="H50"/>
  <c r="G51"/>
  <c r="H51"/>
  <c r="G52"/>
  <c r="H52"/>
  <c r="G53"/>
  <c r="H53"/>
  <c r="G155"/>
  <c r="H155"/>
  <c r="G163"/>
  <c r="H163"/>
  <c r="G164"/>
  <c r="H164"/>
  <c r="G165"/>
  <c r="H165"/>
  <c r="G166"/>
  <c r="H166"/>
  <c r="G167"/>
  <c r="G168"/>
  <c r="G169"/>
  <c r="H169"/>
  <c r="G170"/>
  <c r="H170"/>
  <c r="G172"/>
  <c r="H173"/>
  <c r="G178"/>
  <c r="H178"/>
  <c r="G179"/>
  <c r="H179"/>
  <c r="G180"/>
  <c r="G181"/>
  <c r="H181"/>
  <c r="G183"/>
  <c r="H183"/>
  <c r="G184"/>
  <c r="H184"/>
  <c r="G185"/>
  <c r="H185"/>
  <c r="G186"/>
  <c r="H186"/>
  <c r="G187"/>
  <c r="H187"/>
  <c r="G188"/>
  <c r="H188"/>
  <c r="G189"/>
  <c r="H189"/>
  <c r="G203"/>
  <c r="H203"/>
  <c r="G204"/>
  <c r="H204"/>
  <c r="G205"/>
  <c r="H205"/>
  <c r="G208"/>
  <c r="H208"/>
  <c r="G209"/>
  <c r="H209"/>
  <c r="G210"/>
  <c r="H210"/>
  <c r="G211"/>
  <c r="H211"/>
  <c r="G213"/>
  <c r="H213"/>
  <c r="G214"/>
  <c r="H214"/>
  <c r="H215"/>
  <c r="G216"/>
  <c r="H216"/>
  <c r="G226"/>
  <c r="H226"/>
  <c r="G227"/>
  <c r="H227"/>
  <c r="G228"/>
  <c r="H228"/>
  <c r="G229"/>
  <c r="H229"/>
  <c r="G231"/>
  <c r="H231"/>
  <c r="G232"/>
  <c r="H232"/>
  <c r="G233"/>
  <c r="H233"/>
  <c r="G234"/>
  <c r="H234"/>
  <c r="G235"/>
  <c r="H235"/>
  <c r="G236"/>
  <c r="H236"/>
  <c r="G237"/>
  <c r="H237"/>
  <c r="G12"/>
  <c r="H12"/>
  <c r="G13"/>
  <c r="H13"/>
  <c r="G14"/>
  <c r="H14"/>
  <c r="G15"/>
  <c r="H15"/>
  <c r="G16"/>
  <c r="H16"/>
  <c r="G17"/>
  <c r="H17"/>
  <c r="G23"/>
  <c r="H23"/>
  <c r="G24"/>
  <c r="H24"/>
  <c r="G25"/>
  <c r="H25"/>
  <c r="G26"/>
  <c r="H26"/>
  <c r="G27"/>
  <c r="H27"/>
  <c r="G28"/>
  <c r="H28"/>
  <c r="G29"/>
  <c r="H29"/>
  <c r="G30"/>
  <c r="H30"/>
  <c r="G59"/>
  <c r="H59"/>
  <c r="H60"/>
  <c r="H61"/>
  <c r="G62"/>
  <c r="G63"/>
  <c r="H63"/>
  <c r="G64"/>
  <c r="H64"/>
  <c r="G66"/>
  <c r="H66"/>
  <c r="H71"/>
  <c r="G72"/>
  <c r="H72"/>
  <c r="H73"/>
  <c r="G74"/>
  <c r="H74"/>
  <c r="G75"/>
  <c r="H75"/>
  <c r="G76"/>
  <c r="H76"/>
  <c r="G77"/>
  <c r="H77"/>
  <c r="G78"/>
  <c r="H78"/>
  <c r="G86"/>
  <c r="H86"/>
  <c r="G38"/>
  <c r="H38"/>
  <c r="G107"/>
  <c r="H107"/>
  <c r="G108"/>
  <c r="G109"/>
  <c r="H109"/>
  <c r="G111"/>
  <c r="H111"/>
  <c r="G113"/>
  <c r="H113"/>
  <c r="G115"/>
  <c r="H117"/>
  <c r="G118"/>
  <c r="H118"/>
  <c r="H122"/>
  <c r="G131"/>
  <c r="G132"/>
  <c r="G133"/>
  <c r="G136"/>
  <c r="G137"/>
  <c r="G140"/>
  <c r="G141"/>
  <c r="G142"/>
  <c r="H142"/>
  <c r="G145"/>
  <c r="H145"/>
  <c r="G147"/>
  <c r="H147"/>
  <c r="H148"/>
  <c r="H149"/>
  <c r="G182"/>
  <c r="H182"/>
  <c r="G230"/>
  <c r="H230"/>
  <c r="G251"/>
  <c r="H251"/>
  <c r="G252"/>
  <c r="H252"/>
  <c r="G257"/>
  <c r="H257"/>
  <c r="G258"/>
  <c r="H258"/>
  <c r="G259"/>
  <c r="H259"/>
  <c r="G261"/>
  <c r="H261"/>
  <c r="G262"/>
  <c r="H262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H11"/>
  <c r="G11"/>
  <c r="G65"/>
  <c r="H65"/>
  <c r="G161"/>
  <c r="H161"/>
  <c r="H19"/>
  <c r="G19"/>
  <c r="H67"/>
  <c r="G67"/>
  <c r="H115"/>
  <c r="H68"/>
  <c r="G68"/>
  <c r="H20"/>
  <c r="G20"/>
  <c r="H91"/>
  <c r="G91"/>
  <c r="H43"/>
  <c r="G43"/>
  <c r="H69"/>
  <c r="G69"/>
  <c r="H21"/>
  <c r="G21"/>
  <c r="H44"/>
  <c r="G44"/>
  <c r="H70"/>
  <c r="G70"/>
  <c r="H22"/>
  <c r="G22"/>
  <c r="H93"/>
  <c r="G93"/>
  <c r="H45"/>
  <c r="G45"/>
  <c r="H130"/>
  <c r="G130"/>
  <c r="G60"/>
  <c r="G35"/>
  <c r="H35"/>
  <c r="H108"/>
  <c r="G156"/>
  <c r="G61"/>
  <c r="H180"/>
  <c r="G253"/>
  <c r="H253"/>
  <c r="G158"/>
  <c r="H158"/>
  <c r="G254"/>
  <c r="G255"/>
  <c r="H255"/>
  <c r="G135"/>
  <c r="H135"/>
  <c r="H162"/>
  <c r="G138"/>
  <c r="H138"/>
  <c r="H139"/>
  <c r="G92"/>
  <c r="H92"/>
  <c r="G139"/>
  <c r="G116"/>
  <c r="H140"/>
  <c r="H141"/>
  <c r="G119"/>
  <c r="G215"/>
  <c r="G120"/>
  <c r="G143"/>
  <c r="H143"/>
  <c r="G73"/>
  <c r="G48"/>
  <c r="H121"/>
  <c r="G121"/>
  <c r="G144"/>
  <c r="H144"/>
  <c r="G217"/>
  <c r="H217"/>
  <c r="G122"/>
  <c r="H218"/>
  <c r="G123"/>
  <c r="H123"/>
  <c r="G219"/>
  <c r="H219"/>
  <c r="G124"/>
  <c r="G125"/>
  <c r="H125"/>
  <c r="G173"/>
  <c r="G126"/>
  <c r="G222"/>
  <c r="H222"/>
  <c r="G190"/>
  <c r="H190"/>
  <c r="G197"/>
  <c r="H196"/>
  <c r="G196"/>
  <c r="H195"/>
  <c r="G195"/>
  <c r="G194"/>
  <c r="H193"/>
  <c r="G193"/>
  <c r="H192"/>
  <c r="G192"/>
  <c r="H191"/>
  <c r="G191"/>
  <c r="H194"/>
  <c r="H197"/>
  <c r="Y11"/>
  <c r="K130"/>
  <c r="J60"/>
  <c r="J35"/>
  <c r="K35"/>
  <c r="K132"/>
  <c r="K180"/>
  <c r="K133"/>
  <c r="K134"/>
  <c r="J112"/>
  <c r="K112"/>
  <c r="K135"/>
  <c r="J160"/>
  <c r="J65"/>
  <c r="K65"/>
  <c r="K136"/>
  <c r="J161"/>
  <c r="K161"/>
  <c r="J18"/>
  <c r="K137"/>
  <c r="K138"/>
  <c r="K139"/>
  <c r="K140"/>
  <c r="K141"/>
  <c r="J119"/>
  <c r="K119"/>
  <c r="J142"/>
  <c r="K142"/>
  <c r="J215"/>
  <c r="K215"/>
  <c r="J120"/>
  <c r="K120"/>
  <c r="J143"/>
  <c r="K143"/>
  <c r="J73"/>
  <c r="J48"/>
  <c r="J144"/>
  <c r="K144"/>
  <c r="J169"/>
  <c r="J217"/>
  <c r="K217"/>
  <c r="J122"/>
  <c r="J145"/>
  <c r="K145"/>
  <c r="J218"/>
  <c r="J123"/>
  <c r="J146"/>
  <c r="K146"/>
  <c r="J124"/>
  <c r="K124"/>
  <c r="J220"/>
  <c r="K220"/>
  <c r="J125"/>
  <c r="K125"/>
  <c r="J173"/>
  <c r="J221"/>
  <c r="K221"/>
  <c r="J126"/>
  <c r="J174"/>
  <c r="K174"/>
  <c r="J222"/>
  <c r="K222"/>
  <c r="K190"/>
  <c r="K191"/>
  <c r="J191"/>
  <c r="J192"/>
  <c r="J193"/>
  <c r="J194"/>
  <c r="J195"/>
  <c r="K195"/>
  <c r="J196"/>
  <c r="J197"/>
  <c r="K192"/>
  <c r="K194"/>
  <c r="K193"/>
  <c r="K196"/>
  <c r="K197"/>
  <c r="M215" i="123"/>
  <c r="L215"/>
  <c r="K215"/>
  <c r="J215"/>
  <c r="I215"/>
  <c r="H215"/>
  <c r="G215"/>
  <c r="F215"/>
  <c r="E215"/>
  <c r="D215"/>
  <c r="C215"/>
  <c r="M214"/>
  <c r="L214"/>
  <c r="K214"/>
  <c r="J214"/>
  <c r="I214"/>
  <c r="H214"/>
  <c r="G214"/>
  <c r="F214"/>
  <c r="E214"/>
  <c r="D214"/>
  <c r="C214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M211"/>
  <c r="L211"/>
  <c r="K211"/>
  <c r="J211"/>
  <c r="I211"/>
  <c r="H211"/>
  <c r="G211"/>
  <c r="F211"/>
  <c r="E211"/>
  <c r="D211"/>
  <c r="C211"/>
  <c r="M210"/>
  <c r="L210"/>
  <c r="K210"/>
  <c r="J210"/>
  <c r="I210"/>
  <c r="H210"/>
  <c r="G210"/>
  <c r="F210"/>
  <c r="E210"/>
  <c r="D210"/>
  <c r="C210"/>
  <c r="M209"/>
  <c r="L209"/>
  <c r="K209"/>
  <c r="J209"/>
  <c r="I209"/>
  <c r="H209"/>
  <c r="G209"/>
  <c r="F209"/>
  <c r="E209"/>
  <c r="D209"/>
  <c r="C209"/>
  <c r="M208"/>
  <c r="L208"/>
  <c r="K208"/>
  <c r="J208"/>
  <c r="I208"/>
  <c r="H208"/>
  <c r="G208"/>
  <c r="F208"/>
  <c r="E208"/>
  <c r="D208"/>
  <c r="C208"/>
  <c r="M207"/>
  <c r="L207"/>
  <c r="K207"/>
  <c r="J207"/>
  <c r="I207"/>
  <c r="H207"/>
  <c r="G207"/>
  <c r="F207"/>
  <c r="E207"/>
  <c r="D207"/>
  <c r="C207"/>
  <c r="M206"/>
  <c r="L206"/>
  <c r="K206"/>
  <c r="J206"/>
  <c r="I206"/>
  <c r="H206"/>
  <c r="G206"/>
  <c r="F206"/>
  <c r="E206"/>
  <c r="D206"/>
  <c r="C206"/>
  <c r="M205"/>
  <c r="L205"/>
  <c r="K205"/>
  <c r="J205"/>
  <c r="I205"/>
  <c r="H205"/>
  <c r="G205"/>
  <c r="F205"/>
  <c r="E205"/>
  <c r="D205"/>
  <c r="C205"/>
  <c r="M204"/>
  <c r="L204"/>
  <c r="K204"/>
  <c r="J204"/>
  <c r="I204"/>
  <c r="H204"/>
  <c r="G204"/>
  <c r="F204"/>
  <c r="E204"/>
  <c r="D204"/>
  <c r="C204"/>
  <c r="M203"/>
  <c r="L203"/>
  <c r="K203"/>
  <c r="J203"/>
  <c r="I203"/>
  <c r="H203"/>
  <c r="G203"/>
  <c r="F203"/>
  <c r="E203"/>
  <c r="D203"/>
  <c r="C203"/>
  <c r="M202"/>
  <c r="L202"/>
  <c r="K202"/>
  <c r="J202"/>
  <c r="I202"/>
  <c r="H202"/>
  <c r="G202"/>
  <c r="F202"/>
  <c r="E202"/>
  <c r="D202"/>
  <c r="C202"/>
  <c r="M201"/>
  <c r="L201"/>
  <c r="K201"/>
  <c r="J201"/>
  <c r="I201"/>
  <c r="H201"/>
  <c r="G201"/>
  <c r="F201"/>
  <c r="E201"/>
  <c r="D201"/>
  <c r="C201"/>
  <c r="M200"/>
  <c r="L200"/>
  <c r="K200"/>
  <c r="J200"/>
  <c r="I200"/>
  <c r="H200"/>
  <c r="G200"/>
  <c r="F200"/>
  <c r="E200"/>
  <c r="D200"/>
  <c r="C200"/>
  <c r="M199"/>
  <c r="L199"/>
  <c r="K199"/>
  <c r="J199"/>
  <c r="I199"/>
  <c r="H199"/>
  <c r="G199"/>
  <c r="F199"/>
  <c r="E199"/>
  <c r="D199"/>
  <c r="C199"/>
  <c r="M198"/>
  <c r="L198"/>
  <c r="K198"/>
  <c r="J198"/>
  <c r="I198"/>
  <c r="H198"/>
  <c r="G198"/>
  <c r="F198"/>
  <c r="E198"/>
  <c r="D198"/>
  <c r="C198"/>
  <c r="M197"/>
  <c r="L197"/>
  <c r="K197"/>
  <c r="J197"/>
  <c r="I197"/>
  <c r="H197"/>
  <c r="G197"/>
  <c r="F197"/>
  <c r="E197"/>
  <c r="D197"/>
  <c r="C197"/>
  <c r="M196"/>
  <c r="L196"/>
  <c r="K196"/>
  <c r="J196"/>
  <c r="I196"/>
  <c r="H196"/>
  <c r="G196"/>
  <c r="F196"/>
  <c r="E196"/>
  <c r="D196"/>
  <c r="C196"/>
  <c r="M195"/>
  <c r="L195"/>
  <c r="K195"/>
  <c r="J195"/>
  <c r="I195"/>
  <c r="H195"/>
  <c r="G195"/>
  <c r="F195"/>
  <c r="E195"/>
  <c r="D195"/>
  <c r="C195"/>
  <c r="M194"/>
  <c r="L194"/>
  <c r="K194"/>
  <c r="J194"/>
  <c r="I194"/>
  <c r="H194"/>
  <c r="G194"/>
  <c r="F194"/>
  <c r="E194"/>
  <c r="D194"/>
  <c r="C194"/>
  <c r="M193"/>
  <c r="L193"/>
  <c r="K193"/>
  <c r="J193"/>
  <c r="I193"/>
  <c r="H193"/>
  <c r="G193"/>
  <c r="F193"/>
  <c r="E193"/>
  <c r="D193"/>
  <c r="C193"/>
  <c r="M192"/>
  <c r="L192"/>
  <c r="K192"/>
  <c r="J192"/>
  <c r="I192"/>
  <c r="H192"/>
  <c r="G192"/>
  <c r="F192"/>
  <c r="E192"/>
  <c r="D192"/>
  <c r="C192"/>
  <c r="B189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M155"/>
  <c r="L155"/>
  <c r="K155"/>
  <c r="J155"/>
  <c r="I155"/>
  <c r="H155"/>
  <c r="G155"/>
  <c r="F155"/>
  <c r="E155"/>
  <c r="D155"/>
  <c r="C155"/>
  <c r="M154"/>
  <c r="L154"/>
  <c r="K154"/>
  <c r="J154"/>
  <c r="I154"/>
  <c r="H154"/>
  <c r="G154"/>
  <c r="F154"/>
  <c r="E154"/>
  <c r="D154"/>
  <c r="C154"/>
  <c r="M153"/>
  <c r="L153"/>
  <c r="K153"/>
  <c r="J153"/>
  <c r="I153"/>
  <c r="H153"/>
  <c r="G153"/>
  <c r="F153"/>
  <c r="E153"/>
  <c r="D153"/>
  <c r="C153"/>
  <c r="M152"/>
  <c r="L152"/>
  <c r="K152"/>
  <c r="J152"/>
  <c r="I152"/>
  <c r="H152"/>
  <c r="G152"/>
  <c r="F152"/>
  <c r="E152"/>
  <c r="D152"/>
  <c r="C152"/>
  <c r="M151"/>
  <c r="L151"/>
  <c r="K151"/>
  <c r="J151"/>
  <c r="I151"/>
  <c r="H151"/>
  <c r="G151"/>
  <c r="F151"/>
  <c r="E151"/>
  <c r="D151"/>
  <c r="C151"/>
  <c r="M150"/>
  <c r="L150"/>
  <c r="K150"/>
  <c r="J150"/>
  <c r="I150"/>
  <c r="H150"/>
  <c r="G150"/>
  <c r="F150"/>
  <c r="E150"/>
  <c r="D150"/>
  <c r="C150"/>
  <c r="M149"/>
  <c r="L149"/>
  <c r="K149"/>
  <c r="J149"/>
  <c r="I149"/>
  <c r="H149"/>
  <c r="G149"/>
  <c r="F149"/>
  <c r="E149"/>
  <c r="D149"/>
  <c r="C149"/>
  <c r="M148"/>
  <c r="L148"/>
  <c r="K148"/>
  <c r="J148"/>
  <c r="I148"/>
  <c r="H148"/>
  <c r="G148"/>
  <c r="F148"/>
  <c r="E148"/>
  <c r="D148"/>
  <c r="C148"/>
  <c r="M147"/>
  <c r="L147"/>
  <c r="K147"/>
  <c r="J147"/>
  <c r="I147"/>
  <c r="H147"/>
  <c r="G147"/>
  <c r="F147"/>
  <c r="E147"/>
  <c r="D147"/>
  <c r="C147"/>
  <c r="M146"/>
  <c r="L146"/>
  <c r="K146"/>
  <c r="J146"/>
  <c r="I146"/>
  <c r="H146"/>
  <c r="G146"/>
  <c r="F146"/>
  <c r="E146"/>
  <c r="D146"/>
  <c r="C146"/>
  <c r="M145"/>
  <c r="L145"/>
  <c r="K145"/>
  <c r="J145"/>
  <c r="I145"/>
  <c r="H145"/>
  <c r="G145"/>
  <c r="F145"/>
  <c r="E145"/>
  <c r="D145"/>
  <c r="C145"/>
  <c r="M144"/>
  <c r="L144"/>
  <c r="K144"/>
  <c r="J144"/>
  <c r="I144"/>
  <c r="H144"/>
  <c r="G144"/>
  <c r="F144"/>
  <c r="E144"/>
  <c r="D144"/>
  <c r="C144"/>
  <c r="M143"/>
  <c r="L143"/>
  <c r="K143"/>
  <c r="J143"/>
  <c r="I143"/>
  <c r="H143"/>
  <c r="G143"/>
  <c r="F143"/>
  <c r="E143"/>
  <c r="D143"/>
  <c r="C143"/>
  <c r="M142"/>
  <c r="L142"/>
  <c r="K142"/>
  <c r="J142"/>
  <c r="I142"/>
  <c r="H142"/>
  <c r="G142"/>
  <c r="F142"/>
  <c r="E142"/>
  <c r="D142"/>
  <c r="C142"/>
  <c r="M141"/>
  <c r="L141"/>
  <c r="K141"/>
  <c r="J141"/>
  <c r="I141"/>
  <c r="H141"/>
  <c r="G141"/>
  <c r="F141"/>
  <c r="E141"/>
  <c r="D141"/>
  <c r="C141"/>
  <c r="M140"/>
  <c r="L140"/>
  <c r="K140"/>
  <c r="J140"/>
  <c r="I140"/>
  <c r="H140"/>
  <c r="G140"/>
  <c r="F140"/>
  <c r="E140"/>
  <c r="D140"/>
  <c r="C140"/>
  <c r="M139"/>
  <c r="L139"/>
  <c r="K139"/>
  <c r="J139"/>
  <c r="I139"/>
  <c r="H139"/>
  <c r="G139"/>
  <c r="F139"/>
  <c r="E139"/>
  <c r="D139"/>
  <c r="C139"/>
  <c r="M138"/>
  <c r="L138"/>
  <c r="K138"/>
  <c r="J138"/>
  <c r="I138"/>
  <c r="H138"/>
  <c r="G138"/>
  <c r="F138"/>
  <c r="E138"/>
  <c r="D138"/>
  <c r="C138"/>
  <c r="M137"/>
  <c r="L137"/>
  <c r="K137"/>
  <c r="J137"/>
  <c r="I137"/>
  <c r="H137"/>
  <c r="G137"/>
  <c r="F137"/>
  <c r="E137"/>
  <c r="D137"/>
  <c r="C137"/>
  <c r="M136"/>
  <c r="L136"/>
  <c r="K136"/>
  <c r="J136"/>
  <c r="I136"/>
  <c r="H136"/>
  <c r="G136"/>
  <c r="F136"/>
  <c r="E136"/>
  <c r="D136"/>
  <c r="C136"/>
  <c r="M135"/>
  <c r="L135"/>
  <c r="K135"/>
  <c r="J135"/>
  <c r="I135"/>
  <c r="H135"/>
  <c r="G135"/>
  <c r="F135"/>
  <c r="E135"/>
  <c r="D135"/>
  <c r="C135"/>
  <c r="M134"/>
  <c r="L134"/>
  <c r="K134"/>
  <c r="J134"/>
  <c r="I134"/>
  <c r="H134"/>
  <c r="G134"/>
  <c r="F134"/>
  <c r="E134"/>
  <c r="D134"/>
  <c r="C134"/>
  <c r="M133"/>
  <c r="L133"/>
  <c r="K133"/>
  <c r="J133"/>
  <c r="I133"/>
  <c r="H133"/>
  <c r="G133"/>
  <c r="F133"/>
  <c r="E133"/>
  <c r="D133"/>
  <c r="C133"/>
  <c r="M132"/>
  <c r="L132"/>
  <c r="K132"/>
  <c r="J132"/>
  <c r="I132"/>
  <c r="H132"/>
  <c r="G132"/>
  <c r="F132"/>
  <c r="E132"/>
  <c r="D132"/>
  <c r="M125"/>
  <c r="K125"/>
  <c r="J125"/>
  <c r="I125"/>
  <c r="H125"/>
  <c r="G125"/>
  <c r="F125"/>
  <c r="E125"/>
  <c r="C125"/>
  <c r="M124"/>
  <c r="K124"/>
  <c r="J124"/>
  <c r="I124"/>
  <c r="H124"/>
  <c r="G124"/>
  <c r="F124"/>
  <c r="E124"/>
  <c r="C124"/>
  <c r="M123"/>
  <c r="K123"/>
  <c r="J123"/>
  <c r="I123"/>
  <c r="H123"/>
  <c r="G123"/>
  <c r="F123"/>
  <c r="E123"/>
  <c r="C123"/>
  <c r="M122"/>
  <c r="K122"/>
  <c r="J122"/>
  <c r="I122"/>
  <c r="H122"/>
  <c r="G122"/>
  <c r="F122"/>
  <c r="E122"/>
  <c r="C122"/>
  <c r="M121"/>
  <c r="K121"/>
  <c r="J121"/>
  <c r="I121"/>
  <c r="H121"/>
  <c r="G121"/>
  <c r="F121"/>
  <c r="E121"/>
  <c r="C121"/>
  <c r="M120"/>
  <c r="K120"/>
  <c r="J120"/>
  <c r="I120"/>
  <c r="H120"/>
  <c r="G120"/>
  <c r="F120"/>
  <c r="E120"/>
  <c r="C120"/>
  <c r="M119"/>
  <c r="K119"/>
  <c r="J119"/>
  <c r="I119"/>
  <c r="H119"/>
  <c r="G119"/>
  <c r="F119"/>
  <c r="E119"/>
  <c r="C119"/>
  <c r="M118"/>
  <c r="K118"/>
  <c r="J118"/>
  <c r="I118"/>
  <c r="H118"/>
  <c r="G118"/>
  <c r="F118"/>
  <c r="E118"/>
  <c r="C118"/>
  <c r="M117"/>
  <c r="K117"/>
  <c r="J117"/>
  <c r="I117"/>
  <c r="H117"/>
  <c r="G117"/>
  <c r="F117"/>
  <c r="E117"/>
  <c r="C117"/>
  <c r="M116"/>
  <c r="K116"/>
  <c r="J116"/>
  <c r="I116"/>
  <c r="H116"/>
  <c r="G116"/>
  <c r="F116"/>
  <c r="E116"/>
  <c r="C116"/>
  <c r="M115"/>
  <c r="K115"/>
  <c r="J115"/>
  <c r="I115"/>
  <c r="H115"/>
  <c r="G115"/>
  <c r="F115"/>
  <c r="E115"/>
  <c r="C115"/>
  <c r="M114"/>
  <c r="K114"/>
  <c r="J114"/>
  <c r="I114"/>
  <c r="H114"/>
  <c r="G114"/>
  <c r="F114"/>
  <c r="E114"/>
  <c r="C114"/>
  <c r="M113"/>
  <c r="K113"/>
  <c r="J113"/>
  <c r="I113"/>
  <c r="H113"/>
  <c r="G113"/>
  <c r="F113"/>
  <c r="E113"/>
  <c r="C113"/>
  <c r="M112"/>
  <c r="K112"/>
  <c r="J112"/>
  <c r="I112"/>
  <c r="H112"/>
  <c r="G112"/>
  <c r="F112"/>
  <c r="E112"/>
  <c r="C112"/>
  <c r="M111"/>
  <c r="K111"/>
  <c r="J111"/>
  <c r="I111"/>
  <c r="H111"/>
  <c r="G111"/>
  <c r="F111"/>
  <c r="E111"/>
  <c r="C111"/>
  <c r="M110"/>
  <c r="K110"/>
  <c r="J110"/>
  <c r="I110"/>
  <c r="H110"/>
  <c r="G110"/>
  <c r="F110"/>
  <c r="E110"/>
  <c r="C110"/>
  <c r="M109"/>
  <c r="K109"/>
  <c r="J109"/>
  <c r="I109"/>
  <c r="H109"/>
  <c r="G109"/>
  <c r="F109"/>
  <c r="E109"/>
  <c r="C109"/>
  <c r="M108"/>
  <c r="K108"/>
  <c r="J108"/>
  <c r="I108"/>
  <c r="H108"/>
  <c r="G108"/>
  <c r="F108"/>
  <c r="E108"/>
  <c r="C108"/>
  <c r="M107"/>
  <c r="K107"/>
  <c r="J107"/>
  <c r="I107"/>
  <c r="H107"/>
  <c r="G107"/>
  <c r="F107"/>
  <c r="E107"/>
  <c r="C107"/>
  <c r="M106"/>
  <c r="K106"/>
  <c r="J106"/>
  <c r="I106"/>
  <c r="H106"/>
  <c r="G106"/>
  <c r="F106"/>
  <c r="E106"/>
  <c r="C106"/>
  <c r="M105"/>
  <c r="K105"/>
  <c r="J105"/>
  <c r="I105"/>
  <c r="H105"/>
  <c r="G105"/>
  <c r="F105"/>
  <c r="E105"/>
  <c r="C105"/>
  <c r="M104"/>
  <c r="K104"/>
  <c r="J104"/>
  <c r="I104"/>
  <c r="H104"/>
  <c r="G104"/>
  <c r="F104"/>
  <c r="E104"/>
  <c r="C104"/>
  <c r="M103"/>
  <c r="K103"/>
  <c r="J103"/>
  <c r="I103"/>
  <c r="H103"/>
  <c r="G103"/>
  <c r="F103"/>
  <c r="E103"/>
  <c r="C103"/>
  <c r="M102"/>
  <c r="K102"/>
  <c r="J102"/>
  <c r="I102"/>
  <c r="H102"/>
  <c r="G102"/>
  <c r="F102"/>
  <c r="E102"/>
  <c r="C132"/>
  <c r="C102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J95"/>
  <c r="I95"/>
  <c r="H95"/>
  <c r="G95"/>
  <c r="F95"/>
  <c r="E95"/>
  <c r="D95"/>
  <c r="C95"/>
  <c r="J94"/>
  <c r="I94"/>
  <c r="H94"/>
  <c r="G94"/>
  <c r="F94"/>
  <c r="E94"/>
  <c r="D94"/>
  <c r="C94"/>
  <c r="J93"/>
  <c r="I93"/>
  <c r="H93"/>
  <c r="G93"/>
  <c r="E93"/>
  <c r="D93"/>
  <c r="C93"/>
  <c r="J92"/>
  <c r="I92"/>
  <c r="H92"/>
  <c r="G92"/>
  <c r="F92"/>
  <c r="E92"/>
  <c r="D92"/>
  <c r="C92"/>
  <c r="J91"/>
  <c r="I91"/>
  <c r="H91"/>
  <c r="G91"/>
  <c r="F91"/>
  <c r="E91"/>
  <c r="D91"/>
  <c r="C91"/>
  <c r="J90"/>
  <c r="I90"/>
  <c r="H90"/>
  <c r="G90"/>
  <c r="F90"/>
  <c r="E90"/>
  <c r="D90"/>
  <c r="J89"/>
  <c r="I89"/>
  <c r="H89"/>
  <c r="G89"/>
  <c r="E89"/>
  <c r="D89"/>
  <c r="C89"/>
  <c r="J88"/>
  <c r="I88"/>
  <c r="H88"/>
  <c r="G88"/>
  <c r="E88"/>
  <c r="D88"/>
  <c r="C88"/>
  <c r="J87"/>
  <c r="I87"/>
  <c r="H87"/>
  <c r="G87"/>
  <c r="F87"/>
  <c r="E87"/>
  <c r="D87"/>
  <c r="J86"/>
  <c r="I86"/>
  <c r="H86"/>
  <c r="G86"/>
  <c r="F86"/>
  <c r="E86"/>
  <c r="D86"/>
  <c r="C86"/>
  <c r="J85"/>
  <c r="I85"/>
  <c r="H85"/>
  <c r="G85"/>
  <c r="E85"/>
  <c r="D85"/>
  <c r="C85"/>
  <c r="J84"/>
  <c r="I84"/>
  <c r="H84"/>
  <c r="G84"/>
  <c r="F84"/>
  <c r="E84"/>
  <c r="D84"/>
  <c r="C84"/>
  <c r="J83"/>
  <c r="I83"/>
  <c r="H83"/>
  <c r="G83"/>
  <c r="F83"/>
  <c r="E83"/>
  <c r="D83"/>
  <c r="C83"/>
  <c r="J82"/>
  <c r="I82"/>
  <c r="H82"/>
  <c r="G82"/>
  <c r="F82"/>
  <c r="E82"/>
  <c r="D82"/>
  <c r="C82"/>
  <c r="J81"/>
  <c r="I81"/>
  <c r="H81"/>
  <c r="G81"/>
  <c r="E81"/>
  <c r="D81"/>
  <c r="C81"/>
  <c r="J80"/>
  <c r="I80"/>
  <c r="H80"/>
  <c r="G80"/>
  <c r="E80"/>
  <c r="D80"/>
  <c r="C80"/>
  <c r="J79"/>
  <c r="I79"/>
  <c r="H79"/>
  <c r="G79"/>
  <c r="E79"/>
  <c r="D79"/>
  <c r="J78"/>
  <c r="I78"/>
  <c r="H78"/>
  <c r="G78"/>
  <c r="F78"/>
  <c r="E78"/>
  <c r="D78"/>
  <c r="C78"/>
  <c r="J77"/>
  <c r="I77"/>
  <c r="H77"/>
  <c r="G77"/>
  <c r="E77"/>
  <c r="D77"/>
  <c r="C77"/>
  <c r="J76"/>
  <c r="I76"/>
  <c r="H76"/>
  <c r="G76"/>
  <c r="F76"/>
  <c r="E76"/>
  <c r="D76"/>
  <c r="C76"/>
  <c r="J75"/>
  <c r="I75"/>
  <c r="H75"/>
  <c r="G75"/>
  <c r="F75"/>
  <c r="E75"/>
  <c r="D75"/>
  <c r="J74"/>
  <c r="I74"/>
  <c r="H74"/>
  <c r="G74"/>
  <c r="F74"/>
  <c r="E74"/>
  <c r="D74"/>
  <c r="C74"/>
  <c r="J73"/>
  <c r="I73"/>
  <c r="H73"/>
  <c r="G73"/>
  <c r="E73"/>
  <c r="D73"/>
  <c r="C73"/>
  <c r="J72"/>
  <c r="I72"/>
  <c r="H72"/>
  <c r="G72"/>
  <c r="E72"/>
  <c r="D72"/>
  <c r="C72"/>
  <c r="J65"/>
  <c r="I65"/>
  <c r="H65"/>
  <c r="G65"/>
  <c r="F65"/>
  <c r="E65"/>
  <c r="D65"/>
  <c r="C65"/>
  <c r="J64"/>
  <c r="I64"/>
  <c r="H64"/>
  <c r="G64"/>
  <c r="F64"/>
  <c r="E64"/>
  <c r="D64"/>
  <c r="C64"/>
  <c r="J63"/>
  <c r="I63"/>
  <c r="H63"/>
  <c r="G63"/>
  <c r="F63"/>
  <c r="E63"/>
  <c r="D63"/>
  <c r="C63"/>
  <c r="J62"/>
  <c r="I62"/>
  <c r="H62"/>
  <c r="G62"/>
  <c r="F62"/>
  <c r="E62"/>
  <c r="D62"/>
  <c r="C62"/>
  <c r="J61"/>
  <c r="I61"/>
  <c r="H61"/>
  <c r="G61"/>
  <c r="F61"/>
  <c r="E61"/>
  <c r="D61"/>
  <c r="C61"/>
  <c r="J60"/>
  <c r="I60"/>
  <c r="H60"/>
  <c r="G60"/>
  <c r="F60"/>
  <c r="E60"/>
  <c r="D60"/>
  <c r="C60"/>
  <c r="J59"/>
  <c r="I59"/>
  <c r="H59"/>
  <c r="G59"/>
  <c r="F59"/>
  <c r="E59"/>
  <c r="D59"/>
  <c r="C59"/>
  <c r="J58"/>
  <c r="I58"/>
  <c r="H58"/>
  <c r="G58"/>
  <c r="F58"/>
  <c r="E58"/>
  <c r="D58"/>
  <c r="C58"/>
  <c r="J57"/>
  <c r="I57"/>
  <c r="H57"/>
  <c r="G57"/>
  <c r="F57"/>
  <c r="E57"/>
  <c r="D57"/>
  <c r="C57"/>
  <c r="J56"/>
  <c r="I56"/>
  <c r="H56"/>
  <c r="G56"/>
  <c r="F56"/>
  <c r="E56"/>
  <c r="D56"/>
  <c r="C56"/>
  <c r="J55"/>
  <c r="I55"/>
  <c r="H55"/>
  <c r="G55"/>
  <c r="F55"/>
  <c r="E55"/>
  <c r="D55"/>
  <c r="C55"/>
  <c r="J54"/>
  <c r="I54"/>
  <c r="H54"/>
  <c r="G54"/>
  <c r="F54"/>
  <c r="E54"/>
  <c r="D54"/>
  <c r="C54"/>
  <c r="J53"/>
  <c r="I53"/>
  <c r="H53"/>
  <c r="G53"/>
  <c r="F53"/>
  <c r="E53"/>
  <c r="D53"/>
  <c r="C53"/>
  <c r="J52"/>
  <c r="I52"/>
  <c r="H52"/>
  <c r="G52"/>
  <c r="F52"/>
  <c r="E52"/>
  <c r="D52"/>
  <c r="C52"/>
  <c r="J51"/>
  <c r="I51"/>
  <c r="H51"/>
  <c r="G51"/>
  <c r="F51"/>
  <c r="E51"/>
  <c r="D51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J46"/>
  <c r="I46"/>
  <c r="H46"/>
  <c r="G46"/>
  <c r="E46"/>
  <c r="D46"/>
  <c r="C46"/>
  <c r="J45"/>
  <c r="I45"/>
  <c r="H45"/>
  <c r="G45"/>
  <c r="F45"/>
  <c r="E45"/>
  <c r="D45"/>
  <c r="C45"/>
  <c r="J44"/>
  <c r="I44"/>
  <c r="H44"/>
  <c r="G44"/>
  <c r="F44"/>
  <c r="E44"/>
  <c r="D44"/>
  <c r="C44"/>
  <c r="J43"/>
  <c r="I43"/>
  <c r="H43"/>
  <c r="G43"/>
  <c r="F43"/>
  <c r="E43"/>
  <c r="D43"/>
  <c r="J42"/>
  <c r="I42"/>
  <c r="H42"/>
  <c r="G42"/>
  <c r="F42"/>
  <c r="E42"/>
  <c r="D42"/>
  <c r="C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J15"/>
  <c r="I15"/>
  <c r="H15"/>
  <c r="G15"/>
  <c r="F15"/>
  <c r="E15"/>
  <c r="D15"/>
  <c r="C15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C513" i="97"/>
  <c r="F513"/>
  <c r="G513"/>
  <c r="H513"/>
  <c r="H518" i="98" s="1"/>
  <c r="C512" i="97"/>
  <c r="G512"/>
  <c r="H512"/>
  <c r="H517" i="98" s="1"/>
  <c r="C511" i="97"/>
  <c r="F511"/>
  <c r="F516" i="98" s="1"/>
  <c r="G511" i="97"/>
  <c r="H511"/>
  <c r="C510"/>
  <c r="G510"/>
  <c r="H510"/>
  <c r="C509"/>
  <c r="F509"/>
  <c r="G509"/>
  <c r="H509"/>
  <c r="C508"/>
  <c r="F508"/>
  <c r="F513" i="98" s="1"/>
  <c r="F507" i="97"/>
  <c r="H507"/>
  <c r="C506"/>
  <c r="H506"/>
  <c r="C505"/>
  <c r="H505"/>
  <c r="C504"/>
  <c r="F504"/>
  <c r="F503"/>
  <c r="H503"/>
  <c r="C502"/>
  <c r="G502"/>
  <c r="H502"/>
  <c r="C501"/>
  <c r="G501"/>
  <c r="H501"/>
  <c r="C500"/>
  <c r="C505" i="98" s="1"/>
  <c r="F500" i="97"/>
  <c r="G500"/>
  <c r="H500"/>
  <c r="F499"/>
  <c r="H499"/>
  <c r="C498"/>
  <c r="F498"/>
  <c r="G498"/>
  <c r="C497"/>
  <c r="F497"/>
  <c r="G497"/>
  <c r="H497"/>
  <c r="C496"/>
  <c r="F496"/>
  <c r="G496"/>
  <c r="H496"/>
  <c r="C492"/>
  <c r="F492"/>
  <c r="G492"/>
  <c r="H492"/>
  <c r="C491"/>
  <c r="F491"/>
  <c r="G491"/>
  <c r="C490"/>
  <c r="F490"/>
  <c r="G490"/>
  <c r="H490"/>
  <c r="H495" i="98" s="1"/>
  <c r="C489" i="97"/>
  <c r="F489"/>
  <c r="F494" i="98" s="1"/>
  <c r="G489" i="97"/>
  <c r="C488"/>
  <c r="F488"/>
  <c r="G488"/>
  <c r="E487"/>
  <c r="F487"/>
  <c r="C486"/>
  <c r="E486"/>
  <c r="C485"/>
  <c r="E485"/>
  <c r="F485"/>
  <c r="C484"/>
  <c r="E484"/>
  <c r="E483"/>
  <c r="F483"/>
  <c r="H483"/>
  <c r="C482"/>
  <c r="E482"/>
  <c r="G482"/>
  <c r="C481"/>
  <c r="E481"/>
  <c r="F481"/>
  <c r="G481"/>
  <c r="E480"/>
  <c r="G480"/>
  <c r="C479"/>
  <c r="E479"/>
  <c r="F479"/>
  <c r="G479"/>
  <c r="E478"/>
  <c r="G478"/>
  <c r="H478"/>
  <c r="E477"/>
  <c r="G477"/>
  <c r="C476"/>
  <c r="C481" i="98" s="1"/>
  <c r="E476" i="97"/>
  <c r="F476"/>
  <c r="G476"/>
  <c r="C475"/>
  <c r="E475"/>
  <c r="F475"/>
  <c r="G475"/>
  <c r="C468"/>
  <c r="F468"/>
  <c r="G468"/>
  <c r="H468"/>
  <c r="F467"/>
  <c r="H467"/>
  <c r="C466"/>
  <c r="F466"/>
  <c r="G466"/>
  <c r="H466"/>
  <c r="C465"/>
  <c r="F465"/>
  <c r="F470" i="98" s="1"/>
  <c r="H465" i="97"/>
  <c r="F464"/>
  <c r="H464"/>
  <c r="C463"/>
  <c r="D463"/>
  <c r="E463"/>
  <c r="H463"/>
  <c r="D462"/>
  <c r="E462"/>
  <c r="F462"/>
  <c r="H462"/>
  <c r="D461"/>
  <c r="F461"/>
  <c r="D460"/>
  <c r="E460"/>
  <c r="H460"/>
  <c r="D459"/>
  <c r="E459"/>
  <c r="F459"/>
  <c r="H459"/>
  <c r="D458"/>
  <c r="F458"/>
  <c r="H458"/>
  <c r="D457"/>
  <c r="E457"/>
  <c r="F457"/>
  <c r="H457"/>
  <c r="E456"/>
  <c r="H456"/>
  <c r="D455"/>
  <c r="E455"/>
  <c r="F455"/>
  <c r="H455"/>
  <c r="C454"/>
  <c r="E454"/>
  <c r="G454"/>
  <c r="G459" i="98" s="1"/>
  <c r="H454" i="97"/>
  <c r="H453"/>
  <c r="H458" i="98" s="1"/>
  <c r="D452" i="97"/>
  <c r="E452"/>
  <c r="F452"/>
  <c r="H452"/>
  <c r="H457" i="98" s="1"/>
  <c r="D451" i="97"/>
  <c r="E451"/>
  <c r="F451"/>
  <c r="H451"/>
  <c r="H456" i="98" s="1"/>
  <c r="D447" i="97"/>
  <c r="F447"/>
  <c r="G447"/>
  <c r="H447"/>
  <c r="C446"/>
  <c r="D446"/>
  <c r="E446"/>
  <c r="G446"/>
  <c r="H446"/>
  <c r="C445"/>
  <c r="E445"/>
  <c r="F445"/>
  <c r="G445"/>
  <c r="G450" i="98" s="1"/>
  <c r="H445" i="97"/>
  <c r="C444"/>
  <c r="C449" i="98" s="1"/>
  <c r="D444" i="97"/>
  <c r="E444"/>
  <c r="G444"/>
  <c r="H444"/>
  <c r="C443"/>
  <c r="D443"/>
  <c r="E443"/>
  <c r="G443"/>
  <c r="G448" i="98" s="1"/>
  <c r="H443" i="97"/>
  <c r="C442"/>
  <c r="C447" i="98" s="1"/>
  <c r="D442" i="97"/>
  <c r="H442"/>
  <c r="C441"/>
  <c r="E441"/>
  <c r="H441"/>
  <c r="C440"/>
  <c r="D440"/>
  <c r="C439"/>
  <c r="E439"/>
  <c r="H439"/>
  <c r="C438"/>
  <c r="D438"/>
  <c r="E438"/>
  <c r="H438"/>
  <c r="C437"/>
  <c r="E437"/>
  <c r="G437"/>
  <c r="G442" i="98" s="1"/>
  <c r="H437" i="97"/>
  <c r="C436"/>
  <c r="D436"/>
  <c r="G436"/>
  <c r="H436"/>
  <c r="C435"/>
  <c r="D435"/>
  <c r="H435"/>
  <c r="H440" i="98" s="1"/>
  <c r="C434" i="97"/>
  <c r="D434"/>
  <c r="G434"/>
  <c r="H434"/>
  <c r="H439" i="98" s="1"/>
  <c r="C433" i="97"/>
  <c r="D433"/>
  <c r="F433"/>
  <c r="C432"/>
  <c r="D432"/>
  <c r="G432"/>
  <c r="H432"/>
  <c r="C431"/>
  <c r="E431"/>
  <c r="G431"/>
  <c r="C430"/>
  <c r="D430"/>
  <c r="G430"/>
  <c r="H430"/>
  <c r="C423"/>
  <c r="E423"/>
  <c r="F423"/>
  <c r="F428" i="98" s="1"/>
  <c r="G423" i="97"/>
  <c r="H423"/>
  <c r="C422"/>
  <c r="F422"/>
  <c r="H422"/>
  <c r="C421"/>
  <c r="E421"/>
  <c r="F421"/>
  <c r="G421"/>
  <c r="H421"/>
  <c r="H426" i="98" s="1"/>
  <c r="C420" i="97"/>
  <c r="D420"/>
  <c r="F420"/>
  <c r="H420"/>
  <c r="H425" i="98" s="1"/>
  <c r="C419" i="97"/>
  <c r="D419"/>
  <c r="F419"/>
  <c r="G419"/>
  <c r="H419"/>
  <c r="C418"/>
  <c r="C423" i="98" s="1"/>
  <c r="F418" i="97"/>
  <c r="H418"/>
  <c r="C417"/>
  <c r="D417"/>
  <c r="H417"/>
  <c r="C416"/>
  <c r="D416"/>
  <c r="H416"/>
  <c r="C415"/>
  <c r="D415"/>
  <c r="H415"/>
  <c r="H420" i="98" s="1"/>
  <c r="C414" i="97"/>
  <c r="E414"/>
  <c r="H414"/>
  <c r="C413"/>
  <c r="D413"/>
  <c r="G413"/>
  <c r="H413"/>
  <c r="C412"/>
  <c r="G412"/>
  <c r="H412"/>
  <c r="C411"/>
  <c r="F411"/>
  <c r="G411"/>
  <c r="H411"/>
  <c r="C410"/>
  <c r="D410"/>
  <c r="G410"/>
  <c r="H410"/>
  <c r="E409"/>
  <c r="F409"/>
  <c r="C408"/>
  <c r="G408"/>
  <c r="D407"/>
  <c r="G407"/>
  <c r="H407"/>
  <c r="C406"/>
  <c r="D406"/>
  <c r="F406"/>
  <c r="G406"/>
  <c r="H406"/>
  <c r="C402"/>
  <c r="E402"/>
  <c r="F402"/>
  <c r="G402"/>
  <c r="C401"/>
  <c r="F401"/>
  <c r="G401"/>
  <c r="H401"/>
  <c r="C400"/>
  <c r="E400"/>
  <c r="F400"/>
  <c r="G400"/>
  <c r="H400"/>
  <c r="C399"/>
  <c r="F399"/>
  <c r="F404" i="98" s="1"/>
  <c r="G399" i="97"/>
  <c r="C398"/>
  <c r="C403" i="98" s="1"/>
  <c r="E398" i="97"/>
  <c r="F398"/>
  <c r="G398"/>
  <c r="C397"/>
  <c r="E397"/>
  <c r="F397"/>
  <c r="C396"/>
  <c r="E396"/>
  <c r="F396"/>
  <c r="C395"/>
  <c r="E395"/>
  <c r="F395"/>
  <c r="C394"/>
  <c r="E394"/>
  <c r="C393"/>
  <c r="E393"/>
  <c r="F393"/>
  <c r="C392"/>
  <c r="E392"/>
  <c r="F392"/>
  <c r="F397" i="98" s="1"/>
  <c r="C391" i="97"/>
  <c r="E391"/>
  <c r="F391"/>
  <c r="C390"/>
  <c r="C395" i="98" s="1"/>
  <c r="D390" i="97"/>
  <c r="E390"/>
  <c r="G390"/>
  <c r="C389"/>
  <c r="E389"/>
  <c r="F389"/>
  <c r="F394" i="98" s="1"/>
  <c r="D388" i="97"/>
  <c r="E388"/>
  <c r="G388"/>
  <c r="H388"/>
  <c r="E387"/>
  <c r="C386"/>
  <c r="E386"/>
  <c r="F386"/>
  <c r="C385"/>
  <c r="E385"/>
  <c r="F385"/>
  <c r="C378"/>
  <c r="D378"/>
  <c r="E378"/>
  <c r="F378"/>
  <c r="G378"/>
  <c r="H378"/>
  <c r="D377"/>
  <c r="E377"/>
  <c r="F377"/>
  <c r="H377"/>
  <c r="C376"/>
  <c r="D376"/>
  <c r="E376"/>
  <c r="F376"/>
  <c r="G376"/>
  <c r="G381" i="98" s="1"/>
  <c r="H376" i="97"/>
  <c r="D375"/>
  <c r="E375"/>
  <c r="F375"/>
  <c r="F380" i="98" s="1"/>
  <c r="H375" i="97"/>
  <c r="D374"/>
  <c r="E374"/>
  <c r="F374"/>
  <c r="H374"/>
  <c r="D373"/>
  <c r="E373"/>
  <c r="F373"/>
  <c r="H373"/>
  <c r="D372"/>
  <c r="F372"/>
  <c r="H372"/>
  <c r="E371"/>
  <c r="F371"/>
  <c r="H371"/>
  <c r="D370"/>
  <c r="E370"/>
  <c r="H370"/>
  <c r="D369"/>
  <c r="E369"/>
  <c r="F369"/>
  <c r="H369"/>
  <c r="D368"/>
  <c r="E368"/>
  <c r="F368"/>
  <c r="H368"/>
  <c r="H373" i="98" s="1"/>
  <c r="D367" i="97"/>
  <c r="E367"/>
  <c r="F367"/>
  <c r="H367"/>
  <c r="E366"/>
  <c r="D365"/>
  <c r="E365"/>
  <c r="F365"/>
  <c r="H365"/>
  <c r="C364"/>
  <c r="D364"/>
  <c r="G364"/>
  <c r="H364"/>
  <c r="E363"/>
  <c r="H363"/>
  <c r="D362"/>
  <c r="F362"/>
  <c r="H362"/>
  <c r="D361"/>
  <c r="E361"/>
  <c r="F361"/>
  <c r="G361"/>
  <c r="H361"/>
  <c r="C357"/>
  <c r="E357"/>
  <c r="F357"/>
  <c r="F362" i="98" s="1"/>
  <c r="G357" i="97"/>
  <c r="H357"/>
  <c r="C356"/>
  <c r="D356"/>
  <c r="E356"/>
  <c r="G356"/>
  <c r="H356"/>
  <c r="C355"/>
  <c r="D355"/>
  <c r="E355"/>
  <c r="F355"/>
  <c r="G355"/>
  <c r="G360" i="98" s="1"/>
  <c r="H355" i="97"/>
  <c r="C354"/>
  <c r="D354"/>
  <c r="E354"/>
  <c r="G354"/>
  <c r="H354"/>
  <c r="C353"/>
  <c r="E353"/>
  <c r="G353"/>
  <c r="H353"/>
  <c r="C352"/>
  <c r="E352"/>
  <c r="H352"/>
  <c r="C351"/>
  <c r="C356" i="98" s="1"/>
  <c r="E351" i="97"/>
  <c r="E350"/>
  <c r="H350"/>
  <c r="C349"/>
  <c r="E349"/>
  <c r="H349"/>
  <c r="C348"/>
  <c r="E348"/>
  <c r="H348"/>
  <c r="C347"/>
  <c r="C352" i="98" s="1"/>
  <c r="E347" i="97"/>
  <c r="G347"/>
  <c r="H347"/>
  <c r="E346"/>
  <c r="G346"/>
  <c r="H346"/>
  <c r="C345"/>
  <c r="C350" i="98" s="1"/>
  <c r="D345" i="97"/>
  <c r="G345"/>
  <c r="H345"/>
  <c r="C344"/>
  <c r="E344"/>
  <c r="G344"/>
  <c r="H344"/>
  <c r="D343"/>
  <c r="F343"/>
  <c r="G343"/>
  <c r="C342"/>
  <c r="G342"/>
  <c r="H342"/>
  <c r="C341"/>
  <c r="E341"/>
  <c r="G341"/>
  <c r="E340"/>
  <c r="H340"/>
  <c r="C332"/>
  <c r="E332"/>
  <c r="G332"/>
  <c r="H332"/>
  <c r="C331"/>
  <c r="D331"/>
  <c r="E331"/>
  <c r="F331"/>
  <c r="G331"/>
  <c r="F330"/>
  <c r="F327" i="98" s="1"/>
  <c r="H330" i="97"/>
  <c r="C329"/>
  <c r="E329"/>
  <c r="F329"/>
  <c r="G329"/>
  <c r="C328"/>
  <c r="F328"/>
  <c r="G328"/>
  <c r="F327"/>
  <c r="C326"/>
  <c r="C323" i="98" s="1"/>
  <c r="E326" i="97"/>
  <c r="H326"/>
  <c r="F325"/>
  <c r="C324"/>
  <c r="H324"/>
  <c r="E323"/>
  <c r="F323"/>
  <c r="C322"/>
  <c r="E322"/>
  <c r="F322"/>
  <c r="G322"/>
  <c r="C321"/>
  <c r="E321"/>
  <c r="G321"/>
  <c r="H321"/>
  <c r="C320"/>
  <c r="G320"/>
  <c r="H320"/>
  <c r="C319"/>
  <c r="D319"/>
  <c r="E319"/>
  <c r="F319"/>
  <c r="G319"/>
  <c r="F318"/>
  <c r="F315" i="98" s="1"/>
  <c r="G318" i="97"/>
  <c r="H318"/>
  <c r="C317"/>
  <c r="F317"/>
  <c r="G317"/>
  <c r="C316"/>
  <c r="E316"/>
  <c r="F316"/>
  <c r="G316"/>
  <c r="C315"/>
  <c r="E315"/>
  <c r="F315"/>
  <c r="G315"/>
  <c r="C309"/>
  <c r="F309"/>
  <c r="G309"/>
  <c r="H309"/>
  <c r="C308"/>
  <c r="E308"/>
  <c r="F308"/>
  <c r="F307" i="98" s="1"/>
  <c r="G308" i="97"/>
  <c r="C307"/>
  <c r="F307"/>
  <c r="F306" i="98" s="1"/>
  <c r="G307" i="97"/>
  <c r="H307"/>
  <c r="C306"/>
  <c r="F306"/>
  <c r="G306"/>
  <c r="C305"/>
  <c r="F305"/>
  <c r="G305"/>
  <c r="E304"/>
  <c r="F304"/>
  <c r="C303"/>
  <c r="E303"/>
  <c r="C302"/>
  <c r="E302"/>
  <c r="F302"/>
  <c r="C301"/>
  <c r="C300" i="98" s="1"/>
  <c r="D301" i="97"/>
  <c r="E300"/>
  <c r="F300"/>
  <c r="H300"/>
  <c r="F299"/>
  <c r="H299"/>
  <c r="C298"/>
  <c r="H298"/>
  <c r="C297"/>
  <c r="C296" i="98" s="1"/>
  <c r="G297" i="97"/>
  <c r="C296"/>
  <c r="D296"/>
  <c r="E296"/>
  <c r="F296"/>
  <c r="G295"/>
  <c r="C293"/>
  <c r="E293"/>
  <c r="F293"/>
  <c r="D292"/>
  <c r="F292"/>
  <c r="F291" i="98" s="1"/>
  <c r="C288" i="97"/>
  <c r="F288"/>
  <c r="G288"/>
  <c r="D287"/>
  <c r="H287"/>
  <c r="C286"/>
  <c r="D286"/>
  <c r="E286"/>
  <c r="F286"/>
  <c r="G286"/>
  <c r="H286"/>
  <c r="D285"/>
  <c r="G285"/>
  <c r="H285"/>
  <c r="C284"/>
  <c r="C283"/>
  <c r="E283"/>
  <c r="F283"/>
  <c r="C282"/>
  <c r="E282"/>
  <c r="F282"/>
  <c r="C281"/>
  <c r="E281"/>
  <c r="F281"/>
  <c r="C280"/>
  <c r="C279" i="98" s="1"/>
  <c r="E280" i="97"/>
  <c r="C279"/>
  <c r="E279"/>
  <c r="F279"/>
  <c r="C278"/>
  <c r="E278"/>
  <c r="F278"/>
  <c r="E277"/>
  <c r="F277"/>
  <c r="C276"/>
  <c r="G276"/>
  <c r="H276"/>
  <c r="C275"/>
  <c r="E275"/>
  <c r="G274"/>
  <c r="H274"/>
  <c r="C272"/>
  <c r="C271" i="98" s="1"/>
  <c r="E272" i="97"/>
  <c r="F272"/>
  <c r="C271"/>
  <c r="E271"/>
  <c r="F271"/>
  <c r="C264"/>
  <c r="F264"/>
  <c r="F263" i="98" s="1"/>
  <c r="G264" i="97"/>
  <c r="G263" i="98" s="1"/>
  <c r="H264" i="97"/>
  <c r="C263"/>
  <c r="E263"/>
  <c r="F263"/>
  <c r="G263"/>
  <c r="F262"/>
  <c r="H262"/>
  <c r="C261"/>
  <c r="E261"/>
  <c r="F261"/>
  <c r="G261"/>
  <c r="H261"/>
  <c r="C260"/>
  <c r="C259" i="98" s="1"/>
  <c r="G260" i="97"/>
  <c r="H260"/>
  <c r="C259"/>
  <c r="C258" i="98" s="1"/>
  <c r="F259" i="97"/>
  <c r="C258"/>
  <c r="F258"/>
  <c r="H258"/>
  <c r="C257"/>
  <c r="H257"/>
  <c r="C256"/>
  <c r="C255" i="98" s="1"/>
  <c r="C255" i="97"/>
  <c r="H255"/>
  <c r="F254"/>
  <c r="F253" i="98"/>
  <c r="G254" i="97"/>
  <c r="H254"/>
  <c r="C253"/>
  <c r="H253"/>
  <c r="C252"/>
  <c r="G252"/>
  <c r="G251" i="98" s="1"/>
  <c r="H252" i="97"/>
  <c r="C251"/>
  <c r="G251"/>
  <c r="H251"/>
  <c r="C250"/>
  <c r="F250"/>
  <c r="G250"/>
  <c r="H250"/>
  <c r="C249"/>
  <c r="H249"/>
  <c r="C248"/>
  <c r="C247" i="98" s="1"/>
  <c r="F248" i="97"/>
  <c r="G248"/>
  <c r="H248"/>
  <c r="C247"/>
  <c r="F247"/>
  <c r="G247"/>
  <c r="H247"/>
  <c r="F234"/>
  <c r="G234"/>
  <c r="H234"/>
  <c r="F233"/>
  <c r="G233"/>
  <c r="H233"/>
  <c r="C232"/>
  <c r="F232"/>
  <c r="H232"/>
  <c r="C231"/>
  <c r="F231"/>
  <c r="G231"/>
  <c r="F230"/>
  <c r="H230"/>
  <c r="E229"/>
  <c r="H229"/>
  <c r="H228"/>
  <c r="H227" i="98" s="1"/>
  <c r="D227" i="97"/>
  <c r="H227"/>
  <c r="C226"/>
  <c r="E226"/>
  <c r="H226"/>
  <c r="F225"/>
  <c r="H225"/>
  <c r="E224"/>
  <c r="G224"/>
  <c r="H224"/>
  <c r="D223"/>
  <c r="E223"/>
  <c r="G223"/>
  <c r="H223"/>
  <c r="E222"/>
  <c r="D221"/>
  <c r="H221"/>
  <c r="H219"/>
  <c r="F213"/>
  <c r="F212"/>
  <c r="G212"/>
  <c r="G211" i="98" s="1"/>
  <c r="C211" i="97"/>
  <c r="F211"/>
  <c r="C210"/>
  <c r="G210"/>
  <c r="H210"/>
  <c r="G209"/>
  <c r="G208" i="98" s="1"/>
  <c r="C208" i="97"/>
  <c r="E208"/>
  <c r="F208"/>
  <c r="H208"/>
  <c r="C207"/>
  <c r="E207"/>
  <c r="F207"/>
  <c r="H207"/>
  <c r="C206"/>
  <c r="C205"/>
  <c r="D205"/>
  <c r="H205"/>
  <c r="C204"/>
  <c r="D204"/>
  <c r="F204"/>
  <c r="H204"/>
  <c r="C203"/>
  <c r="G203"/>
  <c r="H203"/>
  <c r="C202"/>
  <c r="C201" i="98" s="1"/>
  <c r="D202" i="97"/>
  <c r="G202"/>
  <c r="F201"/>
  <c r="C200"/>
  <c r="D200"/>
  <c r="C199"/>
  <c r="C198" i="98" s="1"/>
  <c r="F199" i="97"/>
  <c r="G199"/>
  <c r="H199"/>
  <c r="C198"/>
  <c r="G198"/>
  <c r="C197"/>
  <c r="F197"/>
  <c r="F196" i="98" s="1"/>
  <c r="G197" i="97"/>
  <c r="H197"/>
  <c r="C196"/>
  <c r="G196"/>
  <c r="C188"/>
  <c r="D188"/>
  <c r="E188"/>
  <c r="F188"/>
  <c r="E187"/>
  <c r="F187"/>
  <c r="F186" i="98" s="1"/>
  <c r="G187" i="97"/>
  <c r="H187"/>
  <c r="C186"/>
  <c r="E186"/>
  <c r="F186"/>
  <c r="G186"/>
  <c r="C185"/>
  <c r="E185"/>
  <c r="G185"/>
  <c r="H185"/>
  <c r="C184"/>
  <c r="E184"/>
  <c r="H184"/>
  <c r="C183"/>
  <c r="D183"/>
  <c r="E183"/>
  <c r="H183"/>
  <c r="C182"/>
  <c r="E182"/>
  <c r="H182"/>
  <c r="E181"/>
  <c r="C180"/>
  <c r="E180"/>
  <c r="H180"/>
  <c r="C179"/>
  <c r="E179"/>
  <c r="H179"/>
  <c r="C178"/>
  <c r="F178"/>
  <c r="G178"/>
  <c r="H178"/>
  <c r="H177"/>
  <c r="H176"/>
  <c r="C175"/>
  <c r="E175"/>
  <c r="C174"/>
  <c r="C173"/>
  <c r="H173"/>
  <c r="C172"/>
  <c r="G172"/>
  <c r="H172"/>
  <c r="C171"/>
  <c r="H171"/>
  <c r="D167"/>
  <c r="G167"/>
  <c r="D166"/>
  <c r="G166"/>
  <c r="H166"/>
  <c r="F165"/>
  <c r="G165"/>
  <c r="H165"/>
  <c r="C164"/>
  <c r="E164"/>
  <c r="G164"/>
  <c r="H164"/>
  <c r="H163"/>
  <c r="D162"/>
  <c r="E162"/>
  <c r="H162"/>
  <c r="D161"/>
  <c r="E161"/>
  <c r="H161"/>
  <c r="D160"/>
  <c r="F160"/>
  <c r="H160"/>
  <c r="E159"/>
  <c r="H159"/>
  <c r="E158"/>
  <c r="F158"/>
  <c r="H158"/>
  <c r="E157"/>
  <c r="G157"/>
  <c r="H157"/>
  <c r="H156" i="98" s="1"/>
  <c r="D156" i="97"/>
  <c r="G156"/>
  <c r="H156"/>
  <c r="F155"/>
  <c r="H155"/>
  <c r="D154"/>
  <c r="H154"/>
  <c r="H153" i="98" s="1"/>
  <c r="F153" i="97"/>
  <c r="H153"/>
  <c r="H152"/>
  <c r="H151" i="98" s="1"/>
  <c r="E151" i="97"/>
  <c r="G151"/>
  <c r="H151"/>
  <c r="C150"/>
  <c r="G150"/>
  <c r="G149" i="98" s="1"/>
  <c r="H150" i="97"/>
  <c r="H149" i="98" s="1"/>
  <c r="D142" i="97"/>
  <c r="G142"/>
  <c r="D141"/>
  <c r="H141"/>
  <c r="C140"/>
  <c r="D140"/>
  <c r="E140"/>
  <c r="G140"/>
  <c r="G139" i="98" s="1"/>
  <c r="C139" i="97"/>
  <c r="E139"/>
  <c r="C138"/>
  <c r="E138"/>
  <c r="G138"/>
  <c r="H138"/>
  <c r="C137"/>
  <c r="H137"/>
  <c r="C136"/>
  <c r="D136"/>
  <c r="F136"/>
  <c r="H136"/>
  <c r="C135"/>
  <c r="H135"/>
  <c r="C134"/>
  <c r="C133"/>
  <c r="F133"/>
  <c r="H133"/>
  <c r="C132"/>
  <c r="G132"/>
  <c r="G131" i="98" s="1"/>
  <c r="C131" i="97"/>
  <c r="G131"/>
  <c r="H131"/>
  <c r="C130"/>
  <c r="G130"/>
  <c r="H130"/>
  <c r="F129"/>
  <c r="E128"/>
  <c r="C127"/>
  <c r="C126"/>
  <c r="G126"/>
  <c r="C125"/>
  <c r="G125"/>
  <c r="F121"/>
  <c r="G121"/>
  <c r="H121"/>
  <c r="C120"/>
  <c r="D120"/>
  <c r="F120"/>
  <c r="G120"/>
  <c r="C119"/>
  <c r="D119"/>
  <c r="D118"/>
  <c r="E118"/>
  <c r="H118"/>
  <c r="D117"/>
  <c r="F117"/>
  <c r="C116"/>
  <c r="D116"/>
  <c r="H116"/>
  <c r="E115"/>
  <c r="F115"/>
  <c r="H115"/>
  <c r="H114" i="98" s="1"/>
  <c r="D114" i="97"/>
  <c r="F114"/>
  <c r="H114"/>
  <c r="C113"/>
  <c r="D113"/>
  <c r="H113"/>
  <c r="C112"/>
  <c r="D112"/>
  <c r="F112"/>
  <c r="H112"/>
  <c r="D111"/>
  <c r="E111"/>
  <c r="F111"/>
  <c r="F110" i="98" s="1"/>
  <c r="G111" i="97"/>
  <c r="H111"/>
  <c r="H110" i="98" s="1"/>
  <c r="D110" i="97"/>
  <c r="E110"/>
  <c r="F110"/>
  <c r="F109" i="98" s="1"/>
  <c r="H110" i="97"/>
  <c r="C108"/>
  <c r="D108"/>
  <c r="E108"/>
  <c r="F108"/>
  <c r="G108"/>
  <c r="C107"/>
  <c r="F106"/>
  <c r="F105"/>
  <c r="H105"/>
  <c r="F104"/>
  <c r="E94"/>
  <c r="H94"/>
  <c r="C93"/>
  <c r="C92"/>
  <c r="E92"/>
  <c r="H92"/>
  <c r="C91"/>
  <c r="C90" i="98" s="1"/>
  <c r="D91" i="97"/>
  <c r="E91"/>
  <c r="H91"/>
  <c r="C90"/>
  <c r="C89" i="98" s="1"/>
  <c r="E90" i="97"/>
  <c r="E89"/>
  <c r="C88"/>
  <c r="E88"/>
  <c r="C87"/>
  <c r="D87"/>
  <c r="E87"/>
  <c r="H87"/>
  <c r="H86"/>
  <c r="C85"/>
  <c r="E85"/>
  <c r="E84"/>
  <c r="C83"/>
  <c r="E83"/>
  <c r="H83"/>
  <c r="C82"/>
  <c r="E81"/>
  <c r="G81"/>
  <c r="D80"/>
  <c r="C79"/>
  <c r="H79"/>
  <c r="C78"/>
  <c r="E78"/>
  <c r="C77"/>
  <c r="E77"/>
  <c r="F73"/>
  <c r="E72"/>
  <c r="C71"/>
  <c r="F71"/>
  <c r="F70" i="98" s="1"/>
  <c r="D70" i="97"/>
  <c r="E70"/>
  <c r="F70"/>
  <c r="G70"/>
  <c r="G69"/>
  <c r="C68"/>
  <c r="E67"/>
  <c r="E66"/>
  <c r="E65"/>
  <c r="D64"/>
  <c r="E63"/>
  <c r="G63"/>
  <c r="E62"/>
  <c r="F62"/>
  <c r="G62"/>
  <c r="D60"/>
  <c r="E60"/>
  <c r="G58"/>
  <c r="D57"/>
  <c r="G57"/>
  <c r="E56"/>
  <c r="G56"/>
  <c r="C49"/>
  <c r="D49"/>
  <c r="G49"/>
  <c r="C48"/>
  <c r="D48"/>
  <c r="E48"/>
  <c r="G48"/>
  <c r="H48"/>
  <c r="C47"/>
  <c r="G47"/>
  <c r="H47"/>
  <c r="C46"/>
  <c r="C45" i="98" s="1"/>
  <c r="E46" i="97"/>
  <c r="G46"/>
  <c r="G45" i="98" s="1"/>
  <c r="H46" i="97"/>
  <c r="H45" i="98" s="1"/>
  <c r="C45" i="97"/>
  <c r="E45"/>
  <c r="G45"/>
  <c r="G44" i="98" s="1"/>
  <c r="H45" i="97"/>
  <c r="D44"/>
  <c r="H44"/>
  <c r="C43"/>
  <c r="D43"/>
  <c r="C42"/>
  <c r="E42"/>
  <c r="H42"/>
  <c r="C41"/>
  <c r="D41"/>
  <c r="E41"/>
  <c r="E40"/>
  <c r="H40"/>
  <c r="D39"/>
  <c r="C38"/>
  <c r="H38"/>
  <c r="D36"/>
  <c r="G36"/>
  <c r="H36"/>
  <c r="C35"/>
  <c r="D34"/>
  <c r="C33"/>
  <c r="D32"/>
  <c r="G32"/>
  <c r="H32"/>
  <c r="E28"/>
  <c r="H28"/>
  <c r="C27"/>
  <c r="H27"/>
  <c r="D26"/>
  <c r="F26"/>
  <c r="F24"/>
  <c r="F23" i="98" s="1"/>
  <c r="H24" i="97"/>
  <c r="H23" i="98" s="1"/>
  <c r="E23" i="97"/>
  <c r="F23"/>
  <c r="H23"/>
  <c r="E22"/>
  <c r="F22"/>
  <c r="E21"/>
  <c r="F21"/>
  <c r="H21"/>
  <c r="D20"/>
  <c r="E19"/>
  <c r="F19"/>
  <c r="H19"/>
  <c r="F18"/>
  <c r="G18"/>
  <c r="H18"/>
  <c r="E17"/>
  <c r="F17"/>
  <c r="G17"/>
  <c r="E15"/>
  <c r="F15"/>
  <c r="G15"/>
  <c r="H15"/>
  <c r="H14"/>
  <c r="E13"/>
  <c r="F12"/>
  <c r="F11"/>
  <c r="O495"/>
  <c r="O494"/>
  <c r="I500" i="98" s="1"/>
  <c r="O474" i="97"/>
  <c r="O473"/>
  <c r="I479" i="98" s="1"/>
  <c r="O450" i="97"/>
  <c r="O449"/>
  <c r="I455" i="98" s="1"/>
  <c r="O429" i="97"/>
  <c r="O428"/>
  <c r="I433" i="98" s="1"/>
  <c r="O405" i="97"/>
  <c r="O404"/>
  <c r="I410" i="98" s="1"/>
  <c r="O384" i="97"/>
  <c r="O383"/>
  <c r="I389" i="98" s="1"/>
  <c r="O360" i="97"/>
  <c r="O359"/>
  <c r="I365" i="98" s="1"/>
  <c r="O339" i="97"/>
  <c r="O338"/>
  <c r="O314"/>
  <c r="O313"/>
  <c r="I310" i="98" s="1"/>
  <c r="O291" i="97"/>
  <c r="O290"/>
  <c r="I289" i="98" s="1"/>
  <c r="O270" i="97"/>
  <c r="O269"/>
  <c r="I269" i="98" s="1"/>
  <c r="O246" i="97"/>
  <c r="O245"/>
  <c r="I244" i="98" s="1"/>
  <c r="O216" i="97"/>
  <c r="O215"/>
  <c r="I215" i="98" s="1"/>
  <c r="O195" i="97"/>
  <c r="O194"/>
  <c r="O170"/>
  <c r="O169"/>
  <c r="I169" i="98" s="1"/>
  <c r="O149" i="97"/>
  <c r="O148"/>
  <c r="I147" i="98" s="1"/>
  <c r="O124" i="97"/>
  <c r="O123"/>
  <c r="I123" i="98" s="1"/>
  <c r="O103" i="97"/>
  <c r="O102"/>
  <c r="I101" i="98" s="1"/>
  <c r="O76" i="97"/>
  <c r="O75"/>
  <c r="O55"/>
  <c r="O54"/>
  <c r="I53" i="98" s="1"/>
  <c r="O31" i="97"/>
  <c r="O30"/>
  <c r="I29" i="98" s="1"/>
  <c r="O10" i="97"/>
  <c r="O9"/>
  <c r="I8" i="98" s="1"/>
  <c r="O513" i="97"/>
  <c r="O511"/>
  <c r="I516" i="98" s="1"/>
  <c r="O502" i="97"/>
  <c r="I507" i="98"/>
  <c r="O497" i="97"/>
  <c r="I502" i="98" s="1"/>
  <c r="O492" i="97"/>
  <c r="I497" i="98" s="1"/>
  <c r="O490" i="97"/>
  <c r="I495" i="98" s="1"/>
  <c r="O489" i="97"/>
  <c r="O488"/>
  <c r="I493" i="98" s="1"/>
  <c r="O487" i="97"/>
  <c r="I492" i="98" s="1"/>
  <c r="O486" i="97"/>
  <c r="O484"/>
  <c r="I489" i="98" s="1"/>
  <c r="O483" i="97"/>
  <c r="O482"/>
  <c r="I487" i="98" s="1"/>
  <c r="O480" i="97"/>
  <c r="I485" i="98" s="1"/>
  <c r="O479" i="97"/>
  <c r="I484" i="98" s="1"/>
  <c r="O478" i="97"/>
  <c r="I483" i="98" s="1"/>
  <c r="O477" i="97"/>
  <c r="O476"/>
  <c r="I481" i="98" s="1"/>
  <c r="O475" i="97"/>
  <c r="O467"/>
  <c r="I472" i="98" s="1"/>
  <c r="O466" i="97"/>
  <c r="O465"/>
  <c r="I470" i="98" s="1"/>
  <c r="O464" i="97"/>
  <c r="O463"/>
  <c r="O461"/>
  <c r="I466" i="98" s="1"/>
  <c r="O460" i="97"/>
  <c r="O459"/>
  <c r="I464" i="98" s="1"/>
  <c r="O458" i="97"/>
  <c r="I463" i="98" s="1"/>
  <c r="O457" i="97"/>
  <c r="I462" i="98"/>
  <c r="O456" i="97"/>
  <c r="I461" i="98" s="1"/>
  <c r="O455" i="97"/>
  <c r="O453"/>
  <c r="I458" i="98"/>
  <c r="O452" i="97"/>
  <c r="I457" i="98"/>
  <c r="O451" i="97"/>
  <c r="I456" i="98" s="1"/>
  <c r="O447" i="97"/>
  <c r="I452" i="98" s="1"/>
  <c r="O446" i="97"/>
  <c r="I451" i="98"/>
  <c r="O445" i="97"/>
  <c r="I450" i="98" s="1"/>
  <c r="O444" i="97"/>
  <c r="O443"/>
  <c r="I448" i="98"/>
  <c r="O442" i="97"/>
  <c r="O441"/>
  <c r="I446" i="98" s="1"/>
  <c r="O440" i="97"/>
  <c r="I445" i="98" s="1"/>
  <c r="O439" i="97"/>
  <c r="I444" i="98"/>
  <c r="O438" i="97"/>
  <c r="O437"/>
  <c r="I442" i="98" s="1"/>
  <c r="O436" i="97"/>
  <c r="I441" i="98" s="1"/>
  <c r="O434" i="97"/>
  <c r="I439" i="98"/>
  <c r="O431" i="97"/>
  <c r="I436" i="98" s="1"/>
  <c r="O430" i="97"/>
  <c r="I435" i="98" s="1"/>
  <c r="O423" i="97"/>
  <c r="O421"/>
  <c r="I426" i="98" s="1"/>
  <c r="O409" i="97"/>
  <c r="I414" i="98" s="1"/>
  <c r="O407" i="97"/>
  <c r="O402"/>
  <c r="O401"/>
  <c r="I406" i="98" s="1"/>
  <c r="O400" i="97"/>
  <c r="O399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3" i="97"/>
  <c r="O392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/>
  <c r="O378"/>
  <c r="I383" i="98" s="1"/>
  <c r="O377" i="97"/>
  <c r="I382" i="98"/>
  <c r="O376" i="97"/>
  <c r="I381" i="98" s="1"/>
  <c r="O375" i="97"/>
  <c r="I380" i="98" s="1"/>
  <c r="O374" i="97"/>
  <c r="O373"/>
  <c r="I378" i="98" s="1"/>
  <c r="O372" i="97"/>
  <c r="I377" i="98" s="1"/>
  <c r="O371" i="97"/>
  <c r="I376" i="98" s="1"/>
  <c r="O370" i="97"/>
  <c r="O369"/>
  <c r="I374" i="98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1" i="97"/>
  <c r="I356" i="98" s="1"/>
  <c r="O350" i="97"/>
  <c r="I355" i="98" s="1"/>
  <c r="O349" i="97"/>
  <c r="I354" i="98" s="1"/>
  <c r="O348" i="97"/>
  <c r="O347"/>
  <c r="I352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/>
  <c r="O326" i="97"/>
  <c r="I323" i="98"/>
  <c r="O324" i="97"/>
  <c r="I321" i="98"/>
  <c r="O322" i="97"/>
  <c r="O317"/>
  <c r="I314" i="98" s="1"/>
  <c r="O262" i="97"/>
  <c r="I261" i="98" s="1"/>
  <c r="O260" i="97"/>
  <c r="I259" i="98" s="1"/>
  <c r="O228" i="97"/>
  <c r="O223"/>
  <c r="O207"/>
  <c r="I206" i="98" s="1"/>
  <c r="O205" i="97"/>
  <c r="O182"/>
  <c r="I181" i="98" s="1"/>
  <c r="O181" i="97"/>
  <c r="I180" i="98" s="1"/>
  <c r="O177" i="97"/>
  <c r="I176" i="98" s="1"/>
  <c r="O166" i="97"/>
  <c r="I165" i="98" s="1"/>
  <c r="O165" i="97"/>
  <c r="I164" i="98" s="1"/>
  <c r="O160" i="97"/>
  <c r="I159" i="98" s="1"/>
  <c r="O157" i="97"/>
  <c r="O134"/>
  <c r="O130"/>
  <c r="I129" i="98" s="1"/>
  <c r="O128" i="97"/>
  <c r="O116"/>
  <c r="O115"/>
  <c r="O114"/>
  <c r="I113" i="98" s="1"/>
  <c r="O112" i="97"/>
  <c r="O110"/>
  <c r="O108"/>
  <c r="I107" i="98" s="1"/>
  <c r="O57" i="97"/>
  <c r="O48"/>
  <c r="I47" i="98" s="1"/>
  <c r="O41" i="97"/>
  <c r="O26"/>
  <c r="I25" i="98" s="1"/>
  <c r="I434"/>
  <c r="I344"/>
  <c r="I290"/>
  <c r="I194"/>
  <c r="I102"/>
  <c r="I9"/>
  <c r="E469"/>
  <c r="E359"/>
  <c r="I519"/>
  <c r="I518"/>
  <c r="I498"/>
  <c r="I494"/>
  <c r="I491"/>
  <c r="I488"/>
  <c r="I482"/>
  <c r="I480"/>
  <c r="I478"/>
  <c r="I477"/>
  <c r="I476"/>
  <c r="I471"/>
  <c r="I469"/>
  <c r="I468"/>
  <c r="I465"/>
  <c r="I460"/>
  <c r="I453"/>
  <c r="I449"/>
  <c r="I447"/>
  <c r="I443"/>
  <c r="I432"/>
  <c r="I431"/>
  <c r="I428"/>
  <c r="I412"/>
  <c r="I409"/>
  <c r="I408"/>
  <c r="I407"/>
  <c r="I405"/>
  <c r="I398"/>
  <c r="I391"/>
  <c r="I390"/>
  <c r="I388"/>
  <c r="I387"/>
  <c r="I386"/>
  <c r="I379"/>
  <c r="I375"/>
  <c r="I363"/>
  <c r="I353"/>
  <c r="I343"/>
  <c r="I342"/>
  <c r="I341"/>
  <c r="I340"/>
  <c r="I339"/>
  <c r="I319"/>
  <c r="I309"/>
  <c r="I288"/>
  <c r="I268"/>
  <c r="I267"/>
  <c r="I243"/>
  <c r="I242"/>
  <c r="I227"/>
  <c r="I225"/>
  <c r="I222"/>
  <c r="I213"/>
  <c r="I208"/>
  <c r="I204"/>
  <c r="I199"/>
  <c r="I193"/>
  <c r="I192"/>
  <c r="I186"/>
  <c r="I182"/>
  <c r="I179"/>
  <c r="I170"/>
  <c r="I168"/>
  <c r="I167"/>
  <c r="I162"/>
  <c r="I161"/>
  <c r="I156"/>
  <c r="I152"/>
  <c r="I150"/>
  <c r="I146"/>
  <c r="I145"/>
  <c r="I137"/>
  <c r="I133"/>
  <c r="I127"/>
  <c r="I121"/>
  <c r="I119"/>
  <c r="I116"/>
  <c r="I115"/>
  <c r="I114"/>
  <c r="I111"/>
  <c r="I110"/>
  <c r="I109"/>
  <c r="I105"/>
  <c r="I104"/>
  <c r="I103"/>
  <c r="I100"/>
  <c r="I99"/>
  <c r="I93"/>
  <c r="I86"/>
  <c r="I73"/>
  <c r="I56"/>
  <c r="I52"/>
  <c r="I40"/>
  <c r="I28"/>
  <c r="I7"/>
  <c r="I6"/>
  <c r="E340"/>
  <c r="B213"/>
  <c r="B192"/>
  <c r="H117"/>
  <c r="G110"/>
  <c r="H109"/>
  <c r="H44"/>
  <c r="F44"/>
  <c r="C44"/>
  <c r="F45"/>
  <c r="F38"/>
  <c r="H17"/>
  <c r="G17"/>
  <c r="F17"/>
  <c r="F89"/>
  <c r="H90"/>
  <c r="F90"/>
  <c r="F83"/>
  <c r="G195"/>
  <c r="C195"/>
  <c r="H170"/>
  <c r="C170"/>
  <c r="H519"/>
  <c r="G519"/>
  <c r="F519"/>
  <c r="E519"/>
  <c r="D519"/>
  <c r="C519"/>
  <c r="B519"/>
  <c r="F518"/>
  <c r="E518"/>
  <c r="D518"/>
  <c r="C518"/>
  <c r="H497"/>
  <c r="F497"/>
  <c r="C497"/>
  <c r="E517"/>
  <c r="D517"/>
  <c r="C517"/>
  <c r="F496"/>
  <c r="C496"/>
  <c r="H516"/>
  <c r="E516"/>
  <c r="D516"/>
  <c r="C516"/>
  <c r="F495"/>
  <c r="C495"/>
  <c r="H515"/>
  <c r="E515"/>
  <c r="D515"/>
  <c r="C515"/>
  <c r="C494"/>
  <c r="H514"/>
  <c r="F514"/>
  <c r="E514"/>
  <c r="D514"/>
  <c r="C514"/>
  <c r="F493"/>
  <c r="C493"/>
  <c r="G513"/>
  <c r="C513"/>
  <c r="G492"/>
  <c r="F492"/>
  <c r="H512"/>
  <c r="G512"/>
  <c r="F512"/>
  <c r="G491"/>
  <c r="C491"/>
  <c r="H511"/>
  <c r="G511"/>
  <c r="C511"/>
  <c r="G490"/>
  <c r="F490"/>
  <c r="C490"/>
  <c r="H510"/>
  <c r="G510"/>
  <c r="F510"/>
  <c r="C510"/>
  <c r="G489"/>
  <c r="F489"/>
  <c r="C489"/>
  <c r="G509"/>
  <c r="F509"/>
  <c r="C509"/>
  <c r="H488"/>
  <c r="G488"/>
  <c r="F488"/>
  <c r="H508"/>
  <c r="F508"/>
  <c r="C487"/>
  <c r="H507"/>
  <c r="C507"/>
  <c r="F486"/>
  <c r="C486"/>
  <c r="H506"/>
  <c r="C506"/>
  <c r="H505"/>
  <c r="F505"/>
  <c r="F484"/>
  <c r="C484"/>
  <c r="H504"/>
  <c r="F504"/>
  <c r="H483"/>
  <c r="F503"/>
  <c r="C503"/>
  <c r="H502"/>
  <c r="F502"/>
  <c r="C502"/>
  <c r="F481"/>
  <c r="H501"/>
  <c r="F501"/>
  <c r="C501"/>
  <c r="F480"/>
  <c r="C480"/>
  <c r="B500"/>
  <c r="B479"/>
  <c r="H499"/>
  <c r="G499"/>
  <c r="F499"/>
  <c r="E499"/>
  <c r="D499"/>
  <c r="C499"/>
  <c r="B499"/>
  <c r="H478"/>
  <c r="G478"/>
  <c r="F478"/>
  <c r="E478"/>
  <c r="D478"/>
  <c r="C478"/>
  <c r="B478"/>
  <c r="H498"/>
  <c r="G498"/>
  <c r="F498"/>
  <c r="E498"/>
  <c r="D498"/>
  <c r="C498"/>
  <c r="B498"/>
  <c r="H477"/>
  <c r="G477"/>
  <c r="F477"/>
  <c r="E477"/>
  <c r="D477"/>
  <c r="C477"/>
  <c r="B477"/>
  <c r="H476"/>
  <c r="G476"/>
  <c r="F476"/>
  <c r="E476"/>
  <c r="D476"/>
  <c r="C476"/>
  <c r="B476"/>
  <c r="H473"/>
  <c r="G473"/>
  <c r="F473"/>
  <c r="C473"/>
  <c r="H452"/>
  <c r="G452"/>
  <c r="F452"/>
  <c r="H472"/>
  <c r="F472"/>
  <c r="H451"/>
  <c r="G451"/>
  <c r="C451"/>
  <c r="H471"/>
  <c r="G471"/>
  <c r="F471"/>
  <c r="C471"/>
  <c r="H450"/>
  <c r="F450"/>
  <c r="C450"/>
  <c r="H470"/>
  <c r="C470"/>
  <c r="H449"/>
  <c r="G449"/>
  <c r="H469"/>
  <c r="F469"/>
  <c r="H448"/>
  <c r="C448"/>
  <c r="H468"/>
  <c r="G468"/>
  <c r="C468"/>
  <c r="H447"/>
  <c r="G447"/>
  <c r="H467"/>
  <c r="G467"/>
  <c r="F467"/>
  <c r="H446"/>
  <c r="G446"/>
  <c r="C446"/>
  <c r="G466"/>
  <c r="F466"/>
  <c r="G445"/>
  <c r="C445"/>
  <c r="H465"/>
  <c r="G465"/>
  <c r="F465"/>
  <c r="H444"/>
  <c r="G444"/>
  <c r="F444"/>
  <c r="C444"/>
  <c r="H464"/>
  <c r="G464"/>
  <c r="F464"/>
  <c r="H443"/>
  <c r="G443"/>
  <c r="C443"/>
  <c r="H463"/>
  <c r="F463"/>
  <c r="H442"/>
  <c r="C442"/>
  <c r="H462"/>
  <c r="F462"/>
  <c r="H441"/>
  <c r="G441"/>
  <c r="C441"/>
  <c r="H461"/>
  <c r="C440"/>
  <c r="H460"/>
  <c r="F460"/>
  <c r="G439"/>
  <c r="C439"/>
  <c r="H459"/>
  <c r="C459"/>
  <c r="F438"/>
  <c r="C438"/>
  <c r="H437"/>
  <c r="G437"/>
  <c r="C437"/>
  <c r="F457"/>
  <c r="G436"/>
  <c r="C436"/>
  <c r="F456"/>
  <c r="H435"/>
  <c r="G435"/>
  <c r="C435"/>
  <c r="B455"/>
  <c r="B434"/>
  <c r="H454"/>
  <c r="G454"/>
  <c r="F454"/>
  <c r="E454"/>
  <c r="D454"/>
  <c r="C454"/>
  <c r="B454"/>
  <c r="H433"/>
  <c r="G433"/>
  <c r="F433"/>
  <c r="E433"/>
  <c r="D433"/>
  <c r="C433"/>
  <c r="B433"/>
  <c r="H453"/>
  <c r="G453"/>
  <c r="F453"/>
  <c r="E453"/>
  <c r="D453"/>
  <c r="C453"/>
  <c r="B453"/>
  <c r="H432"/>
  <c r="G432"/>
  <c r="F432"/>
  <c r="E432"/>
  <c r="D432"/>
  <c r="C432"/>
  <c r="B432"/>
  <c r="H431"/>
  <c r="G431"/>
  <c r="F431"/>
  <c r="E431"/>
  <c r="D431"/>
  <c r="C431"/>
  <c r="B431"/>
  <c r="H428"/>
  <c r="G428"/>
  <c r="C428"/>
  <c r="G407"/>
  <c r="F407"/>
  <c r="C407"/>
  <c r="H427"/>
  <c r="F427"/>
  <c r="C427"/>
  <c r="H406"/>
  <c r="G406"/>
  <c r="F406"/>
  <c r="C406"/>
  <c r="G426"/>
  <c r="F426"/>
  <c r="C426"/>
  <c r="H405"/>
  <c r="G405"/>
  <c r="F405"/>
  <c r="C405"/>
  <c r="F425"/>
  <c r="C425"/>
  <c r="G404"/>
  <c r="C404"/>
  <c r="H424"/>
  <c r="G424"/>
  <c r="F424"/>
  <c r="C424"/>
  <c r="G403"/>
  <c r="F403"/>
  <c r="H423"/>
  <c r="G423"/>
  <c r="F423"/>
  <c r="G402"/>
  <c r="F402"/>
  <c r="C402"/>
  <c r="H422"/>
  <c r="G422"/>
  <c r="C422"/>
  <c r="G401"/>
  <c r="F401"/>
  <c r="C401"/>
  <c r="H421"/>
  <c r="G421"/>
  <c r="C421"/>
  <c r="G400"/>
  <c r="F400"/>
  <c r="C400"/>
  <c r="G420"/>
  <c r="F420"/>
  <c r="C420"/>
  <c r="G399"/>
  <c r="F399"/>
  <c r="C399"/>
  <c r="H419"/>
  <c r="G419"/>
  <c r="C419"/>
  <c r="G398"/>
  <c r="F398"/>
  <c r="C398"/>
  <c r="H418"/>
  <c r="G418"/>
  <c r="C418"/>
  <c r="C397"/>
  <c r="H417"/>
  <c r="G417"/>
  <c r="C417"/>
  <c r="F396"/>
  <c r="C396"/>
  <c r="H416"/>
  <c r="G416"/>
  <c r="F416"/>
  <c r="C416"/>
  <c r="G395"/>
  <c r="H415"/>
  <c r="G415"/>
  <c r="C415"/>
  <c r="C394"/>
  <c r="F414"/>
  <c r="H393"/>
  <c r="G393"/>
  <c r="G413"/>
  <c r="C413"/>
  <c r="H412"/>
  <c r="G412"/>
  <c r="F391"/>
  <c r="C391"/>
  <c r="H411"/>
  <c r="G411"/>
  <c r="F411"/>
  <c r="C411"/>
  <c r="F390"/>
  <c r="C390"/>
  <c r="B410"/>
  <c r="B389"/>
  <c r="H409"/>
  <c r="G409"/>
  <c r="F409"/>
  <c r="E409"/>
  <c r="D409"/>
  <c r="C409"/>
  <c r="B409"/>
  <c r="H388"/>
  <c r="G388"/>
  <c r="F388"/>
  <c r="E388"/>
  <c r="D388"/>
  <c r="C388"/>
  <c r="B388"/>
  <c r="H408"/>
  <c r="G408"/>
  <c r="F408"/>
  <c r="E408"/>
  <c r="D408"/>
  <c r="C408"/>
  <c r="B408"/>
  <c r="H387"/>
  <c r="G387"/>
  <c r="F387"/>
  <c r="E387"/>
  <c r="D387"/>
  <c r="C387"/>
  <c r="B387"/>
  <c r="H386"/>
  <c r="G386"/>
  <c r="F386"/>
  <c r="E386"/>
  <c r="D386"/>
  <c r="C386"/>
  <c r="B386"/>
  <c r="H383"/>
  <c r="G383"/>
  <c r="F383"/>
  <c r="C383"/>
  <c r="H362"/>
  <c r="G362"/>
  <c r="C362"/>
  <c r="H382"/>
  <c r="F382"/>
  <c r="H361"/>
  <c r="G361"/>
  <c r="C361"/>
  <c r="H381"/>
  <c r="F381"/>
  <c r="C381"/>
  <c r="H360"/>
  <c r="F360"/>
  <c r="C360"/>
  <c r="H380"/>
  <c r="H359"/>
  <c r="G359"/>
  <c r="C359"/>
  <c r="H379"/>
  <c r="F379"/>
  <c r="H358"/>
  <c r="G358"/>
  <c r="C358"/>
  <c r="H378"/>
  <c r="G378"/>
  <c r="F378"/>
  <c r="H357"/>
  <c r="G357"/>
  <c r="C357"/>
  <c r="H377"/>
  <c r="G377"/>
  <c r="F377"/>
  <c r="G356"/>
  <c r="H376"/>
  <c r="G376"/>
  <c r="F376"/>
  <c r="H355"/>
  <c r="G355"/>
  <c r="H375"/>
  <c r="G375"/>
  <c r="F375"/>
  <c r="H354"/>
  <c r="G354"/>
  <c r="F354"/>
  <c r="C354"/>
  <c r="H374"/>
  <c r="G374"/>
  <c r="F374"/>
  <c r="H353"/>
  <c r="G353"/>
  <c r="C353"/>
  <c r="F373"/>
  <c r="H352"/>
  <c r="G352"/>
  <c r="H372"/>
  <c r="F372"/>
  <c r="H351"/>
  <c r="G351"/>
  <c r="H350"/>
  <c r="G350"/>
  <c r="H370"/>
  <c r="F370"/>
  <c r="H349"/>
  <c r="G349"/>
  <c r="C349"/>
  <c r="H369"/>
  <c r="G369"/>
  <c r="C369"/>
  <c r="G348"/>
  <c r="F348"/>
  <c r="H368"/>
  <c r="H347"/>
  <c r="G347"/>
  <c r="C347"/>
  <c r="H367"/>
  <c r="F367"/>
  <c r="G346"/>
  <c r="C346"/>
  <c r="H366"/>
  <c r="G366"/>
  <c r="F366"/>
  <c r="H345"/>
  <c r="B365"/>
  <c r="B344"/>
  <c r="H364"/>
  <c r="G364"/>
  <c r="F364"/>
  <c r="E364"/>
  <c r="D364"/>
  <c r="C364"/>
  <c r="B364"/>
  <c r="H343"/>
  <c r="G343"/>
  <c r="F343"/>
  <c r="E343"/>
  <c r="D343"/>
  <c r="C343"/>
  <c r="B343"/>
  <c r="H363"/>
  <c r="G363"/>
  <c r="F363"/>
  <c r="E363"/>
  <c r="D363"/>
  <c r="C363"/>
  <c r="B363"/>
  <c r="H342"/>
  <c r="G342"/>
  <c r="F342"/>
  <c r="E342"/>
  <c r="D342"/>
  <c r="C342"/>
  <c r="B342"/>
  <c r="H341"/>
  <c r="G341"/>
  <c r="F341"/>
  <c r="E341"/>
  <c r="D341"/>
  <c r="C341"/>
  <c r="B341"/>
  <c r="H340"/>
  <c r="G340"/>
  <c r="F340"/>
  <c r="D340"/>
  <c r="C340"/>
  <c r="B340"/>
  <c r="H339"/>
  <c r="G339"/>
  <c r="F339"/>
  <c r="E339"/>
  <c r="D339"/>
  <c r="C339"/>
  <c r="B339"/>
  <c r="H329"/>
  <c r="G329"/>
  <c r="C329"/>
  <c r="H308"/>
  <c r="G308"/>
  <c r="F308"/>
  <c r="C308"/>
  <c r="G328"/>
  <c r="F328"/>
  <c r="C328"/>
  <c r="G307"/>
  <c r="C307"/>
  <c r="H327"/>
  <c r="H306"/>
  <c r="G306"/>
  <c r="C306"/>
  <c r="G326"/>
  <c r="F326"/>
  <c r="C326"/>
  <c r="G305"/>
  <c r="F305"/>
  <c r="C305"/>
  <c r="G325"/>
  <c r="F325"/>
  <c r="C325"/>
  <c r="G304"/>
  <c r="F304"/>
  <c r="C304"/>
  <c r="G324"/>
  <c r="F324"/>
  <c r="G303"/>
  <c r="F303"/>
  <c r="H323"/>
  <c r="G323"/>
  <c r="G302"/>
  <c r="C302"/>
  <c r="G322"/>
  <c r="F322"/>
  <c r="G301"/>
  <c r="F301"/>
  <c r="C301"/>
  <c r="H321"/>
  <c r="G321"/>
  <c r="F321"/>
  <c r="C321"/>
  <c r="G300"/>
  <c r="F300"/>
  <c r="G320"/>
  <c r="F320"/>
  <c r="H299"/>
  <c r="G299"/>
  <c r="F299"/>
  <c r="G319"/>
  <c r="F319"/>
  <c r="C319"/>
  <c r="H298"/>
  <c r="F298"/>
  <c r="H318"/>
  <c r="G318"/>
  <c r="C318"/>
  <c r="H297"/>
  <c r="C297"/>
  <c r="H317"/>
  <c r="G317"/>
  <c r="C317"/>
  <c r="G296"/>
  <c r="G316"/>
  <c r="F316"/>
  <c r="C316"/>
  <c r="F295"/>
  <c r="C295"/>
  <c r="H315"/>
  <c r="G315"/>
  <c r="G294"/>
  <c r="G314"/>
  <c r="F314"/>
  <c r="C314"/>
  <c r="G313"/>
  <c r="F313"/>
  <c r="C313"/>
  <c r="F292"/>
  <c r="C292"/>
  <c r="G312"/>
  <c r="F312"/>
  <c r="C312"/>
  <c r="B311"/>
  <c r="B290"/>
  <c r="H310"/>
  <c r="G310"/>
  <c r="F310"/>
  <c r="E310"/>
  <c r="D310"/>
  <c r="C310"/>
  <c r="B310"/>
  <c r="H289"/>
  <c r="G289"/>
  <c r="F289"/>
  <c r="E289"/>
  <c r="D289"/>
  <c r="C289"/>
  <c r="B289"/>
  <c r="H309"/>
  <c r="G309"/>
  <c r="F309"/>
  <c r="E309"/>
  <c r="D309"/>
  <c r="C309"/>
  <c r="B309"/>
  <c r="H288"/>
  <c r="G288"/>
  <c r="F288"/>
  <c r="E288"/>
  <c r="D288"/>
  <c r="C288"/>
  <c r="B288"/>
  <c r="G287"/>
  <c r="F287"/>
  <c r="C287"/>
  <c r="H263"/>
  <c r="C263"/>
  <c r="H286"/>
  <c r="G262"/>
  <c r="F262"/>
  <c r="C262"/>
  <c r="H285"/>
  <c r="G285"/>
  <c r="F285"/>
  <c r="C285"/>
  <c r="H261"/>
  <c r="F261"/>
  <c r="H284"/>
  <c r="G284"/>
  <c r="H260"/>
  <c r="G260"/>
  <c r="F260"/>
  <c r="C260"/>
  <c r="C283"/>
  <c r="H259"/>
  <c r="G259"/>
  <c r="G282"/>
  <c r="F282"/>
  <c r="C282"/>
  <c r="G258"/>
  <c r="F258"/>
  <c r="G281"/>
  <c r="F281"/>
  <c r="C281"/>
  <c r="H257"/>
  <c r="G257"/>
  <c r="F257"/>
  <c r="C257"/>
  <c r="G280"/>
  <c r="F280"/>
  <c r="C280"/>
  <c r="H256"/>
  <c r="G256"/>
  <c r="C256"/>
  <c r="G279"/>
  <c r="F279"/>
  <c r="G255"/>
  <c r="F255"/>
  <c r="G278"/>
  <c r="F278"/>
  <c r="C278"/>
  <c r="H254"/>
  <c r="G254"/>
  <c r="C254"/>
  <c r="F277"/>
  <c r="C277"/>
  <c r="H253"/>
  <c r="G253"/>
  <c r="F276"/>
  <c r="H252"/>
  <c r="C252"/>
  <c r="H275"/>
  <c r="G275"/>
  <c r="C275"/>
  <c r="H251"/>
  <c r="C251"/>
  <c r="C274"/>
  <c r="H250"/>
  <c r="G250"/>
  <c r="C250"/>
  <c r="H273"/>
  <c r="G273"/>
  <c r="H249"/>
  <c r="G249"/>
  <c r="F249"/>
  <c r="C249"/>
  <c r="H248"/>
  <c r="C248"/>
  <c r="F271"/>
  <c r="H247"/>
  <c r="G247"/>
  <c r="F247"/>
  <c r="F270"/>
  <c r="C270"/>
  <c r="G246"/>
  <c r="F246"/>
  <c r="C246"/>
  <c r="B269"/>
  <c r="B245"/>
  <c r="H268"/>
  <c r="G268"/>
  <c r="F268"/>
  <c r="E268"/>
  <c r="D268"/>
  <c r="C268"/>
  <c r="B268"/>
  <c r="H244"/>
  <c r="G244"/>
  <c r="F244"/>
  <c r="E244"/>
  <c r="D244"/>
  <c r="C244"/>
  <c r="B244"/>
  <c r="H267"/>
  <c r="G267"/>
  <c r="F267"/>
  <c r="E267"/>
  <c r="D267"/>
  <c r="C267"/>
  <c r="B267"/>
  <c r="H243"/>
  <c r="G243"/>
  <c r="F243"/>
  <c r="E243"/>
  <c r="D243"/>
  <c r="C243"/>
  <c r="B243"/>
  <c r="H242"/>
  <c r="G242"/>
  <c r="F242"/>
  <c r="E242"/>
  <c r="D242"/>
  <c r="C242"/>
  <c r="B242"/>
  <c r="H233"/>
  <c r="F233"/>
  <c r="E233"/>
  <c r="D233"/>
  <c r="F212"/>
  <c r="D212"/>
  <c r="H232"/>
  <c r="F232"/>
  <c r="E232"/>
  <c r="D232"/>
  <c r="F211"/>
  <c r="D211"/>
  <c r="H231"/>
  <c r="F231"/>
  <c r="E231"/>
  <c r="D231"/>
  <c r="C231"/>
  <c r="F210"/>
  <c r="C210"/>
  <c r="F230"/>
  <c r="E230"/>
  <c r="D230"/>
  <c r="C230"/>
  <c r="H209"/>
  <c r="G209"/>
  <c r="C209"/>
  <c r="H229"/>
  <c r="F229"/>
  <c r="E229"/>
  <c r="D229"/>
  <c r="H228"/>
  <c r="G228"/>
  <c r="H207"/>
  <c r="G207"/>
  <c r="F207"/>
  <c r="C207"/>
  <c r="G227"/>
  <c r="H206"/>
  <c r="G206"/>
  <c r="F206"/>
  <c r="C206"/>
  <c r="H226"/>
  <c r="G226"/>
  <c r="G205"/>
  <c r="C205"/>
  <c r="H225"/>
  <c r="G225"/>
  <c r="F225"/>
  <c r="C225"/>
  <c r="H204"/>
  <c r="G204"/>
  <c r="F204"/>
  <c r="C204"/>
  <c r="H224"/>
  <c r="G224"/>
  <c r="F224"/>
  <c r="H203"/>
  <c r="G203"/>
  <c r="F203"/>
  <c r="C203"/>
  <c r="H223"/>
  <c r="H202"/>
  <c r="G202"/>
  <c r="C202"/>
  <c r="H222"/>
  <c r="G201"/>
  <c r="F200"/>
  <c r="H220"/>
  <c r="C199"/>
  <c r="H198"/>
  <c r="G198"/>
  <c r="F198"/>
  <c r="H218"/>
  <c r="G197"/>
  <c r="C197"/>
  <c r="H196"/>
  <c r="G196"/>
  <c r="C196"/>
  <c r="B215"/>
  <c r="B194"/>
  <c r="H214"/>
  <c r="G214"/>
  <c r="F214"/>
  <c r="E214"/>
  <c r="D214"/>
  <c r="C214"/>
  <c r="B214"/>
  <c r="H193"/>
  <c r="G193"/>
  <c r="F193"/>
  <c r="E193"/>
  <c r="D193"/>
  <c r="C193"/>
  <c r="B193"/>
  <c r="H213"/>
  <c r="G213"/>
  <c r="F213"/>
  <c r="C213"/>
  <c r="H192"/>
  <c r="G192"/>
  <c r="F192"/>
  <c r="C192"/>
  <c r="F187"/>
  <c r="C187"/>
  <c r="G166"/>
  <c r="H186"/>
  <c r="G186"/>
  <c r="H165"/>
  <c r="G165"/>
  <c r="G185"/>
  <c r="F185"/>
  <c r="C185"/>
  <c r="H164"/>
  <c r="G164"/>
  <c r="F164"/>
  <c r="H184"/>
  <c r="G184"/>
  <c r="C184"/>
  <c r="H163"/>
  <c r="G163"/>
  <c r="H183"/>
  <c r="C183"/>
  <c r="H162"/>
  <c r="H182"/>
  <c r="G182"/>
  <c r="C182"/>
  <c r="H161"/>
  <c r="G161"/>
  <c r="H181"/>
  <c r="G181"/>
  <c r="C181"/>
  <c r="H160"/>
  <c r="G160"/>
  <c r="G180"/>
  <c r="H159"/>
  <c r="G159"/>
  <c r="F159"/>
  <c r="H179"/>
  <c r="G179"/>
  <c r="F179"/>
  <c r="C179"/>
  <c r="H158"/>
  <c r="G158"/>
  <c r="F158"/>
  <c r="H178"/>
  <c r="G178"/>
  <c r="C178"/>
  <c r="H157"/>
  <c r="G157"/>
  <c r="F157"/>
  <c r="H177"/>
  <c r="G177"/>
  <c r="F177"/>
  <c r="C177"/>
  <c r="G156"/>
  <c r="H176"/>
  <c r="H155"/>
  <c r="G155"/>
  <c r="H175"/>
  <c r="H154"/>
  <c r="F154"/>
  <c r="C174"/>
  <c r="C173"/>
  <c r="H152"/>
  <c r="F152"/>
  <c r="H172"/>
  <c r="C172"/>
  <c r="H171"/>
  <c r="G171"/>
  <c r="C171"/>
  <c r="H150"/>
  <c r="G150"/>
  <c r="B169"/>
  <c r="B148"/>
  <c r="H168"/>
  <c r="G168"/>
  <c r="F168"/>
  <c r="E168"/>
  <c r="D168"/>
  <c r="C168"/>
  <c r="B168"/>
  <c r="H147"/>
  <c r="G147"/>
  <c r="F147"/>
  <c r="E147"/>
  <c r="D147"/>
  <c r="C147"/>
  <c r="B147"/>
  <c r="H167"/>
  <c r="G167"/>
  <c r="F167"/>
  <c r="E167"/>
  <c r="D167"/>
  <c r="C167"/>
  <c r="B167"/>
  <c r="H146"/>
  <c r="G146"/>
  <c r="F146"/>
  <c r="E146"/>
  <c r="D146"/>
  <c r="C146"/>
  <c r="B146"/>
  <c r="H145"/>
  <c r="G145"/>
  <c r="F145"/>
  <c r="E145"/>
  <c r="D145"/>
  <c r="C145"/>
  <c r="B145"/>
  <c r="G141"/>
  <c r="H120"/>
  <c r="G120"/>
  <c r="F120"/>
  <c r="H140"/>
  <c r="G119"/>
  <c r="F119"/>
  <c r="C119"/>
  <c r="C139"/>
  <c r="C118"/>
  <c r="C138"/>
  <c r="H137"/>
  <c r="G137"/>
  <c r="C137"/>
  <c r="F116"/>
  <c r="H136"/>
  <c r="G136"/>
  <c r="C136"/>
  <c r="H115"/>
  <c r="G115"/>
  <c r="C115"/>
  <c r="H135"/>
  <c r="G135"/>
  <c r="F135"/>
  <c r="C135"/>
  <c r="G114"/>
  <c r="F114"/>
  <c r="H134"/>
  <c r="G134"/>
  <c r="C134"/>
  <c r="H113"/>
  <c r="G113"/>
  <c r="F113"/>
  <c r="G133"/>
  <c r="F133"/>
  <c r="C133"/>
  <c r="H112"/>
  <c r="G112"/>
  <c r="F112"/>
  <c r="C112"/>
  <c r="H132"/>
  <c r="G132"/>
  <c r="F132"/>
  <c r="C132"/>
  <c r="H111"/>
  <c r="G111"/>
  <c r="F111"/>
  <c r="C111"/>
  <c r="C131"/>
  <c r="H130"/>
  <c r="G130"/>
  <c r="C130"/>
  <c r="H129"/>
  <c r="G129"/>
  <c r="C129"/>
  <c r="F128"/>
  <c r="G107"/>
  <c r="F107"/>
  <c r="C107"/>
  <c r="C106"/>
  <c r="C126"/>
  <c r="F105"/>
  <c r="G125"/>
  <c r="C125"/>
  <c r="H104"/>
  <c r="F104"/>
  <c r="G124"/>
  <c r="C124"/>
  <c r="F103"/>
  <c r="B123"/>
  <c r="B102"/>
  <c r="H122"/>
  <c r="G122"/>
  <c r="F122"/>
  <c r="E122"/>
  <c r="D122"/>
  <c r="C122"/>
  <c r="B122"/>
  <c r="H101"/>
  <c r="G101"/>
  <c r="F101"/>
  <c r="E101"/>
  <c r="D101"/>
  <c r="C101"/>
  <c r="B101"/>
  <c r="H121"/>
  <c r="G121"/>
  <c r="F121"/>
  <c r="E121"/>
  <c r="D121"/>
  <c r="C121"/>
  <c r="B121"/>
  <c r="H100"/>
  <c r="G100"/>
  <c r="F100"/>
  <c r="E100"/>
  <c r="D100"/>
  <c r="C100"/>
  <c r="B100"/>
  <c r="H99"/>
  <c r="G99"/>
  <c r="F99"/>
  <c r="E99"/>
  <c r="D99"/>
  <c r="C99"/>
  <c r="B99"/>
  <c r="H93"/>
  <c r="F93"/>
  <c r="F72"/>
  <c r="F92"/>
  <c r="C92"/>
  <c r="H91"/>
  <c r="F91"/>
  <c r="C91"/>
  <c r="C70"/>
  <c r="G69"/>
  <c r="F69"/>
  <c r="G68"/>
  <c r="G88"/>
  <c r="F88"/>
  <c r="G67"/>
  <c r="C67"/>
  <c r="G87"/>
  <c r="F87"/>
  <c r="C87"/>
  <c r="G66"/>
  <c r="H86"/>
  <c r="G86"/>
  <c r="F86"/>
  <c r="C86"/>
  <c r="G65"/>
  <c r="H85"/>
  <c r="G85"/>
  <c r="F85"/>
  <c r="G64"/>
  <c r="F64"/>
  <c r="G84"/>
  <c r="F84"/>
  <c r="C84"/>
  <c r="G63"/>
  <c r="G62"/>
  <c r="H82"/>
  <c r="F82"/>
  <c r="C82"/>
  <c r="G61"/>
  <c r="F61"/>
  <c r="F81"/>
  <c r="C81"/>
  <c r="G80"/>
  <c r="F80"/>
  <c r="F79"/>
  <c r="H78"/>
  <c r="F78"/>
  <c r="C78"/>
  <c r="G57"/>
  <c r="F77"/>
  <c r="C77"/>
  <c r="G56"/>
  <c r="F76"/>
  <c r="C76"/>
  <c r="G55"/>
  <c r="B75"/>
  <c r="B54"/>
  <c r="H74"/>
  <c r="G74"/>
  <c r="F74"/>
  <c r="E74"/>
  <c r="D74"/>
  <c r="C74"/>
  <c r="B74"/>
  <c r="H53"/>
  <c r="G53"/>
  <c r="F53"/>
  <c r="E53"/>
  <c r="D53"/>
  <c r="C53"/>
  <c r="B53"/>
  <c r="H73"/>
  <c r="G73"/>
  <c r="F73"/>
  <c r="E73"/>
  <c r="D73"/>
  <c r="C73"/>
  <c r="B73"/>
  <c r="H52"/>
  <c r="G52"/>
  <c r="F52"/>
  <c r="E52"/>
  <c r="D52"/>
  <c r="C52"/>
  <c r="B52"/>
  <c r="G48"/>
  <c r="F48"/>
  <c r="C48"/>
  <c r="H27"/>
  <c r="H47"/>
  <c r="G47"/>
  <c r="F47"/>
  <c r="C47"/>
  <c r="H26"/>
  <c r="H46"/>
  <c r="G46"/>
  <c r="F46"/>
  <c r="C46"/>
  <c r="F25"/>
  <c r="H43"/>
  <c r="G43"/>
  <c r="F43"/>
  <c r="H22"/>
  <c r="G22"/>
  <c r="F22"/>
  <c r="G42"/>
  <c r="F42"/>
  <c r="C42"/>
  <c r="G21"/>
  <c r="F21"/>
  <c r="H41"/>
  <c r="G41"/>
  <c r="F41"/>
  <c r="C41"/>
  <c r="H20"/>
  <c r="G20"/>
  <c r="F20"/>
  <c r="G40"/>
  <c r="F40"/>
  <c r="C40"/>
  <c r="G19"/>
  <c r="F19"/>
  <c r="H39"/>
  <c r="G39"/>
  <c r="F39"/>
  <c r="H18"/>
  <c r="G18"/>
  <c r="F18"/>
  <c r="H37"/>
  <c r="F37"/>
  <c r="C37"/>
  <c r="G16"/>
  <c r="F16"/>
  <c r="F36"/>
  <c r="H35"/>
  <c r="G35"/>
  <c r="F35"/>
  <c r="H14"/>
  <c r="G14"/>
  <c r="F14"/>
  <c r="F34"/>
  <c r="C34"/>
  <c r="H13"/>
  <c r="F33"/>
  <c r="F32"/>
  <c r="C32"/>
  <c r="F11"/>
  <c r="H31"/>
  <c r="G31"/>
  <c r="F31"/>
  <c r="F10"/>
  <c r="B30"/>
  <c r="B9"/>
  <c r="H29"/>
  <c r="G29"/>
  <c r="F29"/>
  <c r="E29"/>
  <c r="D29"/>
  <c r="C29"/>
  <c r="B29"/>
  <c r="H8"/>
  <c r="F8"/>
  <c r="E8"/>
  <c r="D8"/>
  <c r="C8"/>
  <c r="B8"/>
  <c r="H28"/>
  <c r="G28"/>
  <c r="F28"/>
  <c r="E28"/>
  <c r="D28"/>
  <c r="C28"/>
  <c r="B28"/>
  <c r="H7"/>
  <c r="G7"/>
  <c r="F7"/>
  <c r="E7"/>
  <c r="D7"/>
  <c r="C7"/>
  <c r="B7"/>
  <c r="H6"/>
  <c r="G6"/>
  <c r="F6"/>
  <c r="E6"/>
  <c r="D6"/>
  <c r="C6"/>
  <c r="B6"/>
  <c r="E461"/>
  <c r="E460"/>
  <c r="D473"/>
  <c r="D472"/>
  <c r="D471"/>
  <c r="D470"/>
  <c r="D469"/>
  <c r="D210"/>
  <c r="D209"/>
  <c r="D208"/>
  <c r="D213"/>
  <c r="D192"/>
  <c r="E212"/>
  <c r="E211"/>
  <c r="E459"/>
  <c r="E473"/>
  <c r="E472"/>
  <c r="E471"/>
  <c r="E470"/>
  <c r="E210"/>
  <c r="E209"/>
  <c r="E208"/>
  <c r="E213"/>
  <c r="E192"/>
  <c r="G518"/>
  <c r="G497"/>
  <c r="G517"/>
  <c r="G496"/>
  <c r="G516"/>
  <c r="G495"/>
  <c r="G515"/>
  <c r="G494"/>
  <c r="G514"/>
  <c r="G493"/>
  <c r="G487"/>
  <c r="G486"/>
  <c r="G484"/>
  <c r="G482"/>
  <c r="G481"/>
  <c r="G480"/>
  <c r="G483"/>
  <c r="G485"/>
  <c r="G507"/>
  <c r="G505"/>
  <c r="G503"/>
  <c r="G502"/>
  <c r="G501"/>
  <c r="G506"/>
  <c r="C149"/>
  <c r="C163"/>
  <c r="C26"/>
  <c r="D497"/>
  <c r="D496"/>
  <c r="D495"/>
  <c r="D494"/>
  <c r="D493"/>
  <c r="E456"/>
  <c r="E55"/>
  <c r="E59"/>
  <c r="E467"/>
  <c r="E446"/>
  <c r="E462"/>
  <c r="E457"/>
  <c r="E436"/>
  <c r="E401"/>
  <c r="E396"/>
  <c r="E174"/>
  <c r="E61"/>
  <c r="E449"/>
  <c r="E448"/>
  <c r="E468"/>
  <c r="E465"/>
  <c r="E444"/>
  <c r="E464"/>
  <c r="E443"/>
  <c r="E442"/>
  <c r="E403"/>
  <c r="E402"/>
  <c r="E400"/>
  <c r="E399"/>
  <c r="E329"/>
  <c r="E328"/>
  <c r="E326"/>
  <c r="E207"/>
  <c r="E206"/>
  <c r="E184"/>
  <c r="E182"/>
  <c r="E181"/>
  <c r="E180"/>
  <c r="E179"/>
  <c r="E178"/>
  <c r="E138"/>
  <c r="E69"/>
  <c r="E66"/>
  <c r="E65"/>
  <c r="E64"/>
  <c r="E62"/>
  <c r="G233"/>
  <c r="G232"/>
  <c r="G230"/>
  <c r="G222"/>
  <c r="G223"/>
  <c r="E497"/>
  <c r="E496"/>
  <c r="E495"/>
  <c r="E494"/>
  <c r="E493"/>
  <c r="E488"/>
  <c r="E489"/>
  <c r="E490"/>
  <c r="E491"/>
  <c r="E481"/>
  <c r="E484"/>
  <c r="E397"/>
  <c r="E487"/>
  <c r="E398"/>
  <c r="E492"/>
  <c r="E407"/>
  <c r="E76"/>
  <c r="E87"/>
  <c r="E89"/>
  <c r="E90"/>
  <c r="D117"/>
  <c r="D42"/>
  <c r="D86"/>
  <c r="D440"/>
  <c r="D438"/>
  <c r="D383"/>
  <c r="D382"/>
  <c r="D90"/>
  <c r="D56"/>
  <c r="D59"/>
  <c r="D63"/>
  <c r="D69"/>
  <c r="D141"/>
  <c r="D182"/>
  <c r="D199"/>
  <c r="D201"/>
  <c r="D203"/>
  <c r="D204"/>
  <c r="D328"/>
  <c r="D456"/>
  <c r="D457"/>
  <c r="D460"/>
  <c r="D462"/>
  <c r="D463"/>
  <c r="D464"/>
  <c r="D465"/>
  <c r="D466"/>
  <c r="D467"/>
  <c r="D468"/>
  <c r="D443"/>
  <c r="D441"/>
  <c r="D445"/>
  <c r="D437"/>
  <c r="D439"/>
  <c r="D447"/>
  <c r="D31"/>
  <c r="D79"/>
  <c r="D33"/>
  <c r="D35"/>
  <c r="D153"/>
  <c r="D107"/>
  <c r="D155"/>
  <c r="D109"/>
  <c r="D38"/>
  <c r="D110"/>
  <c r="D111"/>
  <c r="D40"/>
  <c r="D19"/>
  <c r="D112"/>
  <c r="D159"/>
  <c r="D113"/>
  <c r="D160"/>
  <c r="D135"/>
  <c r="D43"/>
  <c r="D161"/>
  <c r="D115"/>
  <c r="D119"/>
  <c r="D116"/>
  <c r="D140"/>
  <c r="D25"/>
  <c r="D118"/>
  <c r="D139"/>
  <c r="D165"/>
  <c r="D47"/>
  <c r="D48"/>
  <c r="D166"/>
  <c r="D187"/>
  <c r="D220"/>
  <c r="D222"/>
  <c r="D226"/>
  <c r="D378"/>
  <c r="D377"/>
  <c r="D373"/>
  <c r="D366"/>
  <c r="D374"/>
  <c r="D379"/>
  <c r="D291"/>
  <c r="D411"/>
  <c r="D435"/>
  <c r="D348"/>
  <c r="D367"/>
  <c r="D412"/>
  <c r="D369"/>
  <c r="D393"/>
  <c r="D295"/>
  <c r="D316"/>
  <c r="D350"/>
  <c r="D370"/>
  <c r="D395"/>
  <c r="D415"/>
  <c r="D372"/>
  <c r="D418"/>
  <c r="D300"/>
  <c r="D375"/>
  <c r="D420"/>
  <c r="D421"/>
  <c r="D422"/>
  <c r="D448"/>
  <c r="D449"/>
  <c r="D451"/>
  <c r="D284"/>
  <c r="D359"/>
  <c r="D380"/>
  <c r="D285"/>
  <c r="D360"/>
  <c r="D381"/>
  <c r="D286"/>
  <c r="D361"/>
  <c r="D452"/>
  <c r="D424"/>
  <c r="D425"/>
  <c r="E77"/>
  <c r="E150"/>
  <c r="E12"/>
  <c r="E127"/>
  <c r="E14"/>
  <c r="E80"/>
  <c r="E107"/>
  <c r="E16"/>
  <c r="E82"/>
  <c r="E109"/>
  <c r="E83"/>
  <c r="E156"/>
  <c r="E110"/>
  <c r="E18"/>
  <c r="E39"/>
  <c r="E84"/>
  <c r="E157"/>
  <c r="E40"/>
  <c r="E158"/>
  <c r="E41"/>
  <c r="E20"/>
  <c r="E86"/>
  <c r="E21"/>
  <c r="E160"/>
  <c r="E114"/>
  <c r="E22"/>
  <c r="E88"/>
  <c r="E161"/>
  <c r="E44"/>
  <c r="E137"/>
  <c r="E183"/>
  <c r="E45"/>
  <c r="E163"/>
  <c r="E117"/>
  <c r="E91"/>
  <c r="E139"/>
  <c r="E185"/>
  <c r="E47"/>
  <c r="E71"/>
  <c r="E186"/>
  <c r="E93"/>
  <c r="E27"/>
  <c r="E187"/>
  <c r="E320"/>
  <c r="E278"/>
  <c r="E354"/>
  <c r="E353"/>
  <c r="E352"/>
  <c r="E312"/>
  <c r="E270"/>
  <c r="E345"/>
  <c r="E366"/>
  <c r="E390"/>
  <c r="E480"/>
  <c r="E292"/>
  <c r="E313"/>
  <c r="E271"/>
  <c r="E346"/>
  <c r="E391"/>
  <c r="E368"/>
  <c r="E393"/>
  <c r="E392"/>
  <c r="E414"/>
  <c r="E485"/>
  <c r="E482"/>
  <c r="E483"/>
  <c r="E221"/>
  <c r="E295"/>
  <c r="E316"/>
  <c r="E274"/>
  <c r="E349"/>
  <c r="E371"/>
  <c r="E370"/>
  <c r="E395"/>
  <c r="E394"/>
  <c r="E222"/>
  <c r="E318"/>
  <c r="E276"/>
  <c r="E351"/>
  <c r="E372"/>
  <c r="E486"/>
  <c r="E223"/>
  <c r="E319"/>
  <c r="E277"/>
  <c r="E373"/>
  <c r="E299"/>
  <c r="E374"/>
  <c r="E419"/>
  <c r="E225"/>
  <c r="E279"/>
  <c r="E375"/>
  <c r="E301"/>
  <c r="E280"/>
  <c r="E355"/>
  <c r="E376"/>
  <c r="E302"/>
  <c r="E323"/>
  <c r="E281"/>
  <c r="E356"/>
  <c r="E228"/>
  <c r="E303"/>
  <c r="E282"/>
  <c r="E357"/>
  <c r="E378"/>
  <c r="E260"/>
  <c r="E358"/>
  <c r="E379"/>
  <c r="E382"/>
  <c r="E380"/>
  <c r="E405"/>
  <c r="E285"/>
  <c r="E360"/>
  <c r="E381"/>
  <c r="E450"/>
  <c r="E262"/>
  <c r="E307"/>
  <c r="E361"/>
  <c r="E451"/>
  <c r="E362"/>
  <c r="E383"/>
  <c r="E426"/>
  <c r="E428"/>
  <c r="K48" i="97"/>
  <c r="K87"/>
  <c r="L286"/>
  <c r="K355"/>
  <c r="K376"/>
  <c r="L466"/>
  <c r="K466"/>
  <c r="L492"/>
  <c r="K492"/>
  <c r="L511"/>
  <c r="K511"/>
  <c r="L48"/>
  <c r="L87"/>
  <c r="J468"/>
  <c r="J490"/>
  <c r="J509"/>
  <c r="J513"/>
  <c r="K378"/>
  <c r="J378"/>
  <c r="I159" i="82"/>
  <c r="I160"/>
  <c r="E378" i="17"/>
  <c r="E397" i="36"/>
  <c r="E371" i="17"/>
  <c r="E390" i="36"/>
  <c r="H364" i="17"/>
  <c r="H384" i="36"/>
  <c r="H383"/>
  <c r="E357" i="17"/>
  <c r="E377" i="36" s="1"/>
  <c r="E376"/>
  <c r="D345" i="17"/>
  <c r="D353" i="36"/>
  <c r="H338" i="17"/>
  <c r="H348" i="36" s="1"/>
  <c r="H347"/>
  <c r="D317" i="17"/>
  <c r="D328" i="36"/>
  <c r="G310" i="17"/>
  <c r="P330" i="36" s="1"/>
  <c r="P329"/>
  <c r="I152"/>
  <c r="H378" i="17"/>
  <c r="H398" i="36" s="1"/>
  <c r="H397"/>
  <c r="H371" i="17"/>
  <c r="H391" i="36" s="1"/>
  <c r="H390"/>
  <c r="D364" i="17"/>
  <c r="D383" i="36"/>
  <c r="H357" i="17"/>
  <c r="H377" i="36"/>
  <c r="H376"/>
  <c r="H345" i="17"/>
  <c r="H354" i="36" s="1"/>
  <c r="H353"/>
  <c r="F334" i="17"/>
  <c r="F345" i="36" s="1"/>
  <c r="F344"/>
  <c r="D331" i="17"/>
  <c r="D341" i="36"/>
  <c r="D324" i="17"/>
  <c r="D335" i="36" s="1"/>
  <c r="D334"/>
  <c r="F306" i="17"/>
  <c r="F326" i="36" s="1"/>
  <c r="F325"/>
  <c r="D322"/>
  <c r="I263" i="82"/>
  <c r="I264"/>
  <c r="I55"/>
  <c r="I56"/>
  <c r="D338" i="17"/>
  <c r="D347" i="36"/>
  <c r="H331" i="17"/>
  <c r="H342" i="36"/>
  <c r="H341"/>
  <c r="F327" i="17"/>
  <c r="F338" i="36" s="1"/>
  <c r="F337"/>
  <c r="I10" i="82"/>
  <c r="F381" i="17"/>
  <c r="F401" i="36" s="1"/>
  <c r="F400"/>
  <c r="F374" i="17"/>
  <c r="F393" i="36"/>
  <c r="F367" i="17"/>
  <c r="F387" i="36" s="1"/>
  <c r="F386"/>
  <c r="E360" i="17"/>
  <c r="E379" i="36"/>
  <c r="F348" i="17"/>
  <c r="F357" i="36" s="1"/>
  <c r="F356"/>
  <c r="F341" i="17"/>
  <c r="F351" i="36" s="1"/>
  <c r="F350"/>
  <c r="H324" i="17"/>
  <c r="H335" i="36"/>
  <c r="H334"/>
  <c r="D341" i="17"/>
  <c r="D351" i="36" s="1"/>
  <c r="F338" i="17"/>
  <c r="F348" i="36"/>
  <c r="D334" i="17"/>
  <c r="F324"/>
  <c r="F335" i="36" s="1"/>
  <c r="D331"/>
  <c r="L332"/>
  <c r="H322"/>
  <c r="G303" i="17"/>
  <c r="G323" i="36" s="1"/>
  <c r="I207"/>
  <c r="I208"/>
  <c r="I8"/>
  <c r="I9"/>
  <c r="G397"/>
  <c r="D397"/>
  <c r="I393"/>
  <c r="C393"/>
  <c r="G390"/>
  <c r="D390"/>
  <c r="G376"/>
  <c r="D376"/>
  <c r="G353"/>
  <c r="E353"/>
  <c r="I350"/>
  <c r="C350"/>
  <c r="G347"/>
  <c r="E347"/>
  <c r="C344"/>
  <c r="G341"/>
  <c r="G334"/>
  <c r="E334"/>
  <c r="I325"/>
  <c r="C325"/>
  <c r="E322"/>
  <c r="I372"/>
  <c r="I374"/>
  <c r="I111"/>
  <c r="I112"/>
  <c r="B78" i="58"/>
  <c r="D156" i="1"/>
  <c r="E27" i="17" s="1"/>
  <c r="G78" i="58"/>
  <c r="D306" i="1" s="1"/>
  <c r="E164" i="17" s="1"/>
  <c r="E169" i="36" s="1"/>
  <c r="B98" i="57"/>
  <c r="B96" i="58"/>
  <c r="B94" i="57"/>
  <c r="B92" i="58"/>
  <c r="B90" i="57"/>
  <c r="C570" i="1"/>
  <c r="C566"/>
  <c r="C562"/>
  <c r="E94" i="58"/>
  <c r="D186" i="1"/>
  <c r="E51" i="17"/>
  <c r="J51" s="1"/>
  <c r="E110" i="58"/>
  <c r="E106"/>
  <c r="E102"/>
  <c r="E98"/>
  <c r="F81" i="123" s="1"/>
  <c r="C573" i="1"/>
  <c r="C569"/>
  <c r="C565"/>
  <c r="C561"/>
  <c r="C557"/>
  <c r="E90" i="58"/>
  <c r="F73" i="123" s="1"/>
  <c r="D911" i="1"/>
  <c r="E330" i="17"/>
  <c r="L330" s="1"/>
  <c r="B1466" i="1"/>
  <c r="C17" i="97"/>
  <c r="B130" i="58"/>
  <c r="D840" i="1"/>
  <c r="E305" i="17" s="1"/>
  <c r="L305" s="1"/>
  <c r="D851" i="1"/>
  <c r="E309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K23" s="1"/>
  <c r="D22" i="98"/>
  <c r="C1470" i="1"/>
  <c r="D21" i="97"/>
  <c r="D20" i="98" s="1"/>
  <c r="C1468" i="1"/>
  <c r="D19" i="97" s="1"/>
  <c r="C1466" i="1"/>
  <c r="D17" i="97" s="1"/>
  <c r="C1464" i="1"/>
  <c r="D15" i="97" s="1"/>
  <c r="D14" i="98" s="1"/>
  <c r="C1460" i="1"/>
  <c r="D11" i="97" s="1"/>
  <c r="C1474" i="1"/>
  <c r="D25" i="97" s="1"/>
  <c r="C1476" i="1"/>
  <c r="D27" i="97" s="1"/>
  <c r="B1464" i="1"/>
  <c r="C15" i="97" s="1"/>
  <c r="B1471" i="1"/>
  <c r="C22" i="97" s="1"/>
  <c r="B1467" i="1"/>
  <c r="C18" i="97" s="1"/>
  <c r="D1473" i="1"/>
  <c r="E24" i="97" s="1"/>
  <c r="E23" i="98"/>
  <c r="B1461" i="1"/>
  <c r="C12" i="97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 s="1"/>
  <c r="C1462" i="1"/>
  <c r="D13" i="97" s="1"/>
  <c r="D12" i="98" s="1"/>
  <c r="C1465" i="1"/>
  <c r="D16" i="97" s="1"/>
  <c r="J1492" i="1"/>
  <c r="J1493"/>
  <c r="J1495"/>
  <c r="F1492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/>
  <c r="H1525" i="1"/>
  <c r="O82" i="97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/>
  <c r="E14" i="97"/>
  <c r="E13" i="98" s="1"/>
  <c r="H1464" i="1"/>
  <c r="O15" i="97" s="1"/>
  <c r="I14" i="98"/>
  <c r="D1465" i="1"/>
  <c r="E16" i="97"/>
  <c r="E15" i="98" s="1"/>
  <c r="F1465" i="1"/>
  <c r="G16" i="97" s="1"/>
  <c r="G15" i="98" s="1"/>
  <c r="J1465" i="1"/>
  <c r="F1474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/>
  <c r="G1555" i="1"/>
  <c r="H61" i="97"/>
  <c r="H60" i="98" s="1"/>
  <c r="I1555" i="1"/>
  <c r="I1554"/>
  <c r="J1553"/>
  <c r="H1556"/>
  <c r="O62" i="97" s="1"/>
  <c r="I61" i="98" s="1"/>
  <c r="H1558" i="1"/>
  <c r="O64" i="97" s="1"/>
  <c r="I63" i="98" s="1"/>
  <c r="H1560" i="1"/>
  <c r="O66" i="97"/>
  <c r="I65" i="98" s="1"/>
  <c r="H1562" i="1"/>
  <c r="O68" i="97" s="1"/>
  <c r="I67" i="98"/>
  <c r="G1565" i="1"/>
  <c r="H71" i="97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/>
  <c r="J91" s="1"/>
  <c r="F1520" i="1"/>
  <c r="G77" i="97"/>
  <c r="G76" i="98" s="1"/>
  <c r="B1596" i="1"/>
  <c r="D1597"/>
  <c r="D1595"/>
  <c r="C1612"/>
  <c r="D106" i="97" s="1"/>
  <c r="D105" i="98" s="1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/>
  <c r="E34" i="98" s="1"/>
  <c r="D1495" i="1"/>
  <c r="E37" i="97" s="1"/>
  <c r="E36" i="98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/>
  <c r="C1555"/>
  <c r="D61" i="97"/>
  <c r="C1553" i="1"/>
  <c r="D59" i="97"/>
  <c r="D58" i="98" s="1"/>
  <c r="C1552" i="1"/>
  <c r="D58" i="97" s="1"/>
  <c r="D57" i="98"/>
  <c r="H1555" i="1"/>
  <c r="O61" i="97"/>
  <c r="I60" i="98" s="1"/>
  <c r="C1560" i="1"/>
  <c r="D66" i="97" s="1"/>
  <c r="D65" i="98" s="1"/>
  <c r="E1560" i="1"/>
  <c r="F66" i="97" s="1"/>
  <c r="F65" i="98" s="1"/>
  <c r="I1560" i="1"/>
  <c r="C1562"/>
  <c r="D68" i="97" s="1"/>
  <c r="D67" i="98" s="1"/>
  <c r="E1562" i="1"/>
  <c r="F68" i="97" s="1"/>
  <c r="F67" i="98" s="1"/>
  <c r="I1562" i="1"/>
  <c r="C1565"/>
  <c r="D71" i="97" s="1"/>
  <c r="C1563" i="1"/>
  <c r="D69" i="97" s="1"/>
  <c r="D68" i="98" s="1"/>
  <c r="G1563" i="1"/>
  <c r="H69" i="97"/>
  <c r="H68" i="98" s="1"/>
  <c r="C1567" i="1"/>
  <c r="D73" i="97" s="1"/>
  <c r="D72" i="98" s="1"/>
  <c r="J1522" i="1"/>
  <c r="J1523"/>
  <c r="J1525"/>
  <c r="F1522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/>
  <c r="G1566" i="1"/>
  <c r="H72" i="97"/>
  <c r="H71" i="98" s="1"/>
  <c r="I1563" i="1"/>
  <c r="I1566"/>
  <c r="J1535"/>
  <c r="J1534"/>
  <c r="J1520"/>
  <c r="H1597"/>
  <c r="H1595"/>
  <c r="H1594"/>
  <c r="C1627"/>
  <c r="D121" i="97" s="1"/>
  <c r="B1673" i="1"/>
  <c r="C153" i="97" s="1"/>
  <c r="C152" i="98" s="1"/>
  <c r="B1672" i="1"/>
  <c r="C152" i="97" s="1"/>
  <c r="B1675" i="1"/>
  <c r="C155" i="97" s="1"/>
  <c r="J1585" i="1"/>
  <c r="F1585"/>
  <c r="J1583"/>
  <c r="F1583"/>
  <c r="H1582"/>
  <c r="D1582"/>
  <c r="G80" i="58"/>
  <c r="D308" i="1"/>
  <c r="G73" i="58"/>
  <c r="D301" i="1"/>
  <c r="G71" i="58"/>
  <c r="D299" i="1"/>
  <c r="E157" i="17" s="1"/>
  <c r="J1615" i="1"/>
  <c r="F1615"/>
  <c r="G109" i="97" s="1"/>
  <c r="G108" i="98" s="1"/>
  <c r="H1613" i="1"/>
  <c r="O107" i="97" s="1"/>
  <c r="I106" i="98" s="1"/>
  <c r="G1657" i="1"/>
  <c r="H142" i="97" s="1"/>
  <c r="H141" i="98"/>
  <c r="D339" i="1"/>
  <c r="E1655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D1645" i="1"/>
  <c r="E130" i="97" s="1"/>
  <c r="E129" i="98" s="1"/>
  <c r="J1641" i="1"/>
  <c r="G1641"/>
  <c r="H126" i="97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/>
  <c r="I1583"/>
  <c r="E1583"/>
  <c r="I1615"/>
  <c r="E1615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673" i="1"/>
  <c r="D153" i="97" s="1"/>
  <c r="C1675" i="1"/>
  <c r="D155" i="97" s="1"/>
  <c r="D154" i="98" s="1"/>
  <c r="C1672" i="1"/>
  <c r="D152" i="97"/>
  <c r="C1713" i="1"/>
  <c r="D184" i="97"/>
  <c r="D183" i="98" s="1"/>
  <c r="C1716" i="1"/>
  <c r="D187" i="97" s="1"/>
  <c r="H1585" i="1"/>
  <c r="D1585"/>
  <c r="G74" i="58"/>
  <c r="D302" i="1" s="1"/>
  <c r="H1615"/>
  <c r="O109" i="97" s="1"/>
  <c r="I108" i="98" s="1"/>
  <c r="D1615" i="1"/>
  <c r="E109" i="97"/>
  <c r="E108" i="98" s="1"/>
  <c r="J1613" i="1"/>
  <c r="F1613"/>
  <c r="G107" i="97" s="1"/>
  <c r="G106" i="98" s="1"/>
  <c r="D1648" i="1"/>
  <c r="E133" i="97" s="1"/>
  <c r="E132" i="98" s="1"/>
  <c r="I1645" i="1"/>
  <c r="G1643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/>
  <c r="H1650" i="1"/>
  <c r="O135" i="97"/>
  <c r="I134" i="98" s="1"/>
  <c r="D1680" i="1"/>
  <c r="E160" i="97" s="1"/>
  <c r="D1676" i="1"/>
  <c r="E156" i="97" s="1"/>
  <c r="D1673" i="1"/>
  <c r="E153" i="97" s="1"/>
  <c r="E152" i="98" s="1"/>
  <c r="D1675" i="1"/>
  <c r="E155" i="97" s="1"/>
  <c r="D1672" i="1"/>
  <c r="E152" i="97" s="1"/>
  <c r="D1670" i="1"/>
  <c r="E150" i="97" s="1"/>
  <c r="J1675" i="1"/>
  <c r="F1675"/>
  <c r="G155" i="97" s="1"/>
  <c r="G154" i="98" s="1"/>
  <c r="H1674" i="1"/>
  <c r="O154" i="97" s="1"/>
  <c r="I153" i="98" s="1"/>
  <c r="J1673" i="1"/>
  <c r="F1673"/>
  <c r="G153" i="97" s="1"/>
  <c r="H1672" i="1"/>
  <c r="O152" i="97" s="1"/>
  <c r="I151" i="98" s="1"/>
  <c r="D1706" i="1"/>
  <c r="E177" i="97"/>
  <c r="E176" i="98" s="1"/>
  <c r="I1705" i="1"/>
  <c r="J1704"/>
  <c r="C1704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/>
  <c r="D255" i="97" s="1"/>
  <c r="D1773" i="1"/>
  <c r="D1776"/>
  <c r="F1765"/>
  <c r="G222" i="97" s="1"/>
  <c r="G221" i="98" s="1"/>
  <c r="F1762" i="1"/>
  <c r="G219" i="97" s="1"/>
  <c r="G218" i="98" s="1"/>
  <c r="F1763" i="1"/>
  <c r="G220" i="97" s="1"/>
  <c r="G219" i="98" s="1"/>
  <c r="C1763" i="1"/>
  <c r="D220" i="97"/>
  <c r="C1762" i="1"/>
  <c r="D219" i="97"/>
  <c r="D218" i="98" s="1"/>
  <c r="C1765" i="1"/>
  <c r="D222" i="97"/>
  <c r="C1800" i="1"/>
  <c r="D257" i="97"/>
  <c r="C1796" i="1"/>
  <c r="D253" i="97"/>
  <c r="D252" i="98" s="1"/>
  <c r="C1801" i="1"/>
  <c r="D258" i="97"/>
  <c r="C1797" i="1"/>
  <c r="D254" i="97"/>
  <c r="D253" i="98" s="1"/>
  <c r="C1803" i="1"/>
  <c r="D260" i="97"/>
  <c r="D1795" i="1"/>
  <c r="E252" i="97"/>
  <c r="D1793" i="1"/>
  <c r="E250" i="97"/>
  <c r="E249" i="98" s="1"/>
  <c r="D1792" i="1"/>
  <c r="E249" i="97" s="1"/>
  <c r="E248" i="98" s="1"/>
  <c r="E1705" i="1"/>
  <c r="F176" i="97" s="1"/>
  <c r="F175" i="98" s="1"/>
  <c r="I1703" i="1"/>
  <c r="J1705"/>
  <c r="J1702"/>
  <c r="J1703"/>
  <c r="F1705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/>
  <c r="D1763"/>
  <c r="E220" i="97" s="1"/>
  <c r="E219" i="98"/>
  <c r="D1761" i="1"/>
  <c r="E218" i="97"/>
  <c r="D1744" i="1"/>
  <c r="D1733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/>
  <c r="E171" i="97" s="1"/>
  <c r="E170" i="98" s="1"/>
  <c r="B1777" i="1"/>
  <c r="C234" i="97" s="1"/>
  <c r="K234" s="1"/>
  <c r="D1777" i="1"/>
  <c r="F1775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/>
  <c r="E1795" i="1"/>
  <c r="F252" i="97"/>
  <c r="F251" i="98" s="1"/>
  <c r="F1796" i="1"/>
  <c r="G253" i="97" s="1"/>
  <c r="G252" i="98" s="1"/>
  <c r="F1798" i="1"/>
  <c r="F1800"/>
  <c r="G1822"/>
  <c r="H294" i="97" s="1"/>
  <c r="H293" i="98" s="1"/>
  <c r="G1825" i="1"/>
  <c r="H297" i="97" s="1"/>
  <c r="H296" i="98" s="1"/>
  <c r="J1765" i="1"/>
  <c r="H1764"/>
  <c r="O221" i="97" s="1"/>
  <c r="I220" i="98" s="1"/>
  <c r="E1763" i="1"/>
  <c r="F220" i="97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/>
  <c r="I252" i="98" s="1"/>
  <c r="H1804" i="1"/>
  <c r="O261" i="97" s="1"/>
  <c r="I260" i="98"/>
  <c r="B1822" i="1"/>
  <c r="C294" i="97"/>
  <c r="B1823" i="1"/>
  <c r="C295" i="97"/>
  <c r="C1852" i="1"/>
  <c r="D317" i="97"/>
  <c r="C1855" i="1"/>
  <c r="D320" i="97"/>
  <c r="C1853" i="1"/>
  <c r="D318" i="97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/>
  <c r="C1850" i="1"/>
  <c r="D315" i="97"/>
  <c r="E1794" i="1"/>
  <c r="F251" i="97"/>
  <c r="E1796" i="1"/>
  <c r="F253" i="97"/>
  <c r="E1798" i="1"/>
  <c r="F255" i="97"/>
  <c r="F254" i="98" s="1"/>
  <c r="E1800" i="1"/>
  <c r="F257" i="97" s="1"/>
  <c r="F256" i="98" s="1"/>
  <c r="I1807" i="1"/>
  <c r="D1835"/>
  <c r="E307" i="97" s="1"/>
  <c r="I1822" i="1"/>
  <c r="I1825"/>
  <c r="I1823"/>
  <c r="F1821"/>
  <c r="G293" i="97"/>
  <c r="J1821" i="1"/>
  <c r="F1822"/>
  <c r="G294" i="97" s="1"/>
  <c r="G293" i="98" s="1"/>
  <c r="J1822" i="1"/>
  <c r="F1824"/>
  <c r="G296" i="97" s="1"/>
  <c r="J1824" i="1"/>
  <c r="F1826"/>
  <c r="G298" i="97" s="1"/>
  <c r="J1826" i="1"/>
  <c r="F1827"/>
  <c r="G299" i="97" s="1"/>
  <c r="G298" i="98" s="1"/>
  <c r="J1827" i="1"/>
  <c r="F1828"/>
  <c r="J1828"/>
  <c r="F1829"/>
  <c r="J1829"/>
  <c r="F1830"/>
  <c r="J1830"/>
  <c r="F1831"/>
  <c r="J1831"/>
  <c r="F1832"/>
  <c r="J1832"/>
  <c r="C1856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/>
  <c r="F1890"/>
  <c r="F1889"/>
  <c r="F1888"/>
  <c r="F1887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/>
  <c r="B1853" i="1"/>
  <c r="C318" i="97"/>
  <c r="C315" i="98" s="1"/>
  <c r="J1853" i="1"/>
  <c r="E1855"/>
  <c r="F320" i="97" s="1"/>
  <c r="J1854" i="1"/>
  <c r="J1858"/>
  <c r="J1860"/>
  <c r="C1883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/>
  <c r="J1890"/>
  <c r="J1889"/>
  <c r="J1888"/>
  <c r="J1887"/>
  <c r="J1886"/>
  <c r="J1884"/>
  <c r="J1882"/>
  <c r="J1881"/>
  <c r="J1880"/>
  <c r="C1857"/>
  <c r="D322" i="97"/>
  <c r="C1863" i="1"/>
  <c r="D328" i="97"/>
  <c r="I1883" i="1"/>
  <c r="I1882"/>
  <c r="I1885"/>
  <c r="J1893"/>
  <c r="C1927"/>
  <c r="D357" i="97"/>
  <c r="C1922" i="1"/>
  <c r="D352" i="97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/>
  <c r="J1950"/>
  <c r="J1949"/>
  <c r="J1948"/>
  <c r="J1947"/>
  <c r="E1972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/>
  <c r="I1973"/>
  <c r="C1982"/>
  <c r="D397" i="97"/>
  <c r="D402" i="98" s="1"/>
  <c r="C1981" i="1"/>
  <c r="D396" i="97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/>
  <c r="J1980"/>
  <c r="J1979"/>
  <c r="J1978"/>
  <c r="J1977"/>
  <c r="J1976"/>
  <c r="J1974"/>
  <c r="J1972"/>
  <c r="J1971"/>
  <c r="J1970"/>
  <c r="D2011"/>
  <c r="E417" i="97"/>
  <c r="D2013" i="1"/>
  <c r="E419" i="97"/>
  <c r="E424" i="98" s="1"/>
  <c r="D2032" i="1"/>
  <c r="E432" i="97"/>
  <c r="D2033" i="1"/>
  <c r="E433" i="97"/>
  <c r="E438" i="98" s="1"/>
  <c r="D2035" i="1"/>
  <c r="E435" i="97" s="1"/>
  <c r="F1952" i="1"/>
  <c r="F1951"/>
  <c r="F1950"/>
  <c r="F1949"/>
  <c r="F1948"/>
  <c r="F1947"/>
  <c r="G368" i="97"/>
  <c r="G373" i="98" s="1"/>
  <c r="C1987" i="1"/>
  <c r="D402" i="97" s="1"/>
  <c r="B1972" i="1"/>
  <c r="C387" i="97" s="1"/>
  <c r="B1973" i="1"/>
  <c r="C388" i="97" s="1"/>
  <c r="C393" i="98" s="1"/>
  <c r="G1972" i="1"/>
  <c r="H387" i="97" s="1"/>
  <c r="H392" i="98" s="1"/>
  <c r="G1975" i="1"/>
  <c r="H390" i="97"/>
  <c r="H395" i="98" s="1"/>
  <c r="G1983" i="1"/>
  <c r="H398" i="97"/>
  <c r="H403" i="98" s="1"/>
  <c r="G1984" i="1"/>
  <c r="H399" i="97" s="1"/>
  <c r="H404" i="98" s="1"/>
  <c r="J1983" i="1"/>
  <c r="B1913"/>
  <c r="C343" i="97" s="1"/>
  <c r="C348" i="98" s="1"/>
  <c r="E1915" i="1"/>
  <c r="F345" i="97" s="1"/>
  <c r="F350" i="98" s="1"/>
  <c r="I1915" i="1"/>
  <c r="J1953"/>
  <c r="G1987"/>
  <c r="H402" i="97" s="1"/>
  <c r="F1982" i="1"/>
  <c r="F1981"/>
  <c r="F1980"/>
  <c r="F1979"/>
  <c r="F1978"/>
  <c r="F1977"/>
  <c r="G392" i="97"/>
  <c r="G397" i="98" s="1"/>
  <c r="F1976" i="1"/>
  <c r="G391" i="97" s="1"/>
  <c r="F1974" i="1"/>
  <c r="G389" i="97" s="1"/>
  <c r="G394" i="98" s="1"/>
  <c r="F1972" i="1"/>
  <c r="G387" i="97"/>
  <c r="G392" i="98" s="1"/>
  <c r="F1971" i="1"/>
  <c r="G386" i="97" s="1"/>
  <c r="G391" i="98"/>
  <c r="F1970" i="1"/>
  <c r="G385" i="97"/>
  <c r="C2062" i="1"/>
  <c r="D453" i="97"/>
  <c r="D458" i="98" s="1"/>
  <c r="C2065" i="1"/>
  <c r="D456" i="97"/>
  <c r="I2093" i="1"/>
  <c r="I2092"/>
  <c r="I2095"/>
  <c r="D2005"/>
  <c r="E411" i="97" s="1"/>
  <c r="C2016" i="1"/>
  <c r="D422" i="97"/>
  <c r="F2016" i="1"/>
  <c r="G422" i="97"/>
  <c r="G427" i="98" s="1"/>
  <c r="J2016" i="1"/>
  <c r="F2033"/>
  <c r="G433" i="97" s="1"/>
  <c r="G438" i="98" s="1"/>
  <c r="J2033" i="1"/>
  <c r="D2030"/>
  <c r="E430" i="97"/>
  <c r="C2031" i="1"/>
  <c r="D431" i="97" s="1"/>
  <c r="D2036" i="1"/>
  <c r="E436" i="97" s="1"/>
  <c r="E441" i="98" s="1"/>
  <c r="D2075" i="1"/>
  <c r="D2076"/>
  <c r="D2063"/>
  <c r="D2062"/>
  <c r="E453" i="97" s="1"/>
  <c r="D2065" i="1"/>
  <c r="C2093"/>
  <c r="D478" i="97" s="1"/>
  <c r="D2105" i="1"/>
  <c r="B2092"/>
  <c r="C477" i="97" s="1"/>
  <c r="B2093" i="1"/>
  <c r="C478" i="97" s="1"/>
  <c r="C483" i="98" s="1"/>
  <c r="G2095" i="1"/>
  <c r="H480" i="97"/>
  <c r="H485" i="98" s="1"/>
  <c r="G2092" i="1"/>
  <c r="H477" i="97" s="1"/>
  <c r="H482" i="98" s="1"/>
  <c r="F2003" i="1"/>
  <c r="G409" i="97" s="1"/>
  <c r="G414" i="98" s="1"/>
  <c r="J2003" i="1"/>
  <c r="F2014"/>
  <c r="G420" i="97" s="1"/>
  <c r="J2014" i="1"/>
  <c r="E2001"/>
  <c r="F407" i="97" s="1"/>
  <c r="I2001" i="1"/>
  <c r="E2002"/>
  <c r="F408" i="97"/>
  <c r="F413" i="98" s="1"/>
  <c r="I2002" i="1"/>
  <c r="E2004"/>
  <c r="F410" i="97" s="1"/>
  <c r="F415" i="98" s="1"/>
  <c r="I2004" i="1"/>
  <c r="E2006"/>
  <c r="F412" i="97"/>
  <c r="I2006" i="1"/>
  <c r="E2007"/>
  <c r="F413" i="97" s="1"/>
  <c r="F418" i="98" s="1"/>
  <c r="I2007" i="1"/>
  <c r="E2008"/>
  <c r="F414" i="97"/>
  <c r="I2008" i="1"/>
  <c r="E2009"/>
  <c r="I2009"/>
  <c r="E2010"/>
  <c r="F416" i="97" s="1"/>
  <c r="F421" i="98" s="1"/>
  <c r="I2010" i="1"/>
  <c r="E2011"/>
  <c r="F417" i="97" s="1"/>
  <c r="I2011" i="1"/>
  <c r="F2035"/>
  <c r="G435" i="97"/>
  <c r="J2035" i="1"/>
  <c r="D2047"/>
  <c r="E447" i="97" s="1"/>
  <c r="E452" i="98" s="1"/>
  <c r="D2034" i="1"/>
  <c r="E434" i="97"/>
  <c r="E439" i="98" s="1"/>
  <c r="C2039" i="1"/>
  <c r="D439" i="97" s="1"/>
  <c r="D444" i="98" s="1"/>
  <c r="D2040" i="1"/>
  <c r="E440" i="97" s="1"/>
  <c r="E445" i="98" s="1"/>
  <c r="G2040" i="1"/>
  <c r="H440" i="97" s="1"/>
  <c r="H445" i="98"/>
  <c r="C2041" i="1"/>
  <c r="D441" i="97"/>
  <c r="D2042" i="1"/>
  <c r="E442" i="97"/>
  <c r="E447" i="98" s="1"/>
  <c r="I2075" i="1"/>
  <c r="H2077"/>
  <c r="O468" i="97" s="1"/>
  <c r="I473" i="98" s="1"/>
  <c r="C2092" i="1"/>
  <c r="D477" i="97" s="1"/>
  <c r="C2095" i="1"/>
  <c r="D480" i="97" s="1"/>
  <c r="D485" i="98" s="1"/>
  <c r="E2093" i="1"/>
  <c r="F478" i="97"/>
  <c r="F483" i="98" s="1"/>
  <c r="E2092" i="1"/>
  <c r="F477" i="97" s="1"/>
  <c r="E2095" i="1"/>
  <c r="F480" i="97" s="1"/>
  <c r="H2033" i="1"/>
  <c r="O433" i="97" s="1"/>
  <c r="I438" i="98"/>
  <c r="B2047" i="1"/>
  <c r="C447" i="97"/>
  <c r="K447" s="1"/>
  <c r="M447" s="1"/>
  <c r="J2047" i="1"/>
  <c r="C2063"/>
  <c r="D454" i="97" s="1"/>
  <c r="C2076" i="1"/>
  <c r="D2077"/>
  <c r="B2095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/>
  <c r="O454" i="97" s="1"/>
  <c r="I459" i="98" s="1"/>
  <c r="D2137" i="1"/>
  <c r="B2123"/>
  <c r="C499" i="97"/>
  <c r="F2123" i="1"/>
  <c r="G499" i="97"/>
  <c r="G504" i="98" s="1"/>
  <c r="J2123" i="1"/>
  <c r="E2125"/>
  <c r="F501" i="97" s="1"/>
  <c r="F506" i="98" s="1"/>
  <c r="I2125" i="1"/>
  <c r="G2122"/>
  <c r="H498" i="97"/>
  <c r="H503" i="98" s="1"/>
  <c r="H2123" i="1"/>
  <c r="O499" i="97" s="1"/>
  <c r="I504" i="98"/>
  <c r="C2125" i="1"/>
  <c r="D501" i="97"/>
  <c r="D506" i="98" s="1"/>
  <c r="D358"/>
  <c r="D219"/>
  <c r="L91" i="97"/>
  <c r="C17" i="98"/>
  <c r="D24"/>
  <c r="J23" i="97"/>
  <c r="N329" i="36"/>
  <c r="J309" i="17"/>
  <c r="K309"/>
  <c r="D581" i="1"/>
  <c r="D37" i="90" s="1"/>
  <c r="D597" i="1"/>
  <c r="D53" i="90" s="1"/>
  <c r="F89" i="123"/>
  <c r="D493" i="1"/>
  <c r="S11" i="90" s="1"/>
  <c r="D11" s="1"/>
  <c r="C75" i="123"/>
  <c r="E437" i="98"/>
  <c r="D407"/>
  <c r="D325"/>
  <c r="C294"/>
  <c r="E200"/>
  <c r="E149"/>
  <c r="D1620" i="1"/>
  <c r="E114" i="97"/>
  <c r="E113" i="98" s="1"/>
  <c r="D120"/>
  <c r="G91"/>
  <c r="C12"/>
  <c r="E325" i="36"/>
  <c r="D601" i="1"/>
  <c r="D57" i="90"/>
  <c r="F93" i="123"/>
  <c r="C495" i="1"/>
  <c r="R13" i="90" s="1"/>
  <c r="C13" s="1"/>
  <c r="C47" i="123"/>
  <c r="D345" i="36"/>
  <c r="D348"/>
  <c r="D342"/>
  <c r="D384"/>
  <c r="E391"/>
  <c r="L232" i="97"/>
  <c r="E197" i="98"/>
  <c r="D221"/>
  <c r="F139"/>
  <c r="D1622" i="1"/>
  <c r="E116" i="97" s="1"/>
  <c r="E159" i="17"/>
  <c r="E164" i="36" s="1"/>
  <c r="C154" i="98"/>
  <c r="C79"/>
  <c r="L19" i="97"/>
  <c r="C18" i="98"/>
  <c r="C11"/>
  <c r="L15" i="97"/>
  <c r="C16" i="98"/>
  <c r="D589" i="1"/>
  <c r="D45" i="90"/>
  <c r="D497" i="1"/>
  <c r="S15" i="90" s="1"/>
  <c r="D15" s="1"/>
  <c r="C79" i="123"/>
  <c r="K250" i="97"/>
  <c r="K439"/>
  <c r="F417" i="98"/>
  <c r="D398"/>
  <c r="D513"/>
  <c r="D427"/>
  <c r="L349" i="97"/>
  <c r="K349"/>
  <c r="D257" i="98"/>
  <c r="D174"/>
  <c r="D1657" i="1"/>
  <c r="E142" i="97"/>
  <c r="E193" i="17"/>
  <c r="J193" s="1"/>
  <c r="K193"/>
  <c r="M193" s="1"/>
  <c r="E166"/>
  <c r="J166" s="1"/>
  <c r="K166"/>
  <c r="C151" i="98"/>
  <c r="D60"/>
  <c r="D26"/>
  <c r="C23"/>
  <c r="E327" i="17"/>
  <c r="L325"/>
  <c r="E341" i="36"/>
  <c r="K330" i="17"/>
  <c r="D593" i="1"/>
  <c r="D49" i="90"/>
  <c r="F85" i="123"/>
  <c r="D585" i="1"/>
  <c r="D41" i="90" s="1"/>
  <c r="F77" i="123"/>
  <c r="C491" i="1"/>
  <c r="R9" i="90" s="1"/>
  <c r="C9" s="1"/>
  <c r="C43" i="123"/>
  <c r="C499" i="1"/>
  <c r="R17" i="90"/>
  <c r="C17" s="1"/>
  <c r="C51" i="123"/>
  <c r="E380" i="36"/>
  <c r="F394"/>
  <c r="D329"/>
  <c r="D354"/>
  <c r="E398"/>
  <c r="J349" i="97"/>
  <c r="E171" i="36"/>
  <c r="E196"/>
  <c r="L159" i="17"/>
  <c r="J159"/>
  <c r="E338" i="36"/>
  <c r="J1552" i="1"/>
  <c r="I1524"/>
  <c r="I1521"/>
  <c r="I1764"/>
  <c r="I1834"/>
  <c r="I1836"/>
  <c r="J1927"/>
  <c r="J1467"/>
  <c r="I1493"/>
  <c r="I1793"/>
  <c r="J1793"/>
  <c r="J1795"/>
  <c r="J1735"/>
  <c r="I1795"/>
  <c r="I1895"/>
  <c r="I1851"/>
  <c r="I1853"/>
  <c r="J1791"/>
  <c r="J1799"/>
  <c r="J1836"/>
  <c r="J1865"/>
  <c r="J1911"/>
  <c r="J1912"/>
  <c r="J1916"/>
  <c r="J1919"/>
  <c r="J1923"/>
  <c r="I1943"/>
  <c r="I1957"/>
  <c r="J1942"/>
  <c r="J1943"/>
  <c r="I1974"/>
  <c r="I1983"/>
  <c r="J2005"/>
  <c r="I2013"/>
  <c r="I2033"/>
  <c r="I2045"/>
  <c r="I2031"/>
  <c r="J2037"/>
  <c r="J2038"/>
  <c r="J2040"/>
  <c r="I2061"/>
  <c r="I2063"/>
  <c r="I2073"/>
  <c r="I2090"/>
  <c r="I2091"/>
  <c r="I2094"/>
  <c r="I2096"/>
  <c r="I2097"/>
  <c r="I2098"/>
  <c r="I2099"/>
  <c r="I2100"/>
  <c r="I2101"/>
  <c r="J2103"/>
  <c r="I2123"/>
  <c r="I1913"/>
  <c r="J1914"/>
  <c r="I1923"/>
  <c r="I1945"/>
  <c r="J1940"/>
  <c r="J1946"/>
  <c r="J1975"/>
  <c r="J2015"/>
  <c r="I2003"/>
  <c r="J2008"/>
  <c r="J2013"/>
  <c r="J2045"/>
  <c r="J2036"/>
  <c r="I2042"/>
  <c r="I2062"/>
  <c r="I2064"/>
  <c r="I2066"/>
  <c r="I2067"/>
  <c r="I2068"/>
  <c r="I2069"/>
  <c r="I2070"/>
  <c r="I2071"/>
  <c r="J2090"/>
  <c r="J2091"/>
  <c r="J2092"/>
  <c r="J2094"/>
  <c r="J2096"/>
  <c r="J2097"/>
  <c r="J2098"/>
  <c r="J2099"/>
  <c r="J2100"/>
  <c r="J2101"/>
  <c r="J2122"/>
  <c r="J2125"/>
  <c r="J1468"/>
  <c r="J1469"/>
  <c r="I1470"/>
  <c r="J1505"/>
  <c r="I1494"/>
  <c r="J1490"/>
  <c r="I1567"/>
  <c r="J1537"/>
  <c r="I1522"/>
  <c r="J1524"/>
  <c r="J1580"/>
  <c r="J1626"/>
  <c r="I1613"/>
  <c r="I1682"/>
  <c r="I1680"/>
  <c r="I1702"/>
  <c r="I1837"/>
  <c r="I1862"/>
  <c r="I1863"/>
  <c r="J1895"/>
  <c r="J2011"/>
  <c r="I2043"/>
  <c r="J1730"/>
  <c r="J1825"/>
  <c r="J1857"/>
  <c r="J1885"/>
  <c r="I2130"/>
  <c r="I2132"/>
  <c r="I1474"/>
  <c r="I1476"/>
  <c r="J1477"/>
  <c r="I1565"/>
  <c r="I1536"/>
  <c r="I1525"/>
  <c r="J1594"/>
  <c r="I1657"/>
  <c r="J1642"/>
  <c r="I1684"/>
  <c r="I1683"/>
  <c r="I1681"/>
  <c r="I1676"/>
  <c r="I1717"/>
  <c r="I1713"/>
  <c r="I1709"/>
  <c r="I1700"/>
  <c r="I1803"/>
  <c r="J1797"/>
  <c r="J1461"/>
  <c r="J1464"/>
  <c r="J1470"/>
  <c r="J1471"/>
  <c r="J1686"/>
  <c r="I1674"/>
  <c r="I1673"/>
  <c r="J1672"/>
  <c r="J1717"/>
  <c r="I1704"/>
  <c r="J1706"/>
  <c r="J1776"/>
  <c r="J1774"/>
  <c r="I1773"/>
  <c r="I1766"/>
  <c r="I1762"/>
  <c r="J1745"/>
  <c r="J1867"/>
  <c r="I1861"/>
  <c r="I1953"/>
  <c r="J2075"/>
  <c r="I2102"/>
  <c r="I2103"/>
  <c r="I1461"/>
  <c r="I1462"/>
  <c r="I1492"/>
  <c r="I1611"/>
  <c r="I1763"/>
  <c r="I1765"/>
  <c r="J1747"/>
  <c r="I1732"/>
  <c r="I1735"/>
  <c r="J1744"/>
  <c r="J1679"/>
  <c r="J1678"/>
  <c r="J1677"/>
  <c r="J1676"/>
  <c r="J1712"/>
  <c r="J1710"/>
  <c r="J1708"/>
  <c r="J1855"/>
  <c r="I2034"/>
  <c r="J2063"/>
  <c r="I1850"/>
  <c r="J1851"/>
  <c r="J2065"/>
  <c r="J1611"/>
  <c r="J1610"/>
  <c r="I1656"/>
  <c r="J1627"/>
  <c r="J1589"/>
  <c r="J1587"/>
  <c r="J1581"/>
  <c r="I1627"/>
  <c r="J1685"/>
  <c r="I1716"/>
  <c r="H287" i="98"/>
  <c r="J286" i="97"/>
  <c r="L355"/>
  <c r="L376"/>
  <c r="L468"/>
  <c r="L509"/>
  <c r="I286" i="82"/>
  <c r="I287"/>
  <c r="F378" i="17"/>
  <c r="G393" i="36"/>
  <c r="D374" i="17"/>
  <c r="H392" i="36"/>
  <c r="I390"/>
  <c r="D386"/>
  <c r="D379"/>
  <c r="H379"/>
  <c r="I376"/>
  <c r="E356"/>
  <c r="F345" i="17"/>
  <c r="F354" i="36" s="1"/>
  <c r="G350"/>
  <c r="C347"/>
  <c r="F331" i="17"/>
  <c r="G331" i="36"/>
  <c r="I328"/>
  <c r="H328"/>
  <c r="Q332"/>
  <c r="R329"/>
  <c r="I322"/>
  <c r="C327" i="17"/>
  <c r="C338" i="36" s="1"/>
  <c r="C390"/>
  <c r="C376"/>
  <c r="E350"/>
  <c r="I347"/>
  <c r="H344"/>
  <c r="B30" i="189"/>
  <c r="B1" i="17" s="1"/>
  <c r="B1" i="36" s="1"/>
  <c r="I1464" i="1"/>
  <c r="I1490"/>
  <c r="J1707"/>
  <c r="I1460"/>
  <c r="I1465"/>
  <c r="I1466"/>
  <c r="J1476"/>
  <c r="I1503"/>
  <c r="I1501"/>
  <c r="I1499"/>
  <c r="I1497"/>
  <c r="I1491"/>
  <c r="J1657"/>
  <c r="I1550"/>
  <c r="I1687"/>
  <c r="I1624"/>
  <c r="I1950"/>
  <c r="I1685"/>
  <c r="J1913"/>
  <c r="I1504"/>
  <c r="J1555"/>
  <c r="I1530"/>
  <c r="I1528"/>
  <c r="J1597"/>
  <c r="I2047"/>
  <c r="I1797"/>
  <c r="I1558"/>
  <c r="I1559"/>
  <c r="J1565"/>
  <c r="J1595"/>
  <c r="I1670"/>
  <c r="I1715"/>
  <c r="J1714"/>
  <c r="I1790"/>
  <c r="I1796"/>
  <c r="I1952"/>
  <c r="I2137"/>
  <c r="I1475"/>
  <c r="I1495"/>
  <c r="J1566"/>
  <c r="I1535"/>
  <c r="I1527"/>
  <c r="I1523"/>
  <c r="I1802"/>
  <c r="J1915"/>
  <c r="J1684"/>
  <c r="J1507"/>
  <c r="I1526"/>
  <c r="I1520"/>
  <c r="I1655"/>
  <c r="J1671"/>
  <c r="J1716"/>
  <c r="J1715"/>
  <c r="J1760"/>
  <c r="I1747"/>
  <c r="I1800"/>
  <c r="I1806"/>
  <c r="I1985"/>
  <c r="J1973"/>
  <c r="J1674"/>
  <c r="I1706"/>
  <c r="J1768"/>
  <c r="I1768"/>
  <c r="I1794"/>
  <c r="J2017"/>
  <c r="I1463"/>
  <c r="I1472"/>
  <c r="I1477"/>
  <c r="J1504"/>
  <c r="J1554"/>
  <c r="J1562"/>
  <c r="J1567"/>
  <c r="J1521"/>
  <c r="I1596"/>
  <c r="J1624"/>
  <c r="I1610"/>
  <c r="J1655"/>
  <c r="I1745"/>
  <c r="I1801"/>
  <c r="I1805"/>
  <c r="J1800"/>
  <c r="J1804"/>
  <c r="J1806"/>
  <c r="J1463"/>
  <c r="I1714"/>
  <c r="I1770"/>
  <c r="J1767"/>
  <c r="J1763"/>
  <c r="I1761"/>
  <c r="J1801"/>
  <c r="I1469"/>
  <c r="J1506"/>
  <c r="J1558"/>
  <c r="J1559"/>
  <c r="J1564"/>
  <c r="J1563"/>
  <c r="I1534"/>
  <c r="I1597"/>
  <c r="J1625"/>
  <c r="J1687"/>
  <c r="J1764"/>
  <c r="I1804"/>
  <c r="J1802"/>
  <c r="J1805"/>
  <c r="I1867"/>
  <c r="I2131"/>
  <c r="J1557"/>
  <c r="I1612"/>
  <c r="I1701"/>
  <c r="J1803"/>
  <c r="I2077"/>
  <c r="E217" i="98"/>
  <c r="E141"/>
  <c r="H199"/>
  <c r="E216"/>
  <c r="E172"/>
  <c r="G152"/>
  <c r="H173"/>
  <c r="D151"/>
  <c r="I1798" i="1"/>
  <c r="J1945"/>
  <c r="I1675"/>
  <c r="I1897"/>
  <c r="J1925"/>
  <c r="J1732"/>
  <c r="J1733"/>
  <c r="I1832"/>
  <c r="I1833"/>
  <c r="I1921"/>
  <c r="J1957"/>
  <c r="D394" i="36"/>
  <c r="F342"/>
  <c r="F398"/>
  <c r="N11" i="66"/>
  <c r="H246" i="98"/>
  <c r="V11" i="66"/>
  <c r="W11"/>
  <c r="F250" i="98"/>
  <c r="M40" i="17"/>
  <c r="M42"/>
  <c r="M46"/>
  <c r="M54"/>
  <c r="M89"/>
  <c r="M93"/>
  <c r="M99"/>
  <c r="M101"/>
  <c r="M103"/>
  <c r="M126"/>
  <c r="M128"/>
  <c r="M148"/>
  <c r="M154"/>
  <c r="M168"/>
  <c r="M175"/>
  <c r="M192"/>
  <c r="M200"/>
  <c r="M202"/>
  <c r="M208"/>
  <c r="M224"/>
  <c r="M226"/>
  <c r="M243"/>
  <c r="M250"/>
  <c r="M252"/>
  <c r="M254"/>
  <c r="M260"/>
  <c r="M276"/>
  <c r="M278"/>
  <c r="M280"/>
  <c r="M282"/>
  <c r="M343"/>
  <c r="M355"/>
  <c r="M362"/>
  <c r="M365"/>
  <c r="M369"/>
  <c r="M372"/>
  <c r="C400" i="36"/>
  <c r="E386"/>
  <c r="E321"/>
  <c r="H348" i="17"/>
  <c r="H357" i="36" s="1"/>
  <c r="G345" i="17"/>
  <c r="G354" i="36" s="1"/>
  <c r="C338" i="17"/>
  <c r="C348" i="36" s="1"/>
  <c r="O310" i="17"/>
  <c r="R330" i="36"/>
  <c r="M20" i="17"/>
  <c r="M22"/>
  <c r="M37"/>
  <c r="M39"/>
  <c r="M66"/>
  <c r="M79"/>
  <c r="M86"/>
  <c r="M88"/>
  <c r="M129"/>
  <c r="M131"/>
  <c r="M135"/>
  <c r="M142"/>
  <c r="M144"/>
  <c r="M176"/>
  <c r="M182"/>
  <c r="M189"/>
  <c r="M191"/>
  <c r="M227"/>
  <c r="M229"/>
  <c r="M233"/>
  <c r="M240"/>
  <c r="M242"/>
  <c r="M283"/>
  <c r="M285"/>
  <c r="M287"/>
  <c r="M291"/>
  <c r="M312"/>
  <c r="M316"/>
  <c r="M323"/>
  <c r="O327"/>
  <c r="I338" i="36"/>
  <c r="C334"/>
  <c r="H331"/>
  <c r="M332"/>
  <c r="G306" i="17"/>
  <c r="G326" i="36" s="1"/>
  <c r="I175"/>
  <c r="H386"/>
  <c r="H360" i="17"/>
  <c r="H380" i="36" s="1"/>
  <c r="F376"/>
  <c r="D357" i="17"/>
  <c r="D377" i="36"/>
  <c r="G344"/>
  <c r="G327" i="17"/>
  <c r="G338" i="36" s="1"/>
  <c r="O324" i="17"/>
  <c r="I335" i="36"/>
  <c r="H317" i="17"/>
  <c r="H329" i="36" s="1"/>
  <c r="E317" i="17"/>
  <c r="E329" i="36" s="1"/>
  <c r="C313" i="17"/>
  <c r="D381"/>
  <c r="D401" i="36"/>
  <c r="I353"/>
  <c r="G337"/>
  <c r="I334"/>
  <c r="P332"/>
  <c r="C310" i="17"/>
  <c r="M21"/>
  <c r="M30"/>
  <c r="M41"/>
  <c r="M49"/>
  <c r="M65"/>
  <c r="M73"/>
  <c r="M90"/>
  <c r="M92"/>
  <c r="M114"/>
  <c r="M117"/>
  <c r="M130"/>
  <c r="M138"/>
  <c r="M149"/>
  <c r="M162"/>
  <c r="M177"/>
  <c r="M185"/>
  <c r="M194"/>
  <c r="M206"/>
  <c r="M213"/>
  <c r="M215"/>
  <c r="M228"/>
  <c r="M236"/>
  <c r="M244"/>
  <c r="M251"/>
  <c r="M258"/>
  <c r="M265"/>
  <c r="M267"/>
  <c r="M277"/>
  <c r="M284"/>
  <c r="M286"/>
  <c r="M294"/>
  <c r="C383" i="36"/>
  <c r="M15" i="17"/>
  <c r="M35"/>
  <c r="M43"/>
  <c r="M52"/>
  <c r="M75"/>
  <c r="M77"/>
  <c r="M91"/>
  <c r="M94"/>
  <c r="M96"/>
  <c r="M115"/>
  <c r="M124"/>
  <c r="M132"/>
  <c r="M140"/>
  <c r="M151"/>
  <c r="M165"/>
  <c r="M179"/>
  <c r="M187"/>
  <c r="M201"/>
  <c r="M203"/>
  <c r="M210"/>
  <c r="M217"/>
  <c r="M219"/>
  <c r="M230"/>
  <c r="M238"/>
  <c r="M253"/>
  <c r="M255"/>
  <c r="M262"/>
  <c r="M269"/>
  <c r="M274"/>
  <c r="M281"/>
  <c r="M288"/>
  <c r="M302"/>
  <c r="M336"/>
  <c r="E400" i="36"/>
  <c r="H381" i="17"/>
  <c r="H401" i="36" s="1"/>
  <c r="D378" i="17"/>
  <c r="D398" i="36" s="1"/>
  <c r="N332"/>
  <c r="H310" i="17"/>
  <c r="Q330" i="36"/>
  <c r="M76" i="17"/>
  <c r="M95"/>
  <c r="C348"/>
  <c r="J348" s="1"/>
  <c r="C357" i="36"/>
  <c r="O348" i="17"/>
  <c r="I357" i="36"/>
  <c r="G348" i="17"/>
  <c r="G357" i="36"/>
  <c r="E345" i="17"/>
  <c r="E354" i="36"/>
  <c r="I341"/>
  <c r="C401"/>
  <c r="E394"/>
  <c r="G342"/>
  <c r="C398"/>
  <c r="L378" i="17"/>
  <c r="G335" i="36"/>
  <c r="L330"/>
  <c r="C380"/>
  <c r="O381" i="17"/>
  <c r="I401" i="36" s="1"/>
  <c r="H393"/>
  <c r="C386"/>
  <c r="G367" i="17"/>
  <c r="G387" i="36" s="1"/>
  <c r="E383"/>
  <c r="F379"/>
  <c r="C379"/>
  <c r="H356"/>
  <c r="D348" i="17"/>
  <c r="D357" i="36" s="1"/>
  <c r="G355"/>
  <c r="H341" i="17"/>
  <c r="H351" i="36" s="1"/>
  <c r="D327" i="17"/>
  <c r="D338" i="36" s="1"/>
  <c r="C320" i="17"/>
  <c r="C332" i="36" s="1"/>
  <c r="G328"/>
  <c r="C328"/>
  <c r="M329"/>
  <c r="L328"/>
  <c r="Q328"/>
  <c r="G381" i="17"/>
  <c r="G401" i="36" s="1"/>
  <c r="I33"/>
  <c r="I128"/>
  <c r="E416" i="98"/>
  <c r="D501"/>
  <c r="J87" i="97"/>
  <c r="M87" s="1"/>
  <c r="B1"/>
  <c r="B1" i="98" s="1"/>
  <c r="A1" i="123"/>
  <c r="B1" i="66"/>
  <c r="B1" i="82" s="1"/>
  <c r="F275" i="98"/>
  <c r="F68"/>
  <c r="F317"/>
  <c r="F126"/>
  <c r="F56"/>
  <c r="F383" i="36"/>
  <c r="K509" i="97"/>
  <c r="M509" s="1"/>
  <c r="J511"/>
  <c r="M511" s="1"/>
  <c r="K513"/>
  <c r="X274" i="66"/>
  <c r="X278"/>
  <c r="X286"/>
  <c r="F390" i="36"/>
  <c r="X13" i="66"/>
  <c r="X17"/>
  <c r="X21"/>
  <c r="X25"/>
  <c r="X29"/>
  <c r="X36"/>
  <c r="X40"/>
  <c r="X44"/>
  <c r="X48"/>
  <c r="X52"/>
  <c r="X61"/>
  <c r="X65"/>
  <c r="X69"/>
  <c r="X73"/>
  <c r="X77"/>
  <c r="X84"/>
  <c r="X88"/>
  <c r="X92"/>
  <c r="X96"/>
  <c r="X100"/>
  <c r="X109"/>
  <c r="X113"/>
  <c r="X117"/>
  <c r="X121"/>
  <c r="E1462" i="1"/>
  <c r="F13" i="97" s="1"/>
  <c r="E1525" i="1"/>
  <c r="E1622"/>
  <c r="F116" i="97"/>
  <c r="E1619" i="1"/>
  <c r="E1463"/>
  <c r="F14" i="97" s="1"/>
  <c r="E1523" i="1"/>
  <c r="E1765"/>
  <c r="F222" i="97" s="1"/>
  <c r="F221" i="98" s="1"/>
  <c r="D314"/>
  <c r="X125" i="66"/>
  <c r="X132"/>
  <c r="X136"/>
  <c r="X140"/>
  <c r="X144"/>
  <c r="X148"/>
  <c r="X157"/>
  <c r="X161"/>
  <c r="X165"/>
  <c r="X169"/>
  <c r="X173"/>
  <c r="X180"/>
  <c r="X184"/>
  <c r="X188"/>
  <c r="X192"/>
  <c r="X196"/>
  <c r="E458" i="98"/>
  <c r="J357" i="97"/>
  <c r="M357" s="1"/>
  <c r="L357"/>
  <c r="D362" i="98"/>
  <c r="K357" i="97"/>
  <c r="D312" i="98"/>
  <c r="D287"/>
  <c r="D313"/>
  <c r="H325"/>
  <c r="D371"/>
  <c r="D323"/>
  <c r="F296"/>
  <c r="X205" i="66"/>
  <c r="X209"/>
  <c r="X213"/>
  <c r="K468" i="97"/>
  <c r="M468"/>
  <c r="K490"/>
  <c r="F485" i="98"/>
  <c r="L419" i="97"/>
  <c r="K419"/>
  <c r="M419" s="1"/>
  <c r="J419"/>
  <c r="D392" i="98"/>
  <c r="D319"/>
  <c r="D318"/>
  <c r="G292"/>
  <c r="E306"/>
  <c r="E440"/>
  <c r="E422"/>
  <c r="J417" i="97"/>
  <c r="K417"/>
  <c r="C293" i="98"/>
  <c r="K498" i="97"/>
  <c r="L498"/>
  <c r="L447"/>
  <c r="C452" i="98"/>
  <c r="J447" i="97"/>
  <c r="D446" i="98"/>
  <c r="F412"/>
  <c r="G390"/>
  <c r="J390" i="97"/>
  <c r="K390"/>
  <c r="M390" s="1"/>
  <c r="L390"/>
  <c r="F272" i="98"/>
  <c r="C273"/>
  <c r="G270"/>
  <c r="G297"/>
  <c r="C504"/>
  <c r="C482"/>
  <c r="G396"/>
  <c r="J323" i="97"/>
  <c r="C320" i="98"/>
  <c r="K323" i="97"/>
  <c r="F482" i="98"/>
  <c r="K286" i="97"/>
  <c r="M286" s="1"/>
  <c r="L378"/>
  <c r="M378" s="1"/>
  <c r="J492"/>
  <c r="X189" i="66"/>
  <c r="X193"/>
  <c r="X277"/>
  <c r="X281"/>
  <c r="X285"/>
  <c r="X289"/>
  <c r="X293"/>
  <c r="M492" i="97"/>
  <c r="J376"/>
  <c r="X217" i="66"/>
  <c r="X221"/>
  <c r="X228"/>
  <c r="X232"/>
  <c r="X236"/>
  <c r="X240"/>
  <c r="X244"/>
  <c r="X253"/>
  <c r="X257"/>
  <c r="X261"/>
  <c r="X265"/>
  <c r="X269"/>
  <c r="X276"/>
  <c r="X280"/>
  <c r="X284"/>
  <c r="X288"/>
  <c r="X292"/>
  <c r="J466" i="97"/>
  <c r="M466" s="1"/>
  <c r="L513"/>
  <c r="M513" s="1"/>
  <c r="X187" i="66"/>
  <c r="X191"/>
  <c r="X275"/>
  <c r="X279"/>
  <c r="X283"/>
  <c r="X287"/>
  <c r="X291"/>
  <c r="J355" i="97"/>
  <c r="M355" s="1"/>
  <c r="X190" i="66"/>
  <c r="X290"/>
  <c r="L257" i="97"/>
  <c r="D256" i="98"/>
  <c r="K257" i="97"/>
  <c r="J257"/>
  <c r="L253"/>
  <c r="F252" i="98"/>
  <c r="K253" i="97"/>
  <c r="D248" i="98"/>
  <c r="J249" i="97"/>
  <c r="L249"/>
  <c r="D247" i="98"/>
  <c r="D259"/>
  <c r="D254"/>
  <c r="X11" i="66"/>
  <c r="D505" i="98"/>
  <c r="G440"/>
  <c r="G425"/>
  <c r="D461"/>
  <c r="C392"/>
  <c r="D353"/>
  <c r="K480" i="97"/>
  <c r="L417"/>
  <c r="F422" i="98"/>
  <c r="D397"/>
  <c r="E251"/>
  <c r="K252" i="97"/>
  <c r="L252"/>
  <c r="F419" i="98"/>
  <c r="X16" i="66"/>
  <c r="X20"/>
  <c r="X24"/>
  <c r="X28"/>
  <c r="X35"/>
  <c r="X39"/>
  <c r="X43"/>
  <c r="X47"/>
  <c r="X51"/>
  <c r="X60"/>
  <c r="X64"/>
  <c r="X68"/>
  <c r="X72"/>
  <c r="X76"/>
  <c r="X83"/>
  <c r="X87"/>
  <c r="X91"/>
  <c r="X95"/>
  <c r="X99"/>
  <c r="X108"/>
  <c r="X112"/>
  <c r="X116"/>
  <c r="X120"/>
  <c r="X124"/>
  <c r="X131"/>
  <c r="X135"/>
  <c r="X139"/>
  <c r="X143"/>
  <c r="X147"/>
  <c r="X156"/>
  <c r="X160"/>
  <c r="X164"/>
  <c r="X168"/>
  <c r="X172"/>
  <c r="X179"/>
  <c r="X183"/>
  <c r="L490" i="97"/>
  <c r="M490"/>
  <c r="X15" i="66"/>
  <c r="X19"/>
  <c r="X23"/>
  <c r="X27"/>
  <c r="X34"/>
  <c r="X38"/>
  <c r="X42"/>
  <c r="X46"/>
  <c r="X50"/>
  <c r="X59"/>
  <c r="X63"/>
  <c r="X67"/>
  <c r="X71"/>
  <c r="X75"/>
  <c r="X82"/>
  <c r="X86"/>
  <c r="X90"/>
  <c r="X94"/>
  <c r="X98"/>
  <c r="X107"/>
  <c r="X111"/>
  <c r="X115"/>
  <c r="X119"/>
  <c r="X123"/>
  <c r="X130"/>
  <c r="X134"/>
  <c r="X138"/>
  <c r="X142"/>
  <c r="X146"/>
  <c r="X155"/>
  <c r="X159"/>
  <c r="X163"/>
  <c r="X167"/>
  <c r="X171"/>
  <c r="X178"/>
  <c r="X182"/>
  <c r="X186"/>
  <c r="X14"/>
  <c r="X18"/>
  <c r="X22"/>
  <c r="X26"/>
  <c r="X30"/>
  <c r="X37"/>
  <c r="X41"/>
  <c r="X45"/>
  <c r="X49"/>
  <c r="X53"/>
  <c r="X62"/>
  <c r="X66"/>
  <c r="X70"/>
  <c r="X74"/>
  <c r="X78"/>
  <c r="X85"/>
  <c r="X89"/>
  <c r="X93"/>
  <c r="X97"/>
  <c r="X101"/>
  <c r="X110"/>
  <c r="X114"/>
  <c r="X118"/>
  <c r="X122"/>
  <c r="X126"/>
  <c r="X133"/>
  <c r="X137"/>
  <c r="X141"/>
  <c r="X145"/>
  <c r="X149"/>
  <c r="X158"/>
  <c r="X162"/>
  <c r="X166"/>
  <c r="X170"/>
  <c r="X174"/>
  <c r="X181"/>
  <c r="X185"/>
  <c r="X195"/>
  <c r="X204"/>
  <c r="X208"/>
  <c r="X212"/>
  <c r="X216"/>
  <c r="X220"/>
  <c r="X227"/>
  <c r="X231"/>
  <c r="X235"/>
  <c r="X239"/>
  <c r="X243"/>
  <c r="X252"/>
  <c r="X256"/>
  <c r="X260"/>
  <c r="X264"/>
  <c r="X268"/>
  <c r="X194"/>
  <c r="X203"/>
  <c r="X207"/>
  <c r="X211"/>
  <c r="X215"/>
  <c r="X219"/>
  <c r="X226"/>
  <c r="X230"/>
  <c r="X234"/>
  <c r="X238"/>
  <c r="X242"/>
  <c r="X251"/>
  <c r="X255"/>
  <c r="X259"/>
  <c r="X263"/>
  <c r="X267"/>
  <c r="X197"/>
  <c r="X206"/>
  <c r="X210"/>
  <c r="X214"/>
  <c r="X218"/>
  <c r="X222"/>
  <c r="X229"/>
  <c r="X233"/>
  <c r="X237"/>
  <c r="X241"/>
  <c r="X245"/>
  <c r="X254"/>
  <c r="X258"/>
  <c r="X262"/>
  <c r="X266"/>
  <c r="X270"/>
  <c r="F115" i="98"/>
  <c r="I1589" i="1"/>
  <c r="J1617"/>
  <c r="B1687"/>
  <c r="C167" i="97" s="1"/>
  <c r="C220" i="17"/>
  <c r="K220" s="1"/>
  <c r="C140" i="98"/>
  <c r="C218" i="17"/>
  <c r="C227" i="36" s="1"/>
  <c r="B1686" i="1"/>
  <c r="C166" i="97"/>
  <c r="C165" i="98" s="1"/>
  <c r="X282" i="66"/>
  <c r="I241" i="82"/>
  <c r="I217"/>
  <c r="L193" i="17"/>
  <c r="L166"/>
  <c r="D400" i="98"/>
  <c r="I32" i="82"/>
  <c r="C364" i="17"/>
  <c r="C384" i="36" s="1"/>
  <c r="C382"/>
  <c r="C345" i="17"/>
  <c r="C354" i="36" s="1"/>
  <c r="C353"/>
  <c r="K344" i="17"/>
  <c r="M344" s="1"/>
  <c r="D330" i="36"/>
  <c r="K318" i="17"/>
  <c r="M318"/>
  <c r="M87"/>
  <c r="M125"/>
  <c r="M127"/>
  <c r="M181"/>
  <c r="M266"/>
  <c r="M332"/>
  <c r="C399" i="36"/>
  <c r="J379" i="17"/>
  <c r="M379" s="1"/>
  <c r="J373"/>
  <c r="M373" s="1"/>
  <c r="C371"/>
  <c r="C391" i="36" s="1"/>
  <c r="J370" i="17"/>
  <c r="M370" s="1"/>
  <c r="D367"/>
  <c r="J366"/>
  <c r="M366" s="1"/>
  <c r="D360"/>
  <c r="D380" i="36" s="1"/>
  <c r="C334" i="17"/>
  <c r="K333"/>
  <c r="M333" s="1"/>
  <c r="C337" i="36"/>
  <c r="J326" i="17"/>
  <c r="M326" s="1"/>
  <c r="J322"/>
  <c r="M322" s="1"/>
  <c r="C327" i="36"/>
  <c r="K315" i="17"/>
  <c r="M315" s="1"/>
  <c r="E313"/>
  <c r="E348"/>
  <c r="O345"/>
  <c r="I354" i="36" s="1"/>
  <c r="K337" i="17"/>
  <c r="M337" s="1"/>
  <c r="L331" i="36"/>
  <c r="K311" i="17"/>
  <c r="M311" s="1"/>
  <c r="M104"/>
  <c r="M153"/>
  <c r="M204"/>
  <c r="M293"/>
  <c r="I114" i="82"/>
  <c r="C118" i="36"/>
  <c r="K118" i="17"/>
  <c r="M118" s="1"/>
  <c r="K376"/>
  <c r="M376"/>
  <c r="I379" i="36"/>
  <c r="O360" i="17"/>
  <c r="I380" i="36" s="1"/>
  <c r="G357" i="17"/>
  <c r="L357" s="1"/>
  <c r="C357"/>
  <c r="K356"/>
  <c r="M356" s="1"/>
  <c r="O357"/>
  <c r="I377" i="36" s="1"/>
  <c r="I375"/>
  <c r="C341" i="17"/>
  <c r="K340"/>
  <c r="M340" s="1"/>
  <c r="C303"/>
  <c r="C323" i="36" s="1"/>
  <c r="E303" i="17"/>
  <c r="E323" i="36" s="1"/>
  <c r="F322"/>
  <c r="F303" i="17"/>
  <c r="F323" i="36" s="1"/>
  <c r="I258"/>
  <c r="L220" i="17"/>
  <c r="N333" i="36"/>
  <c r="J313" i="17"/>
  <c r="K313"/>
  <c r="L345"/>
  <c r="D387" i="36"/>
  <c r="C377"/>
  <c r="E357"/>
  <c r="K348" i="17"/>
  <c r="C345" i="36"/>
  <c r="M313" i="17"/>
  <c r="H1473" i="1"/>
  <c r="O24" i="97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/>
  <c r="I82" i="98" s="1"/>
  <c r="H1520" i="1"/>
  <c r="O77" i="97" s="1"/>
  <c r="I76" i="98" s="1"/>
  <c r="H1583" i="1"/>
  <c r="H1896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/>
  <c r="H1654"/>
  <c r="O139" i="97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/>
  <c r="H1765"/>
  <c r="O222" i="97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/>
  <c r="H1581"/>
  <c r="H1655"/>
  <c r="O140" i="97" s="1"/>
  <c r="I139" i="98" s="1"/>
  <c r="H1641" i="1"/>
  <c r="O126" i="97" s="1"/>
  <c r="I125" i="98" s="1"/>
  <c r="H1684" i="1"/>
  <c r="O164" i="97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/>
  <c r="I397"/>
  <c r="O364" i="17"/>
  <c r="I384" i="36" s="1"/>
  <c r="H12" i="90"/>
  <c r="H17"/>
  <c r="H13"/>
  <c r="H9"/>
  <c r="H1792" i="1"/>
  <c r="O249" i="97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/>
  <c r="I120" i="98" s="1"/>
  <c r="H1474" i="1"/>
  <c r="O25" i="97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/>
  <c r="H10"/>
  <c r="H15"/>
  <c r="H11"/>
  <c r="O341" i="17"/>
  <c r="I351" i="36" s="1"/>
  <c r="H1553" i="1"/>
  <c r="O59" i="97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/>
  <c r="I21" i="98" s="1"/>
  <c r="H1472" i="1"/>
  <c r="O23" i="97"/>
  <c r="I22" i="98" s="1"/>
  <c r="H1469" i="1"/>
  <c r="O20" i="97" s="1"/>
  <c r="I19" i="98" s="1"/>
  <c r="O334" i="17"/>
  <c r="I345" i="36" s="1"/>
  <c r="I331"/>
  <c r="I386"/>
  <c r="O313" i="17"/>
  <c r="R333" i="36" s="1"/>
  <c r="H1866" i="1"/>
  <c r="O331" i="97"/>
  <c r="I328" i="98" s="1"/>
  <c r="B34" i="189"/>
  <c r="B3" i="66" s="1"/>
  <c r="I231" i="36"/>
  <c r="I78" i="82"/>
  <c r="I282" i="36"/>
  <c r="I319"/>
  <c r="A1" i="195"/>
  <c r="A1" i="194"/>
  <c r="B2" i="97"/>
  <c r="B2" i="98"/>
  <c r="A2" i="123"/>
  <c r="A2" i="195"/>
  <c r="B2" i="17"/>
  <c r="B2" i="36"/>
  <c r="A2" i="194"/>
  <c r="B2" i="66"/>
  <c r="B2" i="82" s="1"/>
  <c r="B37" i="189"/>
  <c r="L13" i="97" l="1"/>
  <c r="F12" i="98"/>
  <c r="E115"/>
  <c r="K116" i="97"/>
  <c r="J116"/>
  <c r="K388"/>
  <c r="L388"/>
  <c r="F393" i="98"/>
  <c r="K260" i="97"/>
  <c r="M260" s="1"/>
  <c r="L260"/>
  <c r="J260"/>
  <c r="E160" i="17"/>
  <c r="D1623" i="1"/>
  <c r="E117" i="97" s="1"/>
  <c r="E116" i="98" s="1"/>
  <c r="D106"/>
  <c r="M220" i="17"/>
  <c r="E263" i="98"/>
  <c r="J155" i="97"/>
  <c r="E154" i="98"/>
  <c r="C33"/>
  <c r="D10"/>
  <c r="F392"/>
  <c r="L387" i="97"/>
  <c r="J387"/>
  <c r="L258"/>
  <c r="J258"/>
  <c r="E257" i="98"/>
  <c r="E151"/>
  <c r="E162" i="36"/>
  <c r="K157" i="17"/>
  <c r="M157" s="1"/>
  <c r="L157"/>
  <c r="J157"/>
  <c r="J165" i="97"/>
  <c r="D1626" i="1"/>
  <c r="E120" i="97" s="1"/>
  <c r="E119" i="98" s="1"/>
  <c r="D482"/>
  <c r="L477" i="97"/>
  <c r="J477"/>
  <c r="J478"/>
  <c r="D483" i="98"/>
  <c r="K478" i="97"/>
  <c r="H407" i="98"/>
  <c r="L402" i="97"/>
  <c r="C322" i="98"/>
  <c r="D152"/>
  <c r="L153" i="97"/>
  <c r="J27" i="17"/>
  <c r="K27"/>
  <c r="M27" s="1"/>
  <c r="L27"/>
  <c r="E26" i="36"/>
  <c r="J345" i="17"/>
  <c r="J220"/>
  <c r="M417" i="97"/>
  <c r="K159" i="17"/>
  <c r="M159" s="1"/>
  <c r="M309"/>
  <c r="K477" i="97"/>
  <c r="M477" s="1"/>
  <c r="I54" i="98"/>
  <c r="I245"/>
  <c r="M48" i="17"/>
  <c r="M53"/>
  <c r="M85"/>
  <c r="M97"/>
  <c r="M133"/>
  <c r="M137"/>
  <c r="M139"/>
  <c r="M212"/>
  <c r="M259"/>
  <c r="M261"/>
  <c r="M275"/>
  <c r="M279"/>
  <c r="C22" i="90"/>
  <c r="C14"/>
  <c r="C11"/>
  <c r="D13"/>
  <c r="B10"/>
  <c r="F12"/>
  <c r="F15"/>
  <c r="G17"/>
  <c r="G20"/>
  <c r="B23"/>
  <c r="B26"/>
  <c r="F28"/>
  <c r="F31"/>
  <c r="B3" i="17"/>
  <c r="C229" i="36"/>
  <c r="L313" i="17"/>
  <c r="J378"/>
  <c r="M166"/>
  <c r="K387" i="97"/>
  <c r="M387" s="1"/>
  <c r="K155"/>
  <c r="L116"/>
  <c r="M116" s="1"/>
  <c r="B3"/>
  <c r="B3" i="98" s="1"/>
  <c r="L218" i="17"/>
  <c r="M376" i="97"/>
  <c r="J498"/>
  <c r="M498" s="1"/>
  <c r="K378" i="17"/>
  <c r="M378" s="1"/>
  <c r="J232" i="97"/>
  <c r="J252"/>
  <c r="M252" s="1"/>
  <c r="L307"/>
  <c r="I148" i="98"/>
  <c r="I311"/>
  <c r="J48" i="97"/>
  <c r="M48" s="1"/>
  <c r="M12" i="17"/>
  <c r="M28"/>
  <c r="M36"/>
  <c r="M38"/>
  <c r="M74"/>
  <c r="M98"/>
  <c r="M100"/>
  <c r="M134"/>
  <c r="M136"/>
  <c r="M152"/>
  <c r="M161"/>
  <c r="M190"/>
  <c r="M256"/>
  <c r="M380"/>
  <c r="D22" i="90"/>
  <c r="D28"/>
  <c r="D17"/>
  <c r="C24"/>
  <c r="C18"/>
  <c r="C21"/>
  <c r="D21"/>
  <c r="B8"/>
  <c r="G9"/>
  <c r="G12"/>
  <c r="F13"/>
  <c r="B15"/>
  <c r="B18"/>
  <c r="G18"/>
  <c r="F20"/>
  <c r="F23"/>
  <c r="B24"/>
  <c r="G25"/>
  <c r="G28"/>
  <c r="F29"/>
  <c r="B31"/>
  <c r="J317" i="17"/>
  <c r="L288" i="97"/>
  <c r="K249"/>
  <c r="M249" s="1"/>
  <c r="M319" i="17"/>
  <c r="D16" i="90"/>
  <c r="D24"/>
  <c r="C15"/>
  <c r="D31"/>
  <c r="F8"/>
  <c r="F11"/>
  <c r="G13"/>
  <c r="G16"/>
  <c r="B19"/>
  <c r="B22"/>
  <c r="F24"/>
  <c r="F27"/>
  <c r="G29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/>
  <c r="G332" i="36" s="1"/>
  <c r="H20" i="90"/>
  <c r="C1461" i="1"/>
  <c r="D12" i="97" s="1"/>
  <c r="D11" i="98" s="1"/>
  <c r="D13" i="17"/>
  <c r="D1467" i="1"/>
  <c r="E18" i="97" s="1"/>
  <c r="E17" i="98" s="1"/>
  <c r="E17" i="17"/>
  <c r="D23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s="1"/>
  <c r="E331" i="36"/>
  <c r="C317" i="17"/>
  <c r="C329" i="36" s="1"/>
  <c r="H325"/>
  <c r="I59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C1670" i="1"/>
  <c r="D150" i="97" s="1"/>
  <c r="D149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D573" i="1"/>
  <c r="D565"/>
  <c r="D556"/>
  <c r="D553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/>
  <c r="F1472"/>
  <c r="G1474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/>
  <c r="G1596"/>
  <c r="E1596"/>
  <c r="C1596"/>
  <c r="G1587"/>
  <c r="G1586"/>
  <c r="G1580"/>
  <c r="E1586"/>
  <c r="D1627"/>
  <c r="E121" i="97" s="1"/>
  <c r="E120" i="98" s="1"/>
  <c r="D1625" i="1"/>
  <c r="E119" i="97" s="1"/>
  <c r="E118" i="98" s="1"/>
  <c r="F1624" i="1"/>
  <c r="G118" i="97" s="1"/>
  <c r="G117" i="98" s="1"/>
  <c r="F1619" i="1"/>
  <c r="F1618"/>
  <c r="F161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/>
  <c r="F1650"/>
  <c r="F1649"/>
  <c r="F1644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4" i="1"/>
  <c r="D164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C542" i="1"/>
  <c r="J30" i="90" s="1"/>
  <c r="C30" s="1"/>
  <c r="C531" i="1"/>
  <c r="J19" i="90" s="1"/>
  <c r="C19" s="1"/>
  <c r="D569" i="1"/>
  <c r="D561"/>
  <c r="E105" i="58"/>
  <c r="E97"/>
  <c r="E96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/>
  <c r="H20" i="97" s="1"/>
  <c r="H19" i="98" s="1"/>
  <c r="G1471" i="1"/>
  <c r="H22" i="97" s="1"/>
  <c r="H21" i="98" s="1"/>
  <c r="B77" i="58"/>
  <c r="D155" i="1" s="1"/>
  <c r="F1475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/>
  <c r="G71" i="97" s="1"/>
  <c r="G70" i="98" s="1"/>
  <c r="D250" i="1"/>
  <c r="C1537"/>
  <c r="D94" i="97" s="1"/>
  <c r="D93" i="98" s="1"/>
  <c r="F1536" i="1"/>
  <c r="G93" i="97" s="1"/>
  <c r="G92" i="98" s="1"/>
  <c r="E1535" i="1"/>
  <c r="C1535"/>
  <c r="D92" i="97" s="1"/>
  <c r="D91" i="98" s="1"/>
  <c r="E1533" i="1"/>
  <c r="E1532"/>
  <c r="D1529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/>
  <c r="H81" i="97" s="1"/>
  <c r="H80" i="98" s="1"/>
  <c r="B1585" i="1"/>
  <c r="B1593"/>
  <c r="G1595"/>
  <c r="H1591"/>
  <c r="E1587"/>
  <c r="G1581"/>
  <c r="C1581"/>
  <c r="G72" i="57"/>
  <c r="C300" i="1" s="1"/>
  <c r="G1614"/>
  <c r="H108" i="97" s="1"/>
  <c r="E1613" i="1"/>
  <c r="F107" i="97" s="1"/>
  <c r="F106" i="98" s="1"/>
  <c r="G64" i="58"/>
  <c r="D292" i="1" s="1"/>
  <c r="G1610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/>
  <c r="G1640"/>
  <c r="H125" i="97" s="1"/>
  <c r="H124" i="98" s="1"/>
  <c r="F1683" i="1"/>
  <c r="G163" i="97" s="1"/>
  <c r="G162" i="98" s="1"/>
  <c r="H1681" i="1"/>
  <c r="O161" i="97" s="1"/>
  <c r="I160" i="98" s="1"/>
  <c r="F1679" i="1"/>
  <c r="F1678"/>
  <c r="H1676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/>
  <c r="G230" i="97" s="1"/>
  <c r="G229" i="98" s="1"/>
  <c r="C1773" i="1"/>
  <c r="D1771"/>
  <c r="E228" i="97" s="1"/>
  <c r="E227" i="98" s="1"/>
  <c r="H1770" i="1"/>
  <c r="O227" i="97" s="1"/>
  <c r="I226" i="98" s="1"/>
  <c r="D1770" i="1"/>
  <c r="E227" i="97" s="1"/>
  <c r="E226" i="98" s="1"/>
  <c r="F1769" i="1"/>
  <c r="C1769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s="1"/>
  <c r="D1894" i="1"/>
  <c r="E285" i="97" s="1"/>
  <c r="E284" i="98" s="1"/>
  <c r="D1896" i="1"/>
  <c r="E287" i="97" s="1"/>
  <c r="E286" i="98" s="1"/>
  <c r="D1897" i="1"/>
  <c r="E288" i="97" s="1"/>
  <c r="D1460" i="1"/>
  <c r="E11" i="97" s="1"/>
  <c r="E10" i="98" s="1"/>
  <c r="F1468" i="1"/>
  <c r="E1474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/>
  <c r="G83" i="97" s="1"/>
  <c r="G82" i="98" s="1"/>
  <c r="H1524" i="1"/>
  <c r="O81" i="97" s="1"/>
  <c r="I80" i="98" s="1"/>
  <c r="G1531" i="1"/>
  <c r="H88" i="97" s="1"/>
  <c r="H87" i="98" s="1"/>
  <c r="E1594" i="1"/>
  <c r="E1592"/>
  <c r="E1591"/>
  <c r="C1589"/>
  <c r="G1585"/>
  <c r="E1582"/>
  <c r="F1623"/>
  <c r="G117" i="97" s="1"/>
  <c r="G116" i="98" s="1"/>
  <c r="F1620" i="1"/>
  <c r="F1616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/>
  <c r="E1676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/>
  <c r="B1805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/>
  <c r="H206" i="97" s="1"/>
  <c r="H205" i="98" s="1"/>
  <c r="E1739" i="1"/>
  <c r="H1738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/>
  <c r="H351" i="97" s="1"/>
  <c r="H356" i="98" s="1"/>
  <c r="E1706" i="1"/>
  <c r="F177" i="97" s="1"/>
  <c r="F176" i="98" s="1"/>
  <c r="F1770" i="1"/>
  <c r="G1760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/>
  <c r="O485" i="97" s="1"/>
  <c r="I490" i="98" s="1"/>
  <c r="E2101" i="1"/>
  <c r="F486" i="97" s="1"/>
  <c r="F491" i="98" s="1"/>
  <c r="B2102" i="1"/>
  <c r="C487" i="97" s="1"/>
  <c r="C492" i="98" s="1"/>
  <c r="F2102" i="1"/>
  <c r="G2103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/>
  <c r="H508" i="97" s="1"/>
  <c r="H513" i="98" s="1"/>
  <c r="E2134" i="1"/>
  <c r="F510" i="97" s="1"/>
  <c r="E2136" i="1"/>
  <c r="F512" i="97" s="1"/>
  <c r="C166" i="98"/>
  <c r="F13"/>
  <c r="L421" i="97"/>
  <c r="K421"/>
  <c r="J421"/>
  <c r="D357" i="98"/>
  <c r="J234" i="97"/>
  <c r="L234"/>
  <c r="M234" s="1"/>
  <c r="E159" i="98"/>
  <c r="K160" i="97"/>
  <c r="J140"/>
  <c r="K140"/>
  <c r="K71"/>
  <c r="J71"/>
  <c r="L24"/>
  <c r="K24"/>
  <c r="E336" i="36"/>
  <c r="J325" i="17"/>
  <c r="K325"/>
  <c r="A3" i="123"/>
  <c r="J357" i="17"/>
  <c r="A3" i="195"/>
  <c r="L348" i="17"/>
  <c r="K357"/>
  <c r="M357" s="1"/>
  <c r="K345"/>
  <c r="M345" s="1"/>
  <c r="K218"/>
  <c r="L327"/>
  <c r="K13" i="97"/>
  <c r="L381" i="17"/>
  <c r="J327"/>
  <c r="L333" i="36"/>
  <c r="L317" i="17"/>
  <c r="K317"/>
  <c r="M317" s="1"/>
  <c r="E259" i="98"/>
  <c r="K258" i="97"/>
  <c r="M258" s="1"/>
  <c r="J153"/>
  <c r="L155"/>
  <c r="M155" s="1"/>
  <c r="E331" i="17"/>
  <c r="E342" i="36" s="1"/>
  <c r="M349" i="97"/>
  <c r="K402"/>
  <c r="E165" i="36"/>
  <c r="L160" i="17"/>
  <c r="D391" i="98"/>
  <c r="D346"/>
  <c r="J250" i="97"/>
  <c r="L250"/>
  <c r="E155" i="98"/>
  <c r="K156" i="97"/>
  <c r="L187"/>
  <c r="D186" i="98"/>
  <c r="K165" i="97"/>
  <c r="C164" i="98"/>
  <c r="C57"/>
  <c r="J92" i="97"/>
  <c r="K92"/>
  <c r="K34"/>
  <c r="J34"/>
  <c r="K27"/>
  <c r="L27"/>
  <c r="J19"/>
  <c r="D18" i="98"/>
  <c r="K19" i="97"/>
  <c r="J11"/>
  <c r="C10" i="98"/>
  <c r="J381" i="17"/>
  <c r="K381"/>
  <c r="M381" s="1"/>
  <c r="E435" i="98"/>
  <c r="D317"/>
  <c r="E153"/>
  <c r="C58"/>
  <c r="D125"/>
  <c r="C25"/>
  <c r="J15" i="97"/>
  <c r="C14" i="98"/>
  <c r="C19"/>
  <c r="E306" i="17"/>
  <c r="E326" i="36" s="1"/>
  <c r="J305" i="17"/>
  <c r="K305"/>
  <c r="M305" s="1"/>
  <c r="K51"/>
  <c r="M51" s="1"/>
  <c r="L51"/>
  <c r="D509" i="98"/>
  <c r="D512"/>
  <c r="D502"/>
  <c r="L439" i="97"/>
  <c r="J439"/>
  <c r="M439" s="1"/>
  <c r="D436" i="98"/>
  <c r="D394"/>
  <c r="D401"/>
  <c r="D349"/>
  <c r="D321"/>
  <c r="J324" i="97"/>
  <c r="J185"/>
  <c r="L185"/>
  <c r="C71" i="98"/>
  <c r="G90"/>
  <c r="K91" i="97"/>
  <c r="M91" s="1"/>
  <c r="D15" i="98"/>
  <c r="C21"/>
  <c r="D16"/>
  <c r="L23" i="97"/>
  <c r="M23" s="1"/>
  <c r="C22" i="98"/>
  <c r="L309" i="17"/>
  <c r="E310"/>
  <c r="J164"/>
  <c r="K164"/>
  <c r="M164" s="1"/>
  <c r="C351" i="36"/>
  <c r="G377"/>
  <c r="A3" i="194"/>
  <c r="J218" i="17"/>
  <c r="J480" i="97"/>
  <c r="J253"/>
  <c r="M253" s="1"/>
  <c r="L323"/>
  <c r="M323" s="1"/>
  <c r="L478"/>
  <c r="M478" s="1"/>
  <c r="J325"/>
  <c r="L480"/>
  <c r="J388"/>
  <c r="M388" s="1"/>
  <c r="K153"/>
  <c r="M153" s="1"/>
  <c r="L92"/>
  <c r="J330" i="17"/>
  <c r="M330" s="1"/>
  <c r="J24" i="97"/>
  <c r="D459" i="98"/>
  <c r="D347"/>
  <c r="E50" i="36"/>
  <c r="K15" i="97"/>
  <c r="M15" s="1"/>
  <c r="L165"/>
  <c r="J160"/>
  <c r="J402"/>
  <c r="D70" i="98"/>
  <c r="D249"/>
  <c r="G295"/>
  <c r="D356"/>
  <c r="C233"/>
  <c r="K232" i="97"/>
  <c r="M232" s="1"/>
  <c r="J264"/>
  <c r="L264"/>
  <c r="I214" i="98"/>
  <c r="I364"/>
  <c r="K49" i="97"/>
  <c r="I75" i="98"/>
  <c r="I74"/>
  <c r="I122"/>
  <c r="I30"/>
  <c r="I454"/>
  <c r="I499"/>
  <c r="C367" i="17"/>
  <c r="E364"/>
  <c r="F364"/>
  <c r="F384" i="36" s="1"/>
  <c r="K347" i="17"/>
  <c r="G338"/>
  <c r="K338" s="1"/>
  <c r="H334"/>
  <c r="E324"/>
  <c r="O306"/>
  <c r="I326" i="36" s="1"/>
  <c r="I183" i="82"/>
  <c r="G383" i="36"/>
  <c r="F360" i="17"/>
  <c r="C331"/>
  <c r="H336" i="36"/>
  <c r="G374" i="17"/>
  <c r="F371"/>
  <c r="E367"/>
  <c r="E387" i="36" s="1"/>
  <c r="J359" i="17"/>
  <c r="M359" s="1"/>
  <c r="G341"/>
  <c r="C341" i="36"/>
  <c r="H320" i="17"/>
  <c r="J320" s="1"/>
  <c r="C306"/>
  <c r="D325" i="36"/>
  <c r="I83"/>
  <c r="I320"/>
  <c r="I339"/>
  <c r="E1492" i="1"/>
  <c r="E1493"/>
  <c r="E1495"/>
  <c r="G1552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/>
  <c r="D1551" i="1"/>
  <c r="E57" i="97" s="1"/>
  <c r="E56" i="98" s="1"/>
  <c r="E1557" i="1"/>
  <c r="F63" i="97" s="1"/>
  <c r="F62" i="98" s="1"/>
  <c r="F67" i="17"/>
  <c r="H30" i="90"/>
  <c r="H25"/>
  <c r="H22"/>
  <c r="F1496" i="1"/>
  <c r="G38" i="97" s="1"/>
  <c r="F1501" i="1"/>
  <c r="F1502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K80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/>
  <c r="F1704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J259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s="1"/>
  <c r="C1467" i="1"/>
  <c r="D18" i="97" s="1"/>
  <c r="K18" s="1"/>
  <c r="G1466" i="1"/>
  <c r="H17" i="97" s="1"/>
  <c r="J1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/>
  <c r="H21"/>
  <c r="B1470" i="1"/>
  <c r="C21" i="97" s="1"/>
  <c r="F1477" i="1"/>
  <c r="G28" i="97" s="1"/>
  <c r="G27" i="98" s="1"/>
  <c r="B1494" i="1"/>
  <c r="C36" i="97" s="1"/>
  <c r="B1502" i="1"/>
  <c r="C44" i="97" s="1"/>
  <c r="F1498" i="1"/>
  <c r="E1647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s="1"/>
  <c r="E1917" i="1"/>
  <c r="F347" i="97" s="1"/>
  <c r="E1912" i="1"/>
  <c r="F342" i="97" s="1"/>
  <c r="L342" s="1"/>
  <c r="E1920" i="1"/>
  <c r="F350" i="97" s="1"/>
  <c r="E1910" i="1"/>
  <c r="F340" i="97" s="1"/>
  <c r="J340" s="1"/>
  <c r="E1921" i="1"/>
  <c r="F351" i="97" s="1"/>
  <c r="E1916" i="1"/>
  <c r="F346" i="97" s="1"/>
  <c r="L346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s="1"/>
  <c r="G1980" i="1"/>
  <c r="H395" i="97" s="1"/>
  <c r="K395" s="1"/>
  <c r="G1978" i="1"/>
  <c r="H393" i="97" s="1"/>
  <c r="G1977" i="1"/>
  <c r="H392" i="97" s="1"/>
  <c r="J392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/>
  <c r="F2068"/>
  <c r="F2066"/>
  <c r="G457" i="97" s="1"/>
  <c r="G462" i="98" s="1"/>
  <c r="F2060" i="1"/>
  <c r="G451" i="97" s="1"/>
  <c r="G456" i="98" s="1"/>
  <c r="F2071" i="1"/>
  <c r="F2067"/>
  <c r="G458" i="97" s="1"/>
  <c r="G463" i="98" s="1"/>
  <c r="E2063" i="1"/>
  <c r="F454" i="97" s="1"/>
  <c r="K454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/>
  <c r="H66" i="97" s="1"/>
  <c r="H65" i="98" s="1"/>
  <c r="G1562" i="1"/>
  <c r="H68" i="97" s="1"/>
  <c r="D1563" i="1"/>
  <c r="E69" i="97" s="1"/>
  <c r="K69" s="1"/>
  <c r="G1564" i="1"/>
  <c r="H70" i="97" s="1"/>
  <c r="H69" i="98" s="1"/>
  <c r="G1567" i="1"/>
  <c r="H73" i="97" s="1"/>
  <c r="H72" i="98" s="1"/>
  <c r="E1534" i="1"/>
  <c r="H1533"/>
  <c r="O90" i="97" s="1"/>
  <c r="I89" i="98" s="1"/>
  <c r="H1532" i="1"/>
  <c r="O89" i="97" s="1"/>
  <c r="I88" i="98" s="1"/>
  <c r="C1526" i="1"/>
  <c r="D83" i="97" s="1"/>
  <c r="C1597" i="1"/>
  <c r="C1595"/>
  <c r="E1590"/>
  <c r="E1589"/>
  <c r="E1588"/>
  <c r="D1583"/>
  <c r="E1580"/>
  <c r="B1624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/>
  <c r="B176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s="1"/>
  <c r="E1919" i="1"/>
  <c r="B1949"/>
  <c r="C370" i="97" s="1"/>
  <c r="G1974" i="1"/>
  <c r="H389" i="97" s="1"/>
  <c r="J389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/>
  <c r="G1612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/>
  <c r="B1627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/>
  <c r="C1585"/>
  <c r="D1610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/>
  <c r="B161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/>
  <c r="H212" i="97" s="1"/>
  <c r="H211" i="98" s="1"/>
  <c r="G1745" i="1"/>
  <c r="H211" i="97" s="1"/>
  <c r="D1745" i="1"/>
  <c r="D1737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/>
  <c r="G2106"/>
  <c r="H491" i="97" s="1"/>
  <c r="G2104" i="1"/>
  <c r="H489" i="97" s="1"/>
  <c r="D2130" i="1"/>
  <c r="E506" i="97" s="1"/>
  <c r="D2128" i="1"/>
  <c r="E504" i="97" s="1"/>
  <c r="D2126" i="1"/>
  <c r="E502" i="97" s="1"/>
  <c r="L502" s="1"/>
  <c r="D2121" i="1"/>
  <c r="E497" i="97" s="1"/>
  <c r="K497" s="1"/>
  <c r="D2132" i="1"/>
  <c r="E508" i="97" s="1"/>
  <c r="E513" i="98" s="1"/>
  <c r="D2127" i="1"/>
  <c r="E503" i="97" s="1"/>
  <c r="E508" i="98" s="1"/>
  <c r="D2120" i="1"/>
  <c r="E496" i="97" s="1"/>
  <c r="L496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/>
  <c r="C1745"/>
  <c r="E1743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l="1"/>
  <c r="K510" i="97"/>
  <c r="M510" s="1"/>
  <c r="L510"/>
  <c r="J510"/>
  <c r="D504" i="98"/>
  <c r="K499" i="97"/>
  <c r="L499"/>
  <c r="J445"/>
  <c r="K445"/>
  <c r="L445"/>
  <c r="D450" i="98"/>
  <c r="K321" i="97"/>
  <c r="J321"/>
  <c r="M321" s="1"/>
  <c r="F318" i="98"/>
  <c r="L321" i="97"/>
  <c r="L400"/>
  <c r="D405" i="98"/>
  <c r="K400" i="97"/>
  <c r="M400" s="1"/>
  <c r="J400"/>
  <c r="F209" i="98"/>
  <c r="K210" i="97"/>
  <c r="L210"/>
  <c r="J210"/>
  <c r="K93"/>
  <c r="J93"/>
  <c r="D92" i="98"/>
  <c r="L93" i="97"/>
  <c r="L42"/>
  <c r="J42"/>
  <c r="D41" i="98"/>
  <c r="K42" i="97"/>
  <c r="L49"/>
  <c r="E48" i="98"/>
  <c r="J49" i="97"/>
  <c r="D1647" i="1"/>
  <c r="E132" i="97" s="1"/>
  <c r="E131" i="98" s="1"/>
  <c r="E180" i="17"/>
  <c r="L108" i="97"/>
  <c r="K108"/>
  <c r="M108" s="1"/>
  <c r="H107" i="98"/>
  <c r="J108" i="97"/>
  <c r="J85"/>
  <c r="K85"/>
  <c r="M85" s="1"/>
  <c r="D84" i="98"/>
  <c r="L85" i="97"/>
  <c r="D596" i="1"/>
  <c r="D52" i="90" s="1"/>
  <c r="F88" i="123"/>
  <c r="D225" i="36"/>
  <c r="K216" i="17"/>
  <c r="L216"/>
  <c r="J216"/>
  <c r="M216" s="1"/>
  <c r="L332" i="97"/>
  <c r="D329" i="98"/>
  <c r="J332" i="97"/>
  <c r="K332"/>
  <c r="M332" s="1"/>
  <c r="J261"/>
  <c r="L261"/>
  <c r="D260" i="98"/>
  <c r="K261" i="97"/>
  <c r="M261" s="1"/>
  <c r="F184" i="98"/>
  <c r="K185" i="97"/>
  <c r="D324" i="36"/>
  <c r="J304" i="17"/>
  <c r="L304"/>
  <c r="K304"/>
  <c r="D505" i="1"/>
  <c r="S23" i="90" s="1"/>
  <c r="D23" s="1"/>
  <c r="C87" i="123"/>
  <c r="D12" i="36"/>
  <c r="K13" i="17"/>
  <c r="L13"/>
  <c r="J13"/>
  <c r="H338" i="36"/>
  <c r="K327" i="17"/>
  <c r="C155" i="98"/>
  <c r="J156" i="97"/>
  <c r="L156"/>
  <c r="L160"/>
  <c r="C159" i="98"/>
  <c r="K160" i="17"/>
  <c r="M160" s="1"/>
  <c r="J160"/>
  <c r="M185" i="97"/>
  <c r="M327" i="17"/>
  <c r="K152" i="97"/>
  <c r="L324"/>
  <c r="L140"/>
  <c r="K264"/>
  <c r="F517" i="98"/>
  <c r="J512" i="97"/>
  <c r="K512"/>
  <c r="L512"/>
  <c r="L463"/>
  <c r="F468" i="98"/>
  <c r="J463" i="97"/>
  <c r="K463"/>
  <c r="L331"/>
  <c r="H328" i="98"/>
  <c r="J331" i="97"/>
  <c r="K331"/>
  <c r="M331" s="1"/>
  <c r="L315"/>
  <c r="J315"/>
  <c r="H312" i="98"/>
  <c r="K315" i="97"/>
  <c r="M315" s="1"/>
  <c r="L204"/>
  <c r="E203" i="98"/>
  <c r="J204" i="97"/>
  <c r="K204"/>
  <c r="M204" s="1"/>
  <c r="D428" i="98"/>
  <c r="J423" i="97"/>
  <c r="L423"/>
  <c r="K423"/>
  <c r="K208"/>
  <c r="J208"/>
  <c r="L208"/>
  <c r="D207" i="98"/>
  <c r="L233" i="97"/>
  <c r="C232" i="98"/>
  <c r="J233" i="97"/>
  <c r="K233"/>
  <c r="M233" s="1"/>
  <c r="K226"/>
  <c r="D225" i="98"/>
  <c r="L226" i="97"/>
  <c r="J226"/>
  <c r="L183"/>
  <c r="F182" i="98"/>
  <c r="K183" i="97"/>
  <c r="J183"/>
  <c r="D178" i="17"/>
  <c r="C1645" i="1"/>
  <c r="D130" i="97" s="1"/>
  <c r="D1562" i="1"/>
  <c r="E68" i="97" s="1"/>
  <c r="E67" i="98" s="1"/>
  <c r="E72" i="17"/>
  <c r="L47" i="97"/>
  <c r="J47"/>
  <c r="K47"/>
  <c r="M47" s="1"/>
  <c r="D46" i="98"/>
  <c r="D588" i="1"/>
  <c r="D44" i="90" s="1"/>
  <c r="F80" i="123"/>
  <c r="D508" i="1"/>
  <c r="S26" i="90" s="1"/>
  <c r="D26" s="1"/>
  <c r="C90" i="123"/>
  <c r="K141" i="97"/>
  <c r="E140" i="98"/>
  <c r="L141" i="97"/>
  <c r="J141"/>
  <c r="M141" s="1"/>
  <c r="K263"/>
  <c r="D262" i="98"/>
  <c r="J263" i="97"/>
  <c r="L263"/>
  <c r="E340" i="36"/>
  <c r="L329" i="17"/>
  <c r="J329"/>
  <c r="K329"/>
  <c r="M329" s="1"/>
  <c r="E70" i="98"/>
  <c r="L71" i="97"/>
  <c r="D177" i="98"/>
  <c r="L178" i="97"/>
  <c r="J178"/>
  <c r="K178"/>
  <c r="C158" i="98"/>
  <c r="J159" i="97"/>
  <c r="K159"/>
  <c r="L159"/>
  <c r="M140"/>
  <c r="L11"/>
  <c r="K324"/>
  <c r="L34"/>
  <c r="J488"/>
  <c r="H493" i="98"/>
  <c r="K488" i="97"/>
  <c r="L488"/>
  <c r="K254"/>
  <c r="M254" s="1"/>
  <c r="J254"/>
  <c r="C253" i="98"/>
  <c r="L254" i="97"/>
  <c r="J262"/>
  <c r="K262"/>
  <c r="C261" i="98"/>
  <c r="L262" i="97"/>
  <c r="K301"/>
  <c r="E300" i="98"/>
  <c r="L301" i="97"/>
  <c r="J301"/>
  <c r="D45" i="98"/>
  <c r="J46" i="97"/>
  <c r="L46"/>
  <c r="K46"/>
  <c r="M46" s="1"/>
  <c r="K288"/>
  <c r="M288" s="1"/>
  <c r="J288"/>
  <c r="E287" i="98"/>
  <c r="J329" i="97"/>
  <c r="K329"/>
  <c r="M329" s="1"/>
  <c r="D326" i="98"/>
  <c r="L329" i="97"/>
  <c r="D1611" i="1"/>
  <c r="E105" i="97" s="1"/>
  <c r="E104" i="98" s="1"/>
  <c r="E150" i="17"/>
  <c r="D1613" i="1"/>
  <c r="E107" i="97" s="1"/>
  <c r="J45"/>
  <c r="K45"/>
  <c r="M45" s="1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/>
  <c r="D163" i="98"/>
  <c r="J164" i="97"/>
  <c r="D306" i="98"/>
  <c r="J307" i="97"/>
  <c r="K307"/>
  <c r="M307" s="1"/>
  <c r="L180"/>
  <c r="D179" i="98"/>
  <c r="K180" i="97"/>
  <c r="J180"/>
  <c r="K294"/>
  <c r="M294" s="1"/>
  <c r="L294"/>
  <c r="E293" i="98"/>
  <c r="J294" i="97"/>
  <c r="E16" i="36"/>
  <c r="K17" i="17"/>
  <c r="L17"/>
  <c r="J17"/>
  <c r="C157" i="98"/>
  <c r="J158" i="97"/>
  <c r="L158"/>
  <c r="K158"/>
  <c r="M158" s="1"/>
  <c r="K431"/>
  <c r="J341"/>
  <c r="L273"/>
  <c r="M49"/>
  <c r="J152"/>
  <c r="D306" i="17"/>
  <c r="D326" i="36" s="1"/>
  <c r="K325" i="97"/>
  <c r="L152"/>
  <c r="J13"/>
  <c r="M13" s="1"/>
  <c r="J326"/>
  <c r="L326"/>
  <c r="K326"/>
  <c r="M326" s="1"/>
  <c r="F323" i="98"/>
  <c r="D419"/>
  <c r="K414" i="97"/>
  <c r="J414"/>
  <c r="L414"/>
  <c r="C327" i="98"/>
  <c r="J330" i="97"/>
  <c r="L330"/>
  <c r="K330"/>
  <c r="E325" i="98"/>
  <c r="L328" i="97"/>
  <c r="K328"/>
  <c r="M328" s="1"/>
  <c r="C1621" i="1"/>
  <c r="D115" i="97" s="1"/>
  <c r="D114" i="98" s="1"/>
  <c r="D158" i="17"/>
  <c r="D1567" i="1"/>
  <c r="E73" i="97" s="1"/>
  <c r="E72" i="98" s="1"/>
  <c r="E81" i="17"/>
  <c r="C93" i="98"/>
  <c r="J94" i="97"/>
  <c r="K94"/>
  <c r="L94"/>
  <c r="L40"/>
  <c r="C39" i="98"/>
  <c r="J40" i="97"/>
  <c r="K40"/>
  <c r="M40" s="1"/>
  <c r="D1469" i="1"/>
  <c r="E20" i="97" s="1"/>
  <c r="E19" i="17"/>
  <c r="E349" i="36"/>
  <c r="J339" i="17"/>
  <c r="L339"/>
  <c r="K339"/>
  <c r="C584" i="1"/>
  <c r="C40" i="90" s="1"/>
  <c r="F46" i="123"/>
  <c r="E26" i="98"/>
  <c r="J27" i="97"/>
  <c r="D308" i="98"/>
  <c r="J309" i="97"/>
  <c r="K309"/>
  <c r="L309"/>
  <c r="C186" i="98"/>
  <c r="J187" i="97"/>
  <c r="K187"/>
  <c r="M187" s="1"/>
  <c r="D580" i="1"/>
  <c r="D36" i="90" s="1"/>
  <c r="F72" i="123"/>
  <c r="D169" i="36"/>
  <c r="L164" i="17"/>
  <c r="D22" i="36"/>
  <c r="J23" i="17"/>
  <c r="K23"/>
  <c r="M23" s="1"/>
  <c r="L23"/>
  <c r="J284" i="97"/>
  <c r="K341" i="17"/>
  <c r="M325" i="97"/>
  <c r="M324"/>
  <c r="M34"/>
  <c r="M156"/>
  <c r="E341" i="17"/>
  <c r="E351" i="36" s="1"/>
  <c r="L325" i="97"/>
  <c r="K11"/>
  <c r="M11" s="1"/>
  <c r="J499"/>
  <c r="D302" i="98"/>
  <c r="J303" i="97"/>
  <c r="K303"/>
  <c r="L303"/>
  <c r="J300"/>
  <c r="L300"/>
  <c r="D299" i="98"/>
  <c r="K300" i="97"/>
  <c r="J460"/>
  <c r="C465" i="98"/>
  <c r="L460" i="97"/>
  <c r="K460"/>
  <c r="D490" i="98"/>
  <c r="J485" i="97"/>
  <c r="K485"/>
  <c r="L485"/>
  <c r="D301" i="98"/>
  <c r="K302" i="97"/>
  <c r="L302"/>
  <c r="J302"/>
  <c r="D298" i="98"/>
  <c r="K299" i="97"/>
  <c r="L299"/>
  <c r="J299"/>
  <c r="J491"/>
  <c r="K491"/>
  <c r="H496" i="98"/>
  <c r="L491" i="97"/>
  <c r="E296" i="98"/>
  <c r="L297" i="97"/>
  <c r="J297"/>
  <c r="K297"/>
  <c r="L201"/>
  <c r="C200" i="98"/>
  <c r="J201" i="97"/>
  <c r="K201"/>
  <c r="K304"/>
  <c r="D303" i="98"/>
  <c r="L304" i="97"/>
  <c r="J304"/>
  <c r="J484"/>
  <c r="D489" i="98"/>
  <c r="K484" i="97"/>
  <c r="L484"/>
  <c r="E505" i="98"/>
  <c r="L500" i="97"/>
  <c r="E511" i="98"/>
  <c r="L506" i="97"/>
  <c r="D492" i="98"/>
  <c r="L487" i="97"/>
  <c r="J487"/>
  <c r="K487"/>
  <c r="G470" i="98"/>
  <c r="J465" i="97"/>
  <c r="K465"/>
  <c r="L465"/>
  <c r="C469" i="98"/>
  <c r="J464" i="97"/>
  <c r="K464"/>
  <c r="L464"/>
  <c r="H210" i="98"/>
  <c r="J211" i="97"/>
  <c r="L211"/>
  <c r="K211"/>
  <c r="E512" i="98"/>
  <c r="K507" i="97"/>
  <c r="L507"/>
  <c r="E317" i="98"/>
  <c r="L320" i="97"/>
  <c r="K320"/>
  <c r="H319" i="98"/>
  <c r="L322" i="97"/>
  <c r="J322"/>
  <c r="K322"/>
  <c r="E250" i="98"/>
  <c r="J251" i="97"/>
  <c r="K251"/>
  <c r="L251"/>
  <c r="K229"/>
  <c r="L229"/>
  <c r="C228" i="98"/>
  <c r="J229" i="97"/>
  <c r="F160" i="98"/>
  <c r="L161" i="97"/>
  <c r="K161"/>
  <c r="J161"/>
  <c r="L84"/>
  <c r="D83" i="98"/>
  <c r="K84" i="97"/>
  <c r="J84"/>
  <c r="L90"/>
  <c r="D89" i="98"/>
  <c r="K90" i="97"/>
  <c r="J90"/>
  <c r="C61" i="98"/>
  <c r="J62" i="97"/>
  <c r="K62"/>
  <c r="L62"/>
  <c r="D70" i="36"/>
  <c r="L71" i="17"/>
  <c r="J71"/>
  <c r="K71"/>
  <c r="M71" s="1"/>
  <c r="E196" i="98"/>
  <c r="L197" i="97"/>
  <c r="J197"/>
  <c r="K197"/>
  <c r="E165" i="98"/>
  <c r="L166" i="97"/>
  <c r="J166"/>
  <c r="C229" i="98"/>
  <c r="J230" i="97"/>
  <c r="K230"/>
  <c r="L230"/>
  <c r="E125" i="98"/>
  <c r="J126" i="97"/>
  <c r="D80" i="98"/>
  <c r="K81" i="97"/>
  <c r="L81"/>
  <c r="J81"/>
  <c r="C55" i="98"/>
  <c r="J56" i="97"/>
  <c r="K56"/>
  <c r="L56"/>
  <c r="L306"/>
  <c r="D305" i="98"/>
  <c r="K306" i="97"/>
  <c r="J306"/>
  <c r="L410"/>
  <c r="E415" i="98"/>
  <c r="J410" i="97"/>
  <c r="K410"/>
  <c r="C217" i="98"/>
  <c r="K218" i="97"/>
  <c r="J218"/>
  <c r="L218"/>
  <c r="L151"/>
  <c r="F150" i="98"/>
  <c r="J151" i="97"/>
  <c r="K151"/>
  <c r="J136"/>
  <c r="E135" i="98"/>
  <c r="K136" i="97"/>
  <c r="L136"/>
  <c r="C113" i="98"/>
  <c r="K114" i="97"/>
  <c r="L114"/>
  <c r="J114"/>
  <c r="C72" i="98"/>
  <c r="J73" i="97"/>
  <c r="L73"/>
  <c r="J41"/>
  <c r="H40" i="98"/>
  <c r="K41" i="97"/>
  <c r="J451"/>
  <c r="K451"/>
  <c r="C456" i="98"/>
  <c r="L451" i="97"/>
  <c r="C467" i="98"/>
  <c r="J462" i="97"/>
  <c r="K462"/>
  <c r="L462"/>
  <c r="K446"/>
  <c r="F451" i="98"/>
  <c r="J446" i="97"/>
  <c r="L446"/>
  <c r="F443" i="98"/>
  <c r="J438" i="97"/>
  <c r="K438"/>
  <c r="L438"/>
  <c r="F441" i="98"/>
  <c r="J436" i="97"/>
  <c r="K436"/>
  <c r="L436"/>
  <c r="F446" i="98"/>
  <c r="J441" i="97"/>
  <c r="K441"/>
  <c r="L441"/>
  <c r="E425" i="98"/>
  <c r="L420" i="97"/>
  <c r="K420"/>
  <c r="J420"/>
  <c r="C414" i="98"/>
  <c r="L409" i="97"/>
  <c r="K409"/>
  <c r="J409"/>
  <c r="E417" i="98"/>
  <c r="K412" i="97"/>
  <c r="L412"/>
  <c r="J412"/>
  <c r="E418" i="98"/>
  <c r="L413" i="97"/>
  <c r="K413"/>
  <c r="J413"/>
  <c r="H391" i="98"/>
  <c r="J386" i="97"/>
  <c r="L386"/>
  <c r="H398" i="98"/>
  <c r="J393" i="97"/>
  <c r="C382" i="98"/>
  <c r="L377" i="97"/>
  <c r="K377"/>
  <c r="J377"/>
  <c r="K365"/>
  <c r="J365"/>
  <c r="C370" i="98"/>
  <c r="L365" i="97"/>
  <c r="L362"/>
  <c r="C367" i="98"/>
  <c r="K362" i="97"/>
  <c r="J362"/>
  <c r="J371"/>
  <c r="C376" i="98"/>
  <c r="K371" i="97"/>
  <c r="L371"/>
  <c r="F359" i="98"/>
  <c r="K354" i="97"/>
  <c r="J354"/>
  <c r="L354"/>
  <c r="F356" i="98"/>
  <c r="K351" i="97"/>
  <c r="F352" i="98"/>
  <c r="K347" i="97"/>
  <c r="J347"/>
  <c r="F183" i="98"/>
  <c r="K184" i="97"/>
  <c r="D175" i="98"/>
  <c r="K176" i="97"/>
  <c r="L176"/>
  <c r="J176"/>
  <c r="C35" i="98"/>
  <c r="J36" i="97"/>
  <c r="L36"/>
  <c r="K36"/>
  <c r="J109"/>
  <c r="L109"/>
  <c r="C108" i="98"/>
  <c r="K109" i="97"/>
  <c r="D87" i="98"/>
  <c r="K88" i="97"/>
  <c r="L88"/>
  <c r="J88"/>
  <c r="D61" i="36"/>
  <c r="J62" i="17"/>
  <c r="K62"/>
  <c r="L62"/>
  <c r="H15" i="98"/>
  <c r="K16" i="97"/>
  <c r="D276" i="98"/>
  <c r="J277" i="97"/>
  <c r="L277"/>
  <c r="K277"/>
  <c r="K283"/>
  <c r="D282" i="98"/>
  <c r="L283" i="97"/>
  <c r="J283"/>
  <c r="E255" i="98"/>
  <c r="K256" i="97"/>
  <c r="E247" i="98"/>
  <c r="J248" i="97"/>
  <c r="K248"/>
  <c r="L248"/>
  <c r="J209"/>
  <c r="C208" i="98"/>
  <c r="L209" i="97"/>
  <c r="K209"/>
  <c r="K133"/>
  <c r="D132" i="98"/>
  <c r="J133" i="97"/>
  <c r="L133"/>
  <c r="D126" i="98"/>
  <c r="L127" i="97"/>
  <c r="J127"/>
  <c r="K127"/>
  <c r="C60" i="36"/>
  <c r="J61" i="17"/>
  <c r="L61"/>
  <c r="K61"/>
  <c r="C65" i="98"/>
  <c r="K66" i="97"/>
  <c r="L66"/>
  <c r="J66"/>
  <c r="K12"/>
  <c r="G11" i="98"/>
  <c r="J12" i="97"/>
  <c r="L12"/>
  <c r="F391" i="36"/>
  <c r="L371" i="17"/>
  <c r="F380" i="36"/>
  <c r="K360" i="17"/>
  <c r="L360"/>
  <c r="J360"/>
  <c r="L41" i="97"/>
  <c r="M264"/>
  <c r="L503"/>
  <c r="J396"/>
  <c r="L389"/>
  <c r="J500"/>
  <c r="K126"/>
  <c r="K154"/>
  <c r="K295"/>
  <c r="K296"/>
  <c r="J394"/>
  <c r="J430"/>
  <c r="M19"/>
  <c r="M27"/>
  <c r="M165"/>
  <c r="L256"/>
  <c r="L351"/>
  <c r="K386"/>
  <c r="M402"/>
  <c r="L505"/>
  <c r="M24"/>
  <c r="M160"/>
  <c r="L126"/>
  <c r="J167"/>
  <c r="J295"/>
  <c r="E509" i="98"/>
  <c r="L504" i="97"/>
  <c r="J504"/>
  <c r="K483"/>
  <c r="D488" i="98"/>
  <c r="J483" i="97"/>
  <c r="L483"/>
  <c r="D480" i="98"/>
  <c r="J475" i="97"/>
  <c r="K475"/>
  <c r="L475"/>
  <c r="C472" i="98"/>
  <c r="L467" i="97"/>
  <c r="J467"/>
  <c r="K467"/>
  <c r="H212" i="98"/>
  <c r="J213" i="97"/>
  <c r="L213"/>
  <c r="K213"/>
  <c r="J202"/>
  <c r="E201" i="98"/>
  <c r="L202" i="97"/>
  <c r="K202"/>
  <c r="E315" i="98"/>
  <c r="K318" i="97"/>
  <c r="H316" i="98"/>
  <c r="L319" i="97"/>
  <c r="J319"/>
  <c r="K319"/>
  <c r="D198" i="98"/>
  <c r="J199" i="97"/>
  <c r="L199"/>
  <c r="K199"/>
  <c r="H230" i="98"/>
  <c r="J231" i="97"/>
  <c r="K231"/>
  <c r="L231"/>
  <c r="F170" i="98"/>
  <c r="L171" i="97"/>
  <c r="J171"/>
  <c r="K171"/>
  <c r="F181" i="98"/>
  <c r="J182" i="97"/>
  <c r="L182"/>
  <c r="K182"/>
  <c r="F156" i="98"/>
  <c r="L157" i="97"/>
  <c r="K157"/>
  <c r="J157"/>
  <c r="J119"/>
  <c r="F118" i="98"/>
  <c r="K119" i="97"/>
  <c r="L119"/>
  <c r="C104" i="98"/>
  <c r="L105" i="97"/>
  <c r="K105"/>
  <c r="J105"/>
  <c r="D81" i="98"/>
  <c r="L82" i="97"/>
  <c r="J82"/>
  <c r="K82"/>
  <c r="C69" i="98"/>
  <c r="K70" i="97"/>
  <c r="L70"/>
  <c r="J70"/>
  <c r="E199" i="98"/>
  <c r="K200" i="97"/>
  <c r="L200"/>
  <c r="J200"/>
  <c r="E204" i="98"/>
  <c r="J205" i="97"/>
  <c r="K205"/>
  <c r="L205"/>
  <c r="E111" i="98"/>
  <c r="J112" i="97"/>
  <c r="L112"/>
  <c r="K112"/>
  <c r="C216" i="98"/>
  <c r="L217" i="97"/>
  <c r="J217"/>
  <c r="K217"/>
  <c r="C120" i="98"/>
  <c r="L121" i="97"/>
  <c r="J121"/>
  <c r="K121"/>
  <c r="G71" i="98"/>
  <c r="L72" i="97"/>
  <c r="C64" i="98"/>
  <c r="J65" i="97"/>
  <c r="K65"/>
  <c r="L65"/>
  <c r="J415"/>
  <c r="E420" i="98"/>
  <c r="K415" i="97"/>
  <c r="L415"/>
  <c r="K370"/>
  <c r="C375" i="98"/>
  <c r="J370" i="97"/>
  <c r="L370"/>
  <c r="D281" i="98"/>
  <c r="J282" i="97"/>
  <c r="K282"/>
  <c r="L282"/>
  <c r="C223" i="98"/>
  <c r="L224" i="97"/>
  <c r="J224"/>
  <c r="K224"/>
  <c r="F149" i="98"/>
  <c r="J150" i="97"/>
  <c r="D134" i="98"/>
  <c r="L135" i="97"/>
  <c r="K135"/>
  <c r="J135"/>
  <c r="C116" i="98"/>
  <c r="J117" i="97"/>
  <c r="K117"/>
  <c r="L117"/>
  <c r="C117" i="98"/>
  <c r="L118" i="97"/>
  <c r="J118"/>
  <c r="K118"/>
  <c r="D82" i="98"/>
  <c r="J83" i="97"/>
  <c r="L83"/>
  <c r="K83"/>
  <c r="E38" i="98"/>
  <c r="K39" i="97"/>
  <c r="L39"/>
  <c r="J39"/>
  <c r="C466" i="98"/>
  <c r="J461" i="97"/>
  <c r="L461"/>
  <c r="K461"/>
  <c r="L458"/>
  <c r="C463" i="98"/>
  <c r="J458" i="97"/>
  <c r="K458"/>
  <c r="M458" s="1"/>
  <c r="F449" i="98"/>
  <c r="J444" i="97"/>
  <c r="K444"/>
  <c r="L444"/>
  <c r="F440" i="98"/>
  <c r="J435" i="97"/>
  <c r="K435"/>
  <c r="L435"/>
  <c r="F437" i="98"/>
  <c r="L432" i="97"/>
  <c r="F445" i="98"/>
  <c r="J440" i="97"/>
  <c r="E427" i="98"/>
  <c r="L422" i="97"/>
  <c r="L408"/>
  <c r="J408"/>
  <c r="D413" i="98"/>
  <c r="K408" i="97"/>
  <c r="L418"/>
  <c r="E423" i="98"/>
  <c r="J418" i="97"/>
  <c r="K418"/>
  <c r="J399"/>
  <c r="D404" i="98"/>
  <c r="K399" i="97"/>
  <c r="L399"/>
  <c r="H397" i="98"/>
  <c r="K392" i="97"/>
  <c r="K375"/>
  <c r="C380" i="98"/>
  <c r="L375" i="97"/>
  <c r="J375"/>
  <c r="C372" i="98"/>
  <c r="K367" i="97"/>
  <c r="J367"/>
  <c r="L367"/>
  <c r="L373"/>
  <c r="C378" i="98"/>
  <c r="J373" i="97"/>
  <c r="K373"/>
  <c r="M373" s="1"/>
  <c r="J369"/>
  <c r="C374" i="98"/>
  <c r="K369" i="97"/>
  <c r="L369"/>
  <c r="E350" i="98"/>
  <c r="J345" i="97"/>
  <c r="L345"/>
  <c r="K345"/>
  <c r="F351" i="98"/>
  <c r="K346" i="97"/>
  <c r="F347" i="98"/>
  <c r="K342" i="97"/>
  <c r="F286" i="98"/>
  <c r="J287" i="97"/>
  <c r="L287"/>
  <c r="K287"/>
  <c r="D292" i="98"/>
  <c r="K293" i="97"/>
  <c r="J293"/>
  <c r="L293"/>
  <c r="D173" i="98"/>
  <c r="J174" i="97"/>
  <c r="K174"/>
  <c r="L174"/>
  <c r="C43" i="98"/>
  <c r="J44" i="97"/>
  <c r="K44"/>
  <c r="L44"/>
  <c r="D78" i="98"/>
  <c r="K79" i="97"/>
  <c r="J79"/>
  <c r="L79"/>
  <c r="E57" i="98"/>
  <c r="J58" i="97"/>
  <c r="K60"/>
  <c r="J60"/>
  <c r="C59" i="98"/>
  <c r="L60" i="97"/>
  <c r="D21" i="98"/>
  <c r="L22" i="97"/>
  <c r="K22"/>
  <c r="D274" i="98"/>
  <c r="J275" i="97"/>
  <c r="K275"/>
  <c r="M275" s="1"/>
  <c r="L275"/>
  <c r="L281"/>
  <c r="D280" i="98"/>
  <c r="K281" i="97"/>
  <c r="J281"/>
  <c r="E254" i="98"/>
  <c r="K255" i="97"/>
  <c r="L255"/>
  <c r="J255"/>
  <c r="C211" i="98"/>
  <c r="J212" i="97"/>
  <c r="K212"/>
  <c r="M212" s="1"/>
  <c r="L212"/>
  <c r="J132"/>
  <c r="D131" i="98"/>
  <c r="L132" i="97"/>
  <c r="K132"/>
  <c r="H119" i="98"/>
  <c r="K120" i="97"/>
  <c r="L120"/>
  <c r="L64"/>
  <c r="C63" i="98"/>
  <c r="J64" i="97"/>
  <c r="K64"/>
  <c r="G37" i="98"/>
  <c r="L38" i="97"/>
  <c r="K38"/>
  <c r="J38"/>
  <c r="F66" i="36"/>
  <c r="K67" i="17"/>
  <c r="L67"/>
  <c r="J67"/>
  <c r="C69" i="36"/>
  <c r="K70" i="17"/>
  <c r="J70"/>
  <c r="L70"/>
  <c r="H332" i="36"/>
  <c r="K320" i="17"/>
  <c r="M320" s="1"/>
  <c r="C342" i="36"/>
  <c r="K331" i="17"/>
  <c r="M331" s="1"/>
  <c r="J331"/>
  <c r="L331"/>
  <c r="G348" i="36"/>
  <c r="L338" i="17"/>
  <c r="J338"/>
  <c r="M338" s="1"/>
  <c r="K367"/>
  <c r="M367" s="1"/>
  <c r="C387" i="36"/>
  <c r="L367" i="17"/>
  <c r="J367"/>
  <c r="J16" i="97"/>
  <c r="K343"/>
  <c r="L154"/>
  <c r="L430"/>
  <c r="L16"/>
  <c r="J72"/>
  <c r="L150"/>
  <c r="K422"/>
  <c r="J320"/>
  <c r="K394"/>
  <c r="K430"/>
  <c r="M430" s="1"/>
  <c r="J508"/>
  <c r="M92"/>
  <c r="J177"/>
  <c r="M250"/>
  <c r="J503"/>
  <c r="L184"/>
  <c r="J432"/>
  <c r="L347"/>
  <c r="J505"/>
  <c r="L320" i="17"/>
  <c r="J371"/>
  <c r="M71" i="97"/>
  <c r="K175"/>
  <c r="M421"/>
  <c r="L392"/>
  <c r="J120"/>
  <c r="K508"/>
  <c r="K14"/>
  <c r="J154"/>
  <c r="H313" i="98"/>
  <c r="L316" i="97"/>
  <c r="J316"/>
  <c r="K316"/>
  <c r="E507" i="98"/>
  <c r="K502" i="97"/>
  <c r="J502"/>
  <c r="D491" i="98"/>
  <c r="L486" i="97"/>
  <c r="K486"/>
  <c r="J486"/>
  <c r="E202" i="98"/>
  <c r="L203" i="97"/>
  <c r="J203"/>
  <c r="K203"/>
  <c r="D270" i="98"/>
  <c r="J271" i="97"/>
  <c r="L271"/>
  <c r="K271"/>
  <c r="K481"/>
  <c r="D486" i="98"/>
  <c r="J481" i="97"/>
  <c r="L481"/>
  <c r="C218" i="98"/>
  <c r="L219" i="97"/>
  <c r="J219"/>
  <c r="K219"/>
  <c r="L181"/>
  <c r="F180" i="98"/>
  <c r="K181" i="97"/>
  <c r="J181"/>
  <c r="G187" i="98"/>
  <c r="L188" i="97"/>
  <c r="K188"/>
  <c r="J188"/>
  <c r="F141" i="98"/>
  <c r="K142" i="97"/>
  <c r="L142"/>
  <c r="C110" i="98"/>
  <c r="L111" i="97"/>
  <c r="J111"/>
  <c r="K111"/>
  <c r="K89"/>
  <c r="L89"/>
  <c r="D88" i="98"/>
  <c r="J89" i="97"/>
  <c r="K37"/>
  <c r="D36" i="98"/>
  <c r="J37" i="97"/>
  <c r="L37"/>
  <c r="C68" i="36"/>
  <c r="J69" i="17"/>
  <c r="K69"/>
  <c r="M69" s="1"/>
  <c r="L69"/>
  <c r="E205" i="98"/>
  <c r="J206" i="97"/>
  <c r="K206"/>
  <c r="M206" s="1"/>
  <c r="L206"/>
  <c r="E112" i="98"/>
  <c r="J113" i="97"/>
  <c r="L113"/>
  <c r="K113"/>
  <c r="C222" i="98"/>
  <c r="J223" i="97"/>
  <c r="L223"/>
  <c r="K223"/>
  <c r="D76" i="98"/>
  <c r="K77" i="97"/>
  <c r="L77"/>
  <c r="J77"/>
  <c r="K63"/>
  <c r="C62" i="98"/>
  <c r="J63" i="97"/>
  <c r="L63"/>
  <c r="H394" i="98"/>
  <c r="K389" i="97"/>
  <c r="M389" s="1"/>
  <c r="L228"/>
  <c r="C227" i="98"/>
  <c r="K228" i="97"/>
  <c r="J228"/>
  <c r="D128" i="98"/>
  <c r="J129" i="97"/>
  <c r="K129"/>
  <c r="L129"/>
  <c r="C103" i="98"/>
  <c r="K104" i="97"/>
  <c r="J104"/>
  <c r="L104"/>
  <c r="H67" i="98"/>
  <c r="K68" i="97"/>
  <c r="L68"/>
  <c r="J32"/>
  <c r="E31" i="98"/>
  <c r="K32" i="97"/>
  <c r="L32"/>
  <c r="C461" i="98"/>
  <c r="L456" i="97"/>
  <c r="K456"/>
  <c r="J456"/>
  <c r="C462" i="98"/>
  <c r="K457" i="97"/>
  <c r="J457"/>
  <c r="L457"/>
  <c r="C457" i="98"/>
  <c r="K452" i="97"/>
  <c r="L452"/>
  <c r="J452"/>
  <c r="F439" i="98"/>
  <c r="K434" i="97"/>
  <c r="H438" i="98"/>
  <c r="L433" i="97"/>
  <c r="J433"/>
  <c r="F436" i="98"/>
  <c r="L431" i="97"/>
  <c r="D416" i="98"/>
  <c r="L411" i="97"/>
  <c r="J411"/>
  <c r="K411"/>
  <c r="E421" i="98"/>
  <c r="K416" i="97"/>
  <c r="L416"/>
  <c r="J416"/>
  <c r="J401"/>
  <c r="D406" i="98"/>
  <c r="K401" i="97"/>
  <c r="L401"/>
  <c r="H396" i="98"/>
  <c r="J391" i="97"/>
  <c r="K391"/>
  <c r="H401" i="98"/>
  <c r="L396" i="97"/>
  <c r="E369" i="98"/>
  <c r="J364" i="97"/>
  <c r="K364"/>
  <c r="L364"/>
  <c r="C373" i="98"/>
  <c r="L368" i="97"/>
  <c r="K368"/>
  <c r="J368"/>
  <c r="C368" i="98"/>
  <c r="K363" i="97"/>
  <c r="L363"/>
  <c r="J363"/>
  <c r="F358" i="98"/>
  <c r="K353" i="97"/>
  <c r="F346" i="98"/>
  <c r="K341" i="97"/>
  <c r="M341" s="1"/>
  <c r="F355" i="98"/>
  <c r="J350" i="97"/>
  <c r="L350"/>
  <c r="F353" i="98"/>
  <c r="J348" i="97"/>
  <c r="F284" i="98"/>
  <c r="J285" i="97"/>
  <c r="L285"/>
  <c r="K285"/>
  <c r="E275" i="98"/>
  <c r="K276" i="97"/>
  <c r="J276"/>
  <c r="L276"/>
  <c r="F171" i="98"/>
  <c r="J172" i="97"/>
  <c r="K21"/>
  <c r="J21"/>
  <c r="C20" i="98"/>
  <c r="L21" i="97"/>
  <c r="D77" i="98"/>
  <c r="K78" i="97"/>
  <c r="J78"/>
  <c r="L78"/>
  <c r="C60" i="98"/>
  <c r="J61" i="97"/>
  <c r="K61"/>
  <c r="L61"/>
  <c r="D17" i="98"/>
  <c r="J18" i="97"/>
  <c r="C27" i="98"/>
  <c r="K28" i="97"/>
  <c r="J28"/>
  <c r="L28"/>
  <c r="D272" i="98"/>
  <c r="J273" i="97"/>
  <c r="K273"/>
  <c r="M273" s="1"/>
  <c r="K280"/>
  <c r="D279" i="98"/>
  <c r="L280" i="97"/>
  <c r="J280"/>
  <c r="J247"/>
  <c r="E246" i="98"/>
  <c r="K247" i="97"/>
  <c r="L247"/>
  <c r="C220" i="98"/>
  <c r="J221" i="97"/>
  <c r="L221"/>
  <c r="K221"/>
  <c r="D133" i="98"/>
  <c r="J134" i="97"/>
  <c r="K134"/>
  <c r="L134"/>
  <c r="C56" i="98"/>
  <c r="L57" i="97"/>
  <c r="K57"/>
  <c r="J57"/>
  <c r="E62" i="36"/>
  <c r="K63" i="17"/>
  <c r="L63"/>
  <c r="J63"/>
  <c r="K33" i="97"/>
  <c r="D32" i="98"/>
  <c r="J33" i="97"/>
  <c r="L33"/>
  <c r="L306" i="17"/>
  <c r="J306"/>
  <c r="C326" i="36"/>
  <c r="K306" i="17"/>
  <c r="H345" i="36"/>
  <c r="K334" i="17"/>
  <c r="L334"/>
  <c r="E384" i="36"/>
  <c r="J364" i="17"/>
  <c r="L364"/>
  <c r="J184" i="97"/>
  <c r="J318"/>
  <c r="J397"/>
  <c r="L348"/>
  <c r="L80"/>
  <c r="K505"/>
  <c r="M505" s="1"/>
  <c r="L394"/>
  <c r="K150"/>
  <c r="M150" s="1"/>
  <c r="L353"/>
  <c r="K393"/>
  <c r="J507"/>
  <c r="J346"/>
  <c r="K172"/>
  <c r="M172" s="1"/>
  <c r="J296"/>
  <c r="L343"/>
  <c r="J434"/>
  <c r="L508"/>
  <c r="K506"/>
  <c r="K58"/>
  <c r="K177"/>
  <c r="L341"/>
  <c r="K503"/>
  <c r="M503" s="1"/>
  <c r="M218" i="17"/>
  <c r="K371"/>
  <c r="M371" s="1"/>
  <c r="J175" i="97"/>
  <c r="K364" i="17"/>
  <c r="M364" s="1"/>
  <c r="L14" i="97"/>
  <c r="L167"/>
  <c r="K72"/>
  <c r="M72" s="1"/>
  <c r="J142"/>
  <c r="E506" i="98"/>
  <c r="L501" i="97"/>
  <c r="K501"/>
  <c r="J501"/>
  <c r="D206" i="98"/>
  <c r="K207" i="97"/>
  <c r="J207"/>
  <c r="L207"/>
  <c r="D484" i="98"/>
  <c r="K479" i="97"/>
  <c r="J479"/>
  <c r="L479"/>
  <c r="E501" i="98"/>
  <c r="K496" i="97"/>
  <c r="J496"/>
  <c r="L198"/>
  <c r="D197" i="98"/>
  <c r="K198" i="97"/>
  <c r="J198"/>
  <c r="D195" i="98"/>
  <c r="J196" i="97"/>
  <c r="K196"/>
  <c r="L196"/>
  <c r="J292"/>
  <c r="H291" i="98"/>
  <c r="L292" i="97"/>
  <c r="K292"/>
  <c r="D297" i="98"/>
  <c r="J298" i="97"/>
  <c r="K298"/>
  <c r="L298"/>
  <c r="E502" i="98"/>
  <c r="L497" i="97"/>
  <c r="J497"/>
  <c r="L489"/>
  <c r="H494" i="98"/>
  <c r="K489" i="97"/>
  <c r="J489"/>
  <c r="H481" i="98"/>
  <c r="L476" i="97"/>
  <c r="J476"/>
  <c r="K476"/>
  <c r="L482"/>
  <c r="D487" i="98"/>
  <c r="J482" i="97"/>
  <c r="K482"/>
  <c r="C219" i="98"/>
  <c r="J220" i="97"/>
  <c r="L220"/>
  <c r="K220"/>
  <c r="E314" i="98"/>
  <c r="L317" i="97"/>
  <c r="J317"/>
  <c r="K317"/>
  <c r="H324" i="98"/>
  <c r="J327" i="97"/>
  <c r="K327"/>
  <c r="M327" s="1"/>
  <c r="L327"/>
  <c r="J225"/>
  <c r="L225"/>
  <c r="C224" i="98"/>
  <c r="K225" i="97"/>
  <c r="F178" i="98"/>
  <c r="L179" i="97"/>
  <c r="K179"/>
  <c r="M179" s="1"/>
  <c r="J179"/>
  <c r="L186"/>
  <c r="H185" i="98"/>
  <c r="K186" i="97"/>
  <c r="J186"/>
  <c r="F161" i="98"/>
  <c r="K162" i="97"/>
  <c r="L162"/>
  <c r="J162"/>
  <c r="D137" i="98"/>
  <c r="L138" i="97"/>
  <c r="J138"/>
  <c r="K138"/>
  <c r="C114" i="98"/>
  <c r="L115" i="97"/>
  <c r="J115"/>
  <c r="K115"/>
  <c r="E162" i="98"/>
  <c r="J163" i="97"/>
  <c r="K163"/>
  <c r="M163" s="1"/>
  <c r="L163"/>
  <c r="C226" i="98"/>
  <c r="K227" i="97"/>
  <c r="J227"/>
  <c r="L227"/>
  <c r="D136" i="98"/>
  <c r="J137" i="97"/>
  <c r="K137"/>
  <c r="M137" s="1"/>
  <c r="L137"/>
  <c r="L86"/>
  <c r="D85" i="98"/>
  <c r="K86" i="97"/>
  <c r="J86"/>
  <c r="H307" i="98"/>
  <c r="L308" i="97"/>
  <c r="J308"/>
  <c r="K308"/>
  <c r="D304" i="98"/>
  <c r="J305" i="97"/>
  <c r="L305"/>
  <c r="K305"/>
  <c r="F349" i="98"/>
  <c r="J344" i="97"/>
  <c r="L344"/>
  <c r="L278"/>
  <c r="K278"/>
  <c r="D277" i="98"/>
  <c r="J278" i="97"/>
  <c r="H138" i="98"/>
  <c r="J139" i="97"/>
  <c r="L139"/>
  <c r="K139"/>
  <c r="J110"/>
  <c r="C109" i="98"/>
  <c r="L110" i="97"/>
  <c r="K110"/>
  <c r="M110" s="1"/>
  <c r="E68" i="98"/>
  <c r="L69" i="97"/>
  <c r="J69"/>
  <c r="K67"/>
  <c r="L67"/>
  <c r="C66" i="98"/>
  <c r="J67" i="97"/>
  <c r="J43"/>
  <c r="E42" i="98"/>
  <c r="L43" i="97"/>
  <c r="K43"/>
  <c r="C460" i="98"/>
  <c r="K455" i="97"/>
  <c r="J455"/>
  <c r="L455"/>
  <c r="F459" i="98"/>
  <c r="J454" i="97"/>
  <c r="C464" i="98"/>
  <c r="K459" i="97"/>
  <c r="J459"/>
  <c r="L459"/>
  <c r="C458" i="98"/>
  <c r="L453" i="97"/>
  <c r="K453"/>
  <c r="M453" s="1"/>
  <c r="J453"/>
  <c r="F448" i="98"/>
  <c r="J443" i="97"/>
  <c r="L443"/>
  <c r="K443"/>
  <c r="F442" i="98"/>
  <c r="K437" i="97"/>
  <c r="J437"/>
  <c r="L437"/>
  <c r="F447" i="98"/>
  <c r="K442" i="97"/>
  <c r="J442"/>
  <c r="C412" i="98"/>
  <c r="K407" i="97"/>
  <c r="L407"/>
  <c r="J407"/>
  <c r="K406"/>
  <c r="E411" i="98"/>
  <c r="J406" i="97"/>
  <c r="L406"/>
  <c r="J398"/>
  <c r="D403" i="98"/>
  <c r="K398" i="97"/>
  <c r="L398"/>
  <c r="H390" i="98"/>
  <c r="K385" i="97"/>
  <c r="J385"/>
  <c r="L385"/>
  <c r="H400" i="98"/>
  <c r="J395" i="97"/>
  <c r="K374"/>
  <c r="J374"/>
  <c r="C379" i="98"/>
  <c r="L374" i="97"/>
  <c r="C371" i="98"/>
  <c r="J366" i="97"/>
  <c r="K366"/>
  <c r="L366"/>
  <c r="K361"/>
  <c r="C366" i="98"/>
  <c r="J361" i="97"/>
  <c r="L361"/>
  <c r="C377" i="98"/>
  <c r="L372" i="97"/>
  <c r="J372"/>
  <c r="K372"/>
  <c r="F361" i="98"/>
  <c r="K356" i="97"/>
  <c r="M356" s="1"/>
  <c r="L356"/>
  <c r="J356"/>
  <c r="F345" i="98"/>
  <c r="L340" i="97"/>
  <c r="K340"/>
  <c r="F357" i="98"/>
  <c r="J352" i="97"/>
  <c r="L352"/>
  <c r="F283" i="98"/>
  <c r="K284" i="97"/>
  <c r="E273" i="98"/>
  <c r="J274" i="97"/>
  <c r="K274"/>
  <c r="D172" i="98"/>
  <c r="L173" i="97"/>
  <c r="K173"/>
  <c r="M173" s="1"/>
  <c r="J173"/>
  <c r="C105" i="98"/>
  <c r="L106" i="97"/>
  <c r="J106"/>
  <c r="K106"/>
  <c r="E58" i="98"/>
  <c r="K59" i="97"/>
  <c r="H16" i="98"/>
  <c r="K17" i="97"/>
  <c r="D278" i="98"/>
  <c r="J279" i="97"/>
  <c r="K279"/>
  <c r="M279" s="1"/>
  <c r="L279"/>
  <c r="J272"/>
  <c r="D271" i="98"/>
  <c r="L272" i="97"/>
  <c r="K272"/>
  <c r="E258" i="98"/>
  <c r="L259" i="97"/>
  <c r="K259"/>
  <c r="C221" i="98"/>
  <c r="L222" i="97"/>
  <c r="K222"/>
  <c r="J222"/>
  <c r="D130" i="98"/>
  <c r="J131" i="97"/>
  <c r="L131"/>
  <c r="K131"/>
  <c r="D124" i="98"/>
  <c r="K125" i="97"/>
  <c r="J125"/>
  <c r="L125"/>
  <c r="F127" i="98"/>
  <c r="J128" i="97"/>
  <c r="L128"/>
  <c r="K128"/>
  <c r="H79" i="98"/>
  <c r="J80" i="97"/>
  <c r="M80" s="1"/>
  <c r="J35"/>
  <c r="D34" i="98"/>
  <c r="L35" i="97"/>
  <c r="K35"/>
  <c r="H63" i="36"/>
  <c r="J64" i="17"/>
  <c r="L64"/>
  <c r="K64"/>
  <c r="G351" i="36"/>
  <c r="L341" i="17"/>
  <c r="G394" i="36"/>
  <c r="K374" i="17"/>
  <c r="L374"/>
  <c r="J374"/>
  <c r="E335" i="36"/>
  <c r="L324" i="17"/>
  <c r="J324"/>
  <c r="K324"/>
  <c r="N330" i="36"/>
  <c r="K432" i="97"/>
  <c r="M432" s="1"/>
  <c r="K397"/>
  <c r="J422"/>
  <c r="K350"/>
  <c r="M350" s="1"/>
  <c r="L175"/>
  <c r="J506"/>
  <c r="L284"/>
  <c r="L391"/>
  <c r="M480"/>
  <c r="L17"/>
  <c r="L393"/>
  <c r="J431"/>
  <c r="M431" s="1"/>
  <c r="K500"/>
  <c r="M500" s="1"/>
  <c r="K504"/>
  <c r="M504" s="1"/>
  <c r="L295"/>
  <c r="L296"/>
  <c r="J343"/>
  <c r="L454"/>
  <c r="L397"/>
  <c r="L177"/>
  <c r="J256"/>
  <c r="J351"/>
  <c r="K348"/>
  <c r="M348" s="1"/>
  <c r="K440"/>
  <c r="M440" s="1"/>
  <c r="J341" i="17"/>
  <c r="M341" s="1"/>
  <c r="M325"/>
  <c r="L18" i="97"/>
  <c r="J342"/>
  <c r="L395"/>
  <c r="J68"/>
  <c r="J334" i="17"/>
  <c r="L59" i="97"/>
  <c r="K166"/>
  <c r="M166" s="1"/>
  <c r="J14"/>
  <c r="L58"/>
  <c r="K167"/>
  <c r="M167" s="1"/>
  <c r="L442"/>
  <c r="E25" i="36" l="1"/>
  <c r="K26" i="17"/>
  <c r="M26" s="1"/>
  <c r="L26"/>
  <c r="J26"/>
  <c r="M454" i="97"/>
  <c r="M497"/>
  <c r="M94"/>
  <c r="M414"/>
  <c r="M301"/>
  <c r="M423"/>
  <c r="M463"/>
  <c r="M512"/>
  <c r="M210"/>
  <c r="M445"/>
  <c r="E80" i="36"/>
  <c r="J81" i="17"/>
  <c r="K81"/>
  <c r="M81" s="1"/>
  <c r="L81"/>
  <c r="E24" i="98"/>
  <c r="K25" i="97"/>
  <c r="J25"/>
  <c r="L25"/>
  <c r="E155" i="36"/>
  <c r="J150" i="17"/>
  <c r="K150"/>
  <c r="M150" s="1"/>
  <c r="L150"/>
  <c r="E71" i="36"/>
  <c r="J72" i="17"/>
  <c r="K72"/>
  <c r="M72" s="1"/>
  <c r="L72"/>
  <c r="M395" i="97"/>
  <c r="M396"/>
  <c r="M152"/>
  <c r="M499"/>
  <c r="E19" i="98"/>
  <c r="J20" i="97"/>
  <c r="K20"/>
  <c r="L20"/>
  <c r="D310" i="17"/>
  <c r="M328" i="36"/>
  <c r="L308" i="17"/>
  <c r="K308"/>
  <c r="J308"/>
  <c r="E106" i="98"/>
  <c r="J107" i="97"/>
  <c r="L107"/>
  <c r="K107"/>
  <c r="D181" i="36"/>
  <c r="L178" i="17"/>
  <c r="J178"/>
  <c r="K178"/>
  <c r="M222" i="97"/>
  <c r="M352"/>
  <c r="M361"/>
  <c r="M69"/>
  <c r="M344"/>
  <c r="M33"/>
  <c r="M280"/>
  <c r="M18"/>
  <c r="M285"/>
  <c r="M433"/>
  <c r="M481"/>
  <c r="M316"/>
  <c r="M370"/>
  <c r="M483"/>
  <c r="M283"/>
  <c r="M62" i="17"/>
  <c r="K73" i="97"/>
  <c r="M304"/>
  <c r="M309"/>
  <c r="M330"/>
  <c r="M17" i="17"/>
  <c r="M262" i="97"/>
  <c r="M159"/>
  <c r="M263"/>
  <c r="M183"/>
  <c r="M226"/>
  <c r="M208"/>
  <c r="M42"/>
  <c r="E18" i="36"/>
  <c r="J19" i="17"/>
  <c r="K19"/>
  <c r="L19"/>
  <c r="D163" i="36"/>
  <c r="K158" i="17"/>
  <c r="M158" s="1"/>
  <c r="L158"/>
  <c r="J158"/>
  <c r="D321" i="36"/>
  <c r="J301" i="17"/>
  <c r="K301"/>
  <c r="D303"/>
  <c r="L301"/>
  <c r="E25" i="98"/>
  <c r="J26" i="97"/>
  <c r="M26" s="1"/>
  <c r="K26"/>
  <c r="L26"/>
  <c r="L130"/>
  <c r="D129" i="98"/>
  <c r="J130" i="97"/>
  <c r="K130"/>
  <c r="E183" i="36"/>
  <c r="J180" i="17"/>
  <c r="M180" s="1"/>
  <c r="K180"/>
  <c r="L180"/>
  <c r="M139" i="97"/>
  <c r="M86"/>
  <c r="M186"/>
  <c r="M489"/>
  <c r="M63" i="17"/>
  <c r="M353" i="97"/>
  <c r="M363"/>
  <c r="M401"/>
  <c r="M452"/>
  <c r="M287"/>
  <c r="M345"/>
  <c r="M461"/>
  <c r="M83"/>
  <c r="M118"/>
  <c r="M121"/>
  <c r="M217"/>
  <c r="M112"/>
  <c r="M82"/>
  <c r="M182"/>
  <c r="M171"/>
  <c r="M199"/>
  <c r="M319"/>
  <c r="M386"/>
  <c r="M360" i="17"/>
  <c r="M61"/>
  <c r="M127" i="97"/>
  <c r="M209"/>
  <c r="M109"/>
  <c r="M36"/>
  <c r="M362"/>
  <c r="M377"/>
  <c r="M136"/>
  <c r="M306"/>
  <c r="M197"/>
  <c r="M322"/>
  <c r="M491"/>
  <c r="M299"/>
  <c r="M302"/>
  <c r="M339" i="17"/>
  <c r="M180" i="97"/>
  <c r="M164"/>
  <c r="M488"/>
  <c r="M178"/>
  <c r="M13" i="17"/>
  <c r="M304"/>
  <c r="M93" i="97"/>
  <c r="M324" i="17"/>
  <c r="M374"/>
  <c r="M64"/>
  <c r="M35" i="97"/>
  <c r="M125"/>
  <c r="M284"/>
  <c r="M372"/>
  <c r="M385"/>
  <c r="M407"/>
  <c r="M278"/>
  <c r="M292"/>
  <c r="M506"/>
  <c r="M393"/>
  <c r="M306" i="17"/>
  <c r="M221" i="97"/>
  <c r="M21"/>
  <c r="M129"/>
  <c r="M228"/>
  <c r="M37"/>
  <c r="M89"/>
  <c r="M219"/>
  <c r="M271"/>
  <c r="M203"/>
  <c r="M14"/>
  <c r="M70" i="17"/>
  <c r="M67"/>
  <c r="M79" i="97"/>
  <c r="M293"/>
  <c r="M346"/>
  <c r="M367"/>
  <c r="M418"/>
  <c r="M408"/>
  <c r="M39"/>
  <c r="M224"/>
  <c r="M200"/>
  <c r="M70"/>
  <c r="M202"/>
  <c r="M213"/>
  <c r="M467"/>
  <c r="M154"/>
  <c r="M277"/>
  <c r="M16"/>
  <c r="M88"/>
  <c r="M176"/>
  <c r="M365"/>
  <c r="M451"/>
  <c r="M230"/>
  <c r="M211"/>
  <c r="M487"/>
  <c r="M201"/>
  <c r="M297"/>
  <c r="M300"/>
  <c r="M374"/>
  <c r="M398"/>
  <c r="M442"/>
  <c r="M437"/>
  <c r="M459"/>
  <c r="M43"/>
  <c r="M227"/>
  <c r="M162"/>
  <c r="M78"/>
  <c r="M416"/>
  <c r="M77"/>
  <c r="M394"/>
  <c r="M343"/>
  <c r="M38"/>
  <c r="M120"/>
  <c r="M255"/>
  <c r="M44"/>
  <c r="M174"/>
  <c r="M369"/>
  <c r="M435"/>
  <c r="M444"/>
  <c r="M117"/>
  <c r="M135"/>
  <c r="M205"/>
  <c r="M105"/>
  <c r="M119"/>
  <c r="M157"/>
  <c r="M231"/>
  <c r="M295"/>
  <c r="M248"/>
  <c r="M351"/>
  <c r="M354"/>
  <c r="M413"/>
  <c r="M409"/>
  <c r="M420"/>
  <c r="M441"/>
  <c r="M436"/>
  <c r="M438"/>
  <c r="M462"/>
  <c r="M73"/>
  <c r="M114"/>
  <c r="M218"/>
  <c r="M81"/>
  <c r="M90"/>
  <c r="M84"/>
  <c r="M161"/>
  <c r="M251"/>
  <c r="M177"/>
  <c r="M334" i="17"/>
  <c r="M391" i="97"/>
  <c r="M434"/>
  <c r="M142"/>
  <c r="M342"/>
  <c r="M392"/>
  <c r="M318"/>
  <c r="M296"/>
  <c r="M256"/>
  <c r="M184"/>
  <c r="M41"/>
  <c r="M320"/>
  <c r="M507"/>
  <c r="M128"/>
  <c r="M131"/>
  <c r="M259"/>
  <c r="M397"/>
  <c r="M272"/>
  <c r="M17"/>
  <c r="M106"/>
  <c r="M274"/>
  <c r="M340"/>
  <c r="M406"/>
  <c r="M443"/>
  <c r="M455"/>
  <c r="M305"/>
  <c r="M308"/>
  <c r="M115"/>
  <c r="M138"/>
  <c r="M225"/>
  <c r="M317"/>
  <c r="M220"/>
  <c r="M482"/>
  <c r="M476"/>
  <c r="M298"/>
  <c r="M196"/>
  <c r="M198"/>
  <c r="M496"/>
  <c r="M479"/>
  <c r="M207"/>
  <c r="M134"/>
  <c r="M247"/>
  <c r="M28"/>
  <c r="M276"/>
  <c r="M368"/>
  <c r="M364"/>
  <c r="M32"/>
  <c r="M104"/>
  <c r="M223"/>
  <c r="M113"/>
  <c r="M111"/>
  <c r="M188"/>
  <c r="M181"/>
  <c r="M486"/>
  <c r="M508"/>
  <c r="M175"/>
  <c r="M422"/>
  <c r="M132"/>
  <c r="M22"/>
  <c r="M375"/>
  <c r="M399"/>
  <c r="M282"/>
  <c r="M475"/>
  <c r="M126"/>
  <c r="M12"/>
  <c r="M133"/>
  <c r="M347"/>
  <c r="M446"/>
  <c r="M151"/>
  <c r="M410"/>
  <c r="M229"/>
  <c r="M464"/>
  <c r="M465"/>
  <c r="M484"/>
  <c r="M485"/>
  <c r="M303"/>
  <c r="D323" i="36" l="1"/>
  <c r="K303" i="17"/>
  <c r="L303"/>
  <c r="J303"/>
  <c r="M330" i="36"/>
  <c r="J310" i="17"/>
  <c r="L310"/>
  <c r="K310"/>
  <c r="M301"/>
  <c r="M19"/>
  <c r="M107" i="97"/>
  <c r="M20"/>
  <c r="M178" i="17"/>
  <c r="M308"/>
  <c r="M130" i="97"/>
  <c r="M25"/>
  <c r="M310" i="17" l="1"/>
  <c r="M303"/>
</calcChain>
</file>

<file path=xl/sharedStrings.xml><?xml version="1.0" encoding="utf-8"?>
<sst xmlns="http://schemas.openxmlformats.org/spreadsheetml/2006/main" uniqueCount="2221" count="2221">
  <si>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</si>
  <si>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</si>
  <si>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</si>
  <si>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</si>
  <si>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</si>
  <si>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</si>
  <si>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</si>
  <si>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</si>
  <si>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</si>
  <si>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</si>
  <si>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</si>
  <si>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</si>
  <si>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</si>
  <si>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</si>
  <si>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</si>
  <si>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</si>
  <si>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</si>
  <si>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</si>
  <si>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</si>
  <si>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</si>
  <si>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</si>
  <si>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</si>
  <si>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</si>
  <si>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</si>
  <si>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</si>
  <si>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</si>
  <si>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</si>
  <si>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</si>
  <si>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</si>
  <si>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</si>
  <si>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</si>
  <si>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</si>
  <si>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</si>
  <si>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</si>
  <si>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</si>
  <si>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</si>
  <si>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</si>
  <si>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</si>
  <si>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</si>
  <si>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</si>
  <si>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</si>
  <si>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</si>
  <si>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</si>
  <si>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</si>
  <si>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</si>
  <si>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</si>
  <si>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</si>
  <si>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</si>
  <si>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</si>
  <si>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</si>
  <si>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</si>
  <si>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</si>
  <si>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</si>
  <si>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</si>
  <si>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</si>
  <si>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</si>
  <si>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</si>
  <si>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</si>
  <si>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</si>
  <si>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</si>
  <si>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</si>
  <si>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</si>
  <si>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</si>
  <si>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</si>
  <si>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</si>
  <si>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</si>
  <si>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</si>
  <si>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</si>
  <si>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</si>
  <si>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</si>
  <si>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</si>
  <si>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</si>
  <si>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</si>
  <si>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</si>
  <si>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</si>
  <si>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</si>
  <si>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</si>
  <si>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</si>
  <si>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</si>
  <si>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</si>
  <si>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</si>
  <si>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</si>
  <si>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</si>
  <si>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</si>
  <si>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</si>
  <si>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</si>
  <si>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</si>
  <si>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</si>
  <si>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</si>
  <si>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</si>
  <si>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</si>
  <si>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</si>
  <si>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</si>
  <si>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</si>
  <si>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</si>
  <si>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</si>
  <si>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</si>
  <si>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</si>
  <si>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</si>
  <si>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</si>
  <si>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</si>
  <si>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</si>
  <si>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</si>
  <si>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</si>
  <si>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</si>
  <si>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</si>
  <si>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</si>
  <si>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</si>
  <si>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</si>
  <si>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</si>
  <si>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</si>
  <si>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</si>
  <si>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</si>
  <si>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</si>
  <si>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</si>
  <si>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</si>
  <si>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</si>
  <si>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</si>
  <si>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</si>
  <si>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</si>
  <si>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</si>
  <si>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</si>
  <si>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</si>
  <si>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</si>
  <si>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</si>
  <si>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</si>
  <si>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</si>
  <si>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</si>
  <si>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</si>
  <si>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</si>
  <si>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</si>
  <si>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</si>
  <si>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</si>
  <si>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</si>
  <si>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</si>
  <si>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</si>
  <si>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</si>
  <si>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</si>
  <si>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</si>
  <si>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</si>
  <si>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</si>
  <si>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</si>
  <si>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</si>
  <si>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</si>
  <si>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</si>
  <si>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</si>
  <si>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</si>
  <si>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</si>
  <si>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</si>
  <si>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</si>
  <si>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</si>
  <si>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</si>
  <si>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</si>
  <si>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</si>
  <si>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</si>
  <si>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</si>
  <si>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</si>
  <si>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</si>
  <si>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</si>
  <si>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</si>
  <si>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</si>
  <si>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</si>
  <si>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</si>
  <si>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</si>
  <si>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</si>
  <si>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</si>
  <si>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</si>
  <si>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</si>
  <si>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</si>
  <si>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</si>
  <si>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</si>
  <si>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</si>
  <si>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</si>
  <si>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</si>
  <si>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</si>
  <si>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</si>
  <si>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</si>
  <si>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</si>
  <si>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</si>
  <si>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</si>
  <si>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</si>
  <si>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</si>
  <si>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</si>
  <si>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</si>
  <si>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</si>
  <si>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</si>
  <si>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</si>
  <si>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</si>
  <si>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</si>
  <si>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</si>
  <si>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</si>
  <si>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</si>
  <si>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</si>
  <si>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</si>
  <si>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</si>
  <si>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</si>
  <si>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</si>
  <si>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</si>
  <si>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</si>
  <si>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</si>
  <si>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</si>
  <si>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</si>
  <si>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</si>
  <si>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</si>
  <si>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</si>
  <si>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</si>
  <si>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</si>
  <si>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</si>
  <si>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</si>
  <si>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</si>
  <si>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</si>
  <si>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</si>
  <si>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</si>
  <si>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</si>
  <si>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</si>
  <si>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</si>
  <si>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</si>
  <si>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</si>
  <si>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</si>
  <si>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</si>
  <si>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</si>
  <si>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</si>
  <si>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</si>
  <si>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</si>
  <si>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</si>
  <si>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</si>
  <si>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</si>
  <si>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</si>
  <si>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</si>
  <si>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</si>
  <si>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</si>
  <si>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</si>
  <si>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</si>
  <si>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</si>
  <si>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</si>
  <si>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</si>
  <si>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</si>
  <si>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</si>
  <si>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</si>
  <si>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</si>
  <si>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</si>
  <si>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</si>
  <si>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</si>
  <si>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</si>
  <si>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</si>
  <si>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</si>
  <si>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</si>
  <si>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</si>
  <si>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</si>
  <si>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</si>
  <si>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</si>
  <si>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</si>
  <si>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</si>
  <si>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</si>
  <si>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</si>
  <si>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</si>
  <si>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</si>
  <si>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</si>
  <si>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</si>
  <si>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</si>
  <si>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</si>
  <si>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</si>
  <si>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</si>
  <si>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</si>
  <si>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</si>
  <si>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</si>
  <si>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</si>
  <si>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</si>
  <si>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</si>
  <si>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</si>
  <si>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</si>
  <si>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</si>
  <si>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</si>
  <si>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</si>
  <si>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</si>
  <si>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</si>
  <si>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</si>
  <si>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</si>
  <si>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</si>
  <si>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</si>
  <si>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</si>
  <si>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</si>
  <si>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</si>
  <si>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</si>
  <si>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</si>
  <si>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</si>
  <si>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</si>
  <si>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</si>
  <si>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</si>
  <si>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</si>
  <si>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</si>
  <si>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</si>
  <si>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</si>
  <si>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</si>
  <si>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</si>
  <si>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</si>
  <si>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</si>
  <si>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</si>
  <si>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</si>
  <si>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</si>
  <si>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</si>
  <si>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</si>
  <si>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</si>
  <si>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</si>
  <si>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</si>
  <si>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</si>
  <si>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</si>
  <si>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</si>
  <si>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</si>
  <si>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</si>
  <si>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</si>
  <si>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</si>
  <si>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</si>
  <si>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</si>
  <si>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</si>
  <si>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</si>
  <si>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</si>
  <si>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</si>
  <si>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</si>
  <si>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</si>
  <si>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</si>
  <si>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</si>
  <si>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</si>
  <si>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</si>
  <si>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</si>
  <si>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</si>
  <si>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</si>
  <si>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</si>
  <si>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</si>
  <si>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</si>
  <si>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</si>
  <si>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</si>
  <si>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</si>
  <si>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</si>
  <si>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</si>
  <si>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</si>
  <si>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</si>
  <si>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</si>
  <si>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</si>
  <si>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</si>
  <si>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</si>
  <si>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</si>
  <si>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</si>
  <si>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</si>
  <si>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</si>
  <si>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</si>
  <si>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</si>
  <si>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</si>
  <si>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</si>
  <si>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</si>
  <si>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</si>
  <si>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</si>
  <si>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</si>
  <si>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</si>
  <si>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</si>
  <si>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</si>
  <si>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</si>
  <si>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</si>
  <si>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</si>
  <si>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</si>
  <si>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</si>
  <si>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</si>
  <si>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</si>
  <si>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</si>
  <si>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</si>
  <si>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</si>
  <si>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</si>
  <si>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</si>
  <si>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</si>
  <si>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</si>
  <si>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</si>
  <si>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</si>
  <si>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</si>
  <si>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</si>
  <si>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</si>
  <si>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</si>
  <si>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</si>
  <si>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</si>
  <si>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</si>
  <si>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</si>
  <si>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</si>
  <si>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</si>
  <si>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</si>
  <si>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</si>
  <si>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</si>
  <si>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</si>
  <si>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</si>
  <si>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</si>
  <si>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</si>
  <si>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</si>
  <si>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</si>
  <si>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</si>
  <si>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</si>
  <si>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</si>
  <si>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</si>
  <si>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</si>
  <si>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</si>
  <si>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</si>
  <si>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</si>
  <si>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</si>
  <si>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</si>
  <si>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</si>
  <si>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</si>
  <si>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</si>
  <si>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</si>
  <si>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</si>
  <si>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</si>
  <si>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</si>
  <si>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</si>
  <si>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</si>
  <si>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</si>
  <si>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</si>
  <si>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</si>
  <si>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</si>
  <si>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</si>
  <si>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</si>
  <si>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</si>
  <si>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</si>
  <si>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</si>
  <si>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</si>
  <si>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</si>
  <si>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</si>
  <si>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</si>
  <si>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</si>
  <si>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</si>
  <si>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</si>
  <si>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</si>
  <si>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</si>
  <si>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</si>
  <si>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</si>
  <si>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</si>
  <si>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</si>
  <si>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</si>
  <si>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</si>
  <si>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</si>
  <si>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</si>
  <si>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</si>
  <si>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</si>
  <si>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</si>
  <si>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</si>
  <si>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</si>
  <si>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</si>
  <si>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</si>
  <si>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</si>
  <si>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</si>
  <si>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</si>
  <si>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</si>
  <si>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</si>
  <si>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</si>
  <si>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</si>
  <si>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</si>
  <si>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</si>
  <si>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</si>
  <si>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</si>
  <si>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</si>
  <si>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</si>
  <si>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</si>
  <si>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</si>
  <si>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</si>
  <si>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</si>
  <si>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</si>
  <si>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</si>
  <si>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</si>
  <si>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</si>
  <si>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</si>
  <si>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</si>
  <si>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</si>
  <si>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</si>
  <si>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</si>
  <si>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</si>
  <si>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</si>
  <si>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</si>
  <si>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</si>
  <si>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</si>
  <si>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</si>
  <si>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</si>
  <si>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</si>
  <si>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</si>
  <si>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</si>
  <si>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</si>
  <si>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</si>
  <si>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</si>
  <si>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</si>
  <si>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</si>
  <si>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</si>
  <si>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</si>
  <si>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</si>
  <si>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</si>
  <si>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</si>
  <si>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</si>
  <si>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</si>
  <si>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</si>
  <si>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</si>
  <si>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</si>
  <si>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</si>
  <si>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</si>
  <si>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</si>
  <si>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</si>
  <si>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</si>
  <si>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</si>
  <si>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</si>
  <si>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</si>
  <si>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</si>
  <si>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</si>
  <si>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</si>
  <si>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</si>
  <si>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</si>
  <si>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</si>
  <si>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</si>
  <si>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</si>
  <si>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</si>
  <si>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</si>
  <si>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</si>
  <si>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</si>
  <si>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</si>
  <si>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</si>
  <si>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</si>
  <si>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</si>
  <si>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</si>
  <si>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</si>
  <si>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</si>
  <si>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</si>
  <si>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</si>
  <si>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</si>
  <si>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</si>
  <si>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</si>
  <si>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</si>
  <si>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</si>
  <si>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</si>
  <si>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</si>
  <si>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</si>
  <si>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</si>
  <si>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</si>
  <si>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</si>
  <si>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</si>
  <si>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</si>
  <si>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</si>
  <si>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</si>
  <si>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</si>
  <si>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</si>
  <si>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</si>
  <si>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</si>
  <si>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</si>
  <si>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</si>
  <si>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</si>
  <si>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</si>
  <si>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</si>
  <si>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</si>
  <si>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</si>
  <si>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</si>
  <si>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</si>
  <si>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</si>
  <si>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</si>
  <si>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</si>
  <si>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</si>
  <si>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</si>
  <si>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</si>
  <si>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</si>
  <si>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</si>
  <si>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</si>
  <si>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</si>
  <si>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</si>
  <si>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</si>
  <si>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</si>
  <si>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</si>
  <si>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</si>
  <si>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</si>
  <si>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</si>
  <si>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</si>
  <si>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</si>
  <si>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</si>
  <si>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</si>
  <si>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t>NREL/JNA,e United States</t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</si>
  <si>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</si>
  <si>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</si>
  <si>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</si>
  <si>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</si>
  <si>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</si>
  <si>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r>
      <t>LBNL/UIUC/CERL/OSU/GARD Analytics/FSEC/DOE-BT,</t>
    </r>
    <r>
      <rPr>
        <rFont val="Arial"/>
        <family val="2"/>
        <sz val="10"/>
        <vertAlign val="superscript"/>
      </rPr>
      <t>b,f,g,h,i,j</t>
    </r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</si>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</sst>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7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09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8" fontId="11" fillId="0" borderId="0" xfId="0" applyNumberFormat="1" applyFont="1" applyProtection="1">
      <protection locked="false"/>
    </xf>
    <xf numFmtId="18" fontId="11" fillId="0" borderId="2" xfId="0" applyNumberFormat="1" applyFont="1" applyBorder="1" applyProtection="1">
      <protection locked="false"/>
    </xf>
    <xf numFmtId="18" fontId="11" fillId="0" borderId="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8" fontId="11" fillId="0" borderId="5" xfId="0" applyNumberFormat="1" applyFont="1" applyBorder="1" applyProtection="1">
      <protection locked="false"/>
    </xf>
    <xf numFmtId="18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7073408"/>
        <c:axId val="77103872"/>
      </c:barChart>
      <c:catAx>
        <c:axId val="7707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03872"/>
        <c:crosses val="autoZero"/>
        <c:auto val="1"/>
        <c:lblAlgn val="ctr"/>
        <c:lblOffset val="100"/>
        <c:tickLblSkip val="1"/>
        <c:tickMarkSkip val="1"/>
      </c:catAx>
      <c:valAx>
        <c:axId val="7710387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98364032"/>
        <c:axId val="79823232"/>
      </c:barChart>
      <c:catAx>
        <c:axId val="98364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3232"/>
        <c:crosses val="autoZero"/>
        <c:auto val="1"/>
        <c:lblAlgn val="ctr"/>
        <c:lblOffset val="100"/>
        <c:tickLblSkip val="1"/>
        <c:tickMarkSkip val="1"/>
      </c:catAx>
      <c:valAx>
        <c:axId val="79823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64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9982976"/>
        <c:axId val="79984512"/>
      </c:barChart>
      <c:catAx>
        <c:axId val="7998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4512"/>
        <c:crosses val="autoZero"/>
        <c:auto val="1"/>
        <c:lblAlgn val="ctr"/>
        <c:lblOffset val="100"/>
        <c:tickLblSkip val="1"/>
        <c:tickMarkSkip val="1"/>
      </c:catAx>
      <c:valAx>
        <c:axId val="799845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191488"/>
        <c:axId val="80193024"/>
      </c:barChart>
      <c:catAx>
        <c:axId val="8019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024"/>
        <c:crosses val="autoZero"/>
        <c:auto val="1"/>
        <c:lblAlgn val="ctr"/>
        <c:lblOffset val="100"/>
        <c:tickLblSkip val="1"/>
        <c:tickMarkSkip val="1"/>
      </c:catAx>
      <c:valAx>
        <c:axId val="80193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1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218752"/>
        <c:axId val="80241024"/>
      </c:barChart>
      <c:catAx>
        <c:axId val="80218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41024"/>
        <c:crosses val="autoZero"/>
        <c:auto val="1"/>
        <c:lblAlgn val="ctr"/>
        <c:lblOffset val="100"/>
        <c:tickLblSkip val="1"/>
        <c:tickMarkSkip val="1"/>
      </c:catAx>
      <c:valAx>
        <c:axId val="80241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1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258560"/>
        <c:axId val="78260096"/>
      </c:barChart>
      <c:catAx>
        <c:axId val="782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0096"/>
        <c:crosses val="autoZero"/>
        <c:auto val="1"/>
        <c:lblAlgn val="ctr"/>
        <c:lblOffset val="100"/>
        <c:tickLblSkip val="1"/>
        <c:tickMarkSkip val="1"/>
      </c:catAx>
      <c:valAx>
        <c:axId val="78260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8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589184"/>
        <c:axId val="80590720"/>
      </c:barChart>
      <c:catAx>
        <c:axId val="80589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0720"/>
        <c:crosses val="autoZero"/>
        <c:auto val="1"/>
        <c:lblAlgn val="ctr"/>
        <c:lblOffset val="100"/>
        <c:tickLblSkip val="1"/>
        <c:tickMarkSkip val="1"/>
      </c:catAx>
      <c:valAx>
        <c:axId val="8059072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711040"/>
        <c:axId val="80741504"/>
      </c:barChart>
      <c:catAx>
        <c:axId val="8071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1504"/>
        <c:crosses val="autoZero"/>
        <c:auto val="1"/>
        <c:lblAlgn val="ctr"/>
        <c:lblOffset val="100"/>
        <c:tickLblSkip val="1"/>
        <c:tickMarkSkip val="1"/>
      </c:catAx>
      <c:valAx>
        <c:axId val="80741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90496"/>
        <c:crosses val="autoZero"/>
        <c:auto val="1"/>
        <c:lblAlgn val="ctr"/>
        <c:lblOffset val="100"/>
        <c:tickLblSkip val="1"/>
        <c:tickMarkSkip val="1"/>
      </c:catAx>
      <c:valAx>
        <c:axId val="808904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008128"/>
        <c:axId val="81009664"/>
      </c:barChart>
      <c:catAx>
        <c:axId val="81008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9664"/>
        <c:crosses val="autoZero"/>
        <c:auto val="1"/>
        <c:lblAlgn val="ctr"/>
        <c:lblOffset val="100"/>
        <c:tickLblSkip val="1"/>
        <c:tickMarkSkip val="1"/>
      </c:catAx>
      <c:valAx>
        <c:axId val="810096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113856"/>
        <c:axId val="81115392"/>
      </c:barChart>
      <c:catAx>
        <c:axId val="811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5392"/>
        <c:crosses val="autoZero"/>
        <c:auto val="1"/>
        <c:lblAlgn val="ctr"/>
        <c:lblOffset val="100"/>
        <c:tickLblSkip val="1"/>
        <c:tickMarkSkip val="1"/>
      </c:catAx>
      <c:valAx>
        <c:axId val="8111539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7897728"/>
        <c:axId val="77899264"/>
      </c:barChart>
      <c:catAx>
        <c:axId val="77897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9264"/>
        <c:crosses val="autoZero"/>
        <c:auto val="1"/>
        <c:lblAlgn val="ctr"/>
        <c:lblOffset val="100"/>
        <c:tickLblSkip val="1"/>
        <c:tickMarkSkip val="1"/>
      </c:catAx>
      <c:valAx>
        <c:axId val="778992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474112"/>
        <c:axId val="80475648"/>
      </c:barChart>
      <c:catAx>
        <c:axId val="80474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5648"/>
        <c:crosses val="autoZero"/>
        <c:auto val="1"/>
        <c:lblAlgn val="ctr"/>
        <c:lblOffset val="100"/>
        <c:tickLblSkip val="1"/>
        <c:tickMarkSkip val="1"/>
      </c:catAx>
      <c:valAx>
        <c:axId val="8047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1425920"/>
        <c:axId val="81427456"/>
      </c:barChart>
      <c:catAx>
        <c:axId val="81425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7456"/>
        <c:crosses val="autoZero"/>
        <c:auto val="1"/>
        <c:lblAlgn val="ctr"/>
        <c:lblOffset val="100"/>
        <c:tickLblSkip val="1"/>
        <c:tickMarkSkip val="1"/>
      </c:catAx>
      <c:valAx>
        <c:axId val="81427456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544704"/>
        <c:axId val="81546240"/>
      </c:barChart>
      <c:catAx>
        <c:axId val="81544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6240"/>
        <c:crosses val="autoZero"/>
        <c:auto val="1"/>
        <c:lblAlgn val="ctr"/>
        <c:lblOffset val="100"/>
        <c:tickLblSkip val="1"/>
        <c:tickMarkSkip val="1"/>
      </c:catAx>
      <c:valAx>
        <c:axId val="81546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518976"/>
        <c:axId val="81520512"/>
      </c:barChart>
      <c:catAx>
        <c:axId val="8151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0512"/>
        <c:crosses val="autoZero"/>
        <c:auto val="1"/>
        <c:lblAlgn val="ctr"/>
        <c:lblOffset val="100"/>
        <c:tickLblSkip val="1"/>
        <c:tickMarkSkip val="1"/>
      </c:catAx>
      <c:valAx>
        <c:axId val="81520512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709312"/>
        <c:axId val="80351232"/>
      </c:barChart>
      <c:catAx>
        <c:axId val="817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1232"/>
        <c:crosses val="autoZero"/>
        <c:auto val="1"/>
        <c:lblAlgn val="ctr"/>
        <c:lblOffset val="100"/>
        <c:tickLblSkip val="1"/>
        <c:tickMarkSkip val="1"/>
      </c:catAx>
      <c:valAx>
        <c:axId val="80351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99904"/>
        <c:axId val="81901440"/>
      </c:barChart>
      <c:catAx>
        <c:axId val="8189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1440"/>
        <c:crosses val="autoZero"/>
        <c:auto val="1"/>
        <c:lblAlgn val="ctr"/>
        <c:lblOffset val="100"/>
        <c:tickLblSkip val="1"/>
        <c:tickMarkSkip val="1"/>
      </c:catAx>
      <c:valAx>
        <c:axId val="81901440"/>
        <c:scaling>
          <c:orientation val="minMax"/>
          <c:min val="1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021376"/>
        <c:axId val="82035456"/>
      </c:barChart>
      <c:catAx>
        <c:axId val="8202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5456"/>
        <c:crosses val="autoZero"/>
        <c:auto val="1"/>
        <c:lblAlgn val="ctr"/>
        <c:lblOffset val="100"/>
        <c:tickLblSkip val="1"/>
        <c:tickMarkSkip val="1"/>
      </c:catAx>
      <c:valAx>
        <c:axId val="820354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121472"/>
        <c:axId val="82123008"/>
      </c:barChart>
      <c:catAx>
        <c:axId val="8212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3008"/>
        <c:crosses val="autoZero"/>
        <c:auto val="1"/>
        <c:lblAlgn val="ctr"/>
        <c:lblOffset val="100"/>
        <c:tickLblSkip val="1"/>
        <c:tickMarkSkip val="1"/>
      </c:catAx>
      <c:valAx>
        <c:axId val="821230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256640"/>
        <c:axId val="82258176"/>
      </c:barChart>
      <c:catAx>
        <c:axId val="8225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8176"/>
        <c:crosses val="autoZero"/>
        <c:auto val="1"/>
        <c:lblAlgn val="ctr"/>
        <c:lblOffset val="100"/>
        <c:tickLblSkip val="1"/>
        <c:tickMarkSkip val="1"/>
      </c:catAx>
      <c:valAx>
        <c:axId val="822581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341248"/>
        <c:axId val="82371712"/>
      </c:barChart>
      <c:catAx>
        <c:axId val="82341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71712"/>
        <c:crosses val="autoZero"/>
        <c:auto val="1"/>
        <c:lblAlgn val="ctr"/>
        <c:lblOffset val="100"/>
        <c:tickLblSkip val="1"/>
        <c:tickMarkSkip val="1"/>
      </c:catAx>
      <c:valAx>
        <c:axId val="823717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7851264"/>
        <c:axId val="70795648"/>
      </c:barChart>
      <c:catAx>
        <c:axId val="77851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5648"/>
        <c:crosses val="autoZero"/>
        <c:auto val="1"/>
        <c:lblAlgn val="ctr"/>
        <c:lblOffset val="100"/>
        <c:tickLblSkip val="1"/>
        <c:tickMarkSkip val="1"/>
      </c:catAx>
      <c:valAx>
        <c:axId val="7079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226368"/>
        <c:axId val="81252736"/>
      </c:barChart>
      <c:catAx>
        <c:axId val="812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2736"/>
        <c:crosses val="autoZero"/>
        <c:auto val="1"/>
        <c:lblAlgn val="ctr"/>
        <c:lblOffset val="100"/>
        <c:tickLblSkip val="1"/>
        <c:tickMarkSkip val="1"/>
      </c:catAx>
      <c:valAx>
        <c:axId val="8125273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773504"/>
        <c:axId val="82775040"/>
      </c:barChart>
      <c:catAx>
        <c:axId val="8277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5040"/>
        <c:crosses val="autoZero"/>
        <c:auto val="1"/>
        <c:lblAlgn val="ctr"/>
        <c:lblOffset val="100"/>
        <c:tickLblSkip val="1"/>
        <c:tickMarkSkip val="1"/>
      </c:catAx>
      <c:valAx>
        <c:axId val="82775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889728"/>
        <c:axId val="82907904"/>
      </c:barChart>
      <c:catAx>
        <c:axId val="828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8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000320"/>
        <c:axId val="83010304"/>
      </c:barChart>
      <c:catAx>
        <c:axId val="83000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10304"/>
        <c:crosses val="autoZero"/>
        <c:auto val="1"/>
        <c:lblAlgn val="ctr"/>
        <c:lblOffset val="100"/>
        <c:tickLblSkip val="1"/>
        <c:tickMarkSkip val="1"/>
      </c:catAx>
      <c:valAx>
        <c:axId val="830103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203968"/>
        <c:axId val="83205504"/>
      </c:barChart>
      <c:catAx>
        <c:axId val="8320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5504"/>
        <c:crosses val="autoZero"/>
        <c:auto val="1"/>
        <c:lblAlgn val="ctr"/>
        <c:lblOffset val="100"/>
        <c:tickLblSkip val="1"/>
        <c:tickMarkSkip val="1"/>
      </c:catAx>
      <c:valAx>
        <c:axId val="83205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112704"/>
        <c:axId val="83114240"/>
      </c:barChart>
      <c:catAx>
        <c:axId val="83112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4240"/>
        <c:crosses val="autoZero"/>
        <c:auto val="1"/>
        <c:lblAlgn val="ctr"/>
        <c:lblOffset val="100"/>
        <c:tickLblSkip val="1"/>
        <c:tickMarkSkip val="1"/>
      </c:catAx>
      <c:valAx>
        <c:axId val="83114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04672"/>
        <c:axId val="81818752"/>
      </c:barChart>
      <c:catAx>
        <c:axId val="81804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18752"/>
        <c:crosses val="autoZero"/>
        <c:auto val="1"/>
        <c:lblAlgn val="ctr"/>
        <c:lblOffset val="100"/>
        <c:tickLblSkip val="1"/>
        <c:tickMarkSkip val="1"/>
      </c:catAx>
      <c:valAx>
        <c:axId val="818187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0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3547264"/>
        <c:axId val="83548800"/>
      </c:barChart>
      <c:catAx>
        <c:axId val="83547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8800"/>
        <c:crosses val="autoZero"/>
        <c:auto val="1"/>
        <c:lblAlgn val="ctr"/>
        <c:lblOffset val="100"/>
        <c:tickLblSkip val="1"/>
        <c:tickMarkSkip val="1"/>
      </c:catAx>
      <c:valAx>
        <c:axId val="83548800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620608"/>
        <c:axId val="83622144"/>
      </c:barChart>
      <c:catAx>
        <c:axId val="8362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2144"/>
        <c:crosses val="autoZero"/>
        <c:auto val="1"/>
        <c:lblAlgn val="ctr"/>
        <c:lblOffset val="100"/>
        <c:tickLblSkip val="1"/>
        <c:tickMarkSkip val="1"/>
      </c:catAx>
      <c:valAx>
        <c:axId val="8362214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0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770752"/>
        <c:axId val="83784832"/>
      </c:barChart>
      <c:catAx>
        <c:axId val="837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386688"/>
        <c:axId val="78388224"/>
      </c:barChart>
      <c:catAx>
        <c:axId val="78386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8224"/>
        <c:crosses val="autoZero"/>
        <c:auto val="1"/>
        <c:lblAlgn val="ctr"/>
        <c:lblOffset val="100"/>
        <c:tickLblSkip val="1"/>
        <c:tickMarkSkip val="1"/>
      </c:catAx>
      <c:valAx>
        <c:axId val="78388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6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965824"/>
        <c:axId val="83967360"/>
      </c:barChart>
      <c:catAx>
        <c:axId val="8396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7360"/>
        <c:crosses val="autoZero"/>
        <c:auto val="1"/>
        <c:lblAlgn val="ctr"/>
        <c:lblOffset val="100"/>
        <c:tickLblSkip val="1"/>
        <c:tickMarkSkip val="1"/>
      </c:catAx>
      <c:valAx>
        <c:axId val="83967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477248"/>
        <c:axId val="83478784"/>
      </c:barChart>
      <c:catAx>
        <c:axId val="83477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auto val="1"/>
        <c:lblAlgn val="ctr"/>
        <c:lblOffset val="100"/>
        <c:tickLblSkip val="1"/>
        <c:tickMarkSkip val="1"/>
      </c:catAx>
      <c:valAx>
        <c:axId val="83478784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254080"/>
        <c:axId val="84280448"/>
      </c:barChart>
      <c:catAx>
        <c:axId val="8425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0448"/>
        <c:crosses val="autoZero"/>
        <c:auto val="1"/>
        <c:lblAlgn val="ctr"/>
        <c:lblOffset val="100"/>
        <c:tickLblSkip val="1"/>
        <c:tickMarkSkip val="1"/>
      </c:catAx>
      <c:valAx>
        <c:axId val="842804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4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359424"/>
        <c:axId val="84381696"/>
      </c:barChart>
      <c:catAx>
        <c:axId val="8435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81696"/>
        <c:crosses val="autoZero"/>
        <c:auto val="1"/>
        <c:lblAlgn val="ctr"/>
        <c:lblOffset val="100"/>
        <c:tickLblSkip val="1"/>
        <c:tickMarkSkip val="1"/>
      </c:catAx>
      <c:valAx>
        <c:axId val="84381696"/>
        <c:scaling>
          <c:orientation val="minMax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98240"/>
        <c:axId val="84699776"/>
      </c:barChart>
      <c:catAx>
        <c:axId val="84698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9776"/>
        <c:crosses val="autoZero"/>
        <c:auto val="1"/>
        <c:lblAlgn val="ctr"/>
        <c:lblOffset val="100"/>
        <c:tickLblSkip val="1"/>
        <c:tickMarkSkip val="1"/>
      </c:catAx>
      <c:valAx>
        <c:axId val="846997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8240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11072"/>
        <c:axId val="84612608"/>
      </c:barChart>
      <c:catAx>
        <c:axId val="84611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08"/>
        <c:crosses val="autoZero"/>
        <c:auto val="1"/>
        <c:lblAlgn val="ctr"/>
        <c:lblOffset val="100"/>
        <c:tickLblSkip val="1"/>
        <c:tickMarkSkip val="1"/>
      </c:catAx>
      <c:valAx>
        <c:axId val="84612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3309696"/>
        <c:axId val="83312000"/>
      </c:lineChart>
      <c:catAx>
        <c:axId val="8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12000"/>
        <c:crosses val="autoZero"/>
        <c:auto val="1"/>
        <c:lblAlgn val="ctr"/>
        <c:lblOffset val="100"/>
        <c:tickLblSkip val="1"/>
        <c:tickMarkSkip val="1"/>
      </c:catAx>
      <c:valAx>
        <c:axId val="833120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09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73184"/>
        <c:axId val="84175488"/>
      </c:lineChart>
      <c:catAx>
        <c:axId val="841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5488"/>
        <c:crosses val="autoZero"/>
        <c:auto val="1"/>
        <c:lblAlgn val="ctr"/>
        <c:lblOffset val="100"/>
        <c:tickLblSkip val="1"/>
        <c:tickMarkSkip val="1"/>
      </c:catAx>
      <c:valAx>
        <c:axId val="841754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104896"/>
        <c:axId val="85127936"/>
      </c:lineChart>
      <c:catAx>
        <c:axId val="851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27936"/>
        <c:crosses val="autoZero"/>
        <c:auto val="1"/>
        <c:lblAlgn val="ctr"/>
        <c:lblOffset val="100"/>
        <c:tickLblSkip val="1"/>
        <c:tickMarkSkip val="1"/>
      </c:catAx>
      <c:valAx>
        <c:axId val="85127936"/>
        <c:scaling>
          <c:orientation val="minMax"/>
          <c:min val="2.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276544"/>
        <c:axId val="85291392"/>
      </c:lineChart>
      <c:catAx>
        <c:axId val="852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91392"/>
        <c:crosses val="autoZero"/>
        <c:auto val="1"/>
        <c:lblAlgn val="ctr"/>
        <c:lblOffset val="100"/>
        <c:tickLblSkip val="1"/>
        <c:tickMarkSkip val="1"/>
      </c:catAx>
      <c:valAx>
        <c:axId val="85291392"/>
        <c:scaling>
          <c:orientation val="minMax"/>
          <c:min val="6.0000000000000036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7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490240"/>
        <c:axId val="78508416"/>
      </c:barChart>
      <c:catAx>
        <c:axId val="7849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08416"/>
        <c:crosses val="autoZero"/>
        <c:auto val="1"/>
        <c:lblAlgn val="ctr"/>
        <c:lblOffset val="100"/>
        <c:tickLblSkip val="1"/>
        <c:tickMarkSkip val="1"/>
      </c:catAx>
      <c:valAx>
        <c:axId val="78508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435520"/>
        <c:axId val="85437824"/>
      </c:lineChart>
      <c:catAx>
        <c:axId val="854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7824"/>
        <c:crosses val="autoZero"/>
        <c:auto val="1"/>
        <c:lblAlgn val="ctr"/>
        <c:lblOffset val="100"/>
        <c:tickLblSkip val="1"/>
        <c:tickMarkSkip val="1"/>
      </c:catAx>
      <c:valAx>
        <c:axId val="85437824"/>
        <c:scaling>
          <c:orientation val="minMax"/>
          <c:min val="1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5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048512"/>
        <c:axId val="85485056"/>
      </c:lineChart>
      <c:catAx>
        <c:axId val="84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85056"/>
        <c:crosses val="autoZero"/>
        <c:auto val="1"/>
        <c:lblAlgn val="ctr"/>
        <c:lblOffset val="100"/>
        <c:tickLblSkip val="1"/>
        <c:tickMarkSkip val="1"/>
      </c:catAx>
      <c:valAx>
        <c:axId val="85485056"/>
        <c:scaling>
          <c:orientation val="minMax"/>
          <c:max val="34"/>
          <c:min val="1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48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04704"/>
        <c:axId val="84115456"/>
      </c:lineChart>
      <c:catAx>
        <c:axId val="8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15456"/>
        <c:crosses val="autoZero"/>
        <c:auto val="1"/>
        <c:lblAlgn val="ctr"/>
        <c:lblOffset val="100"/>
        <c:tickLblSkip val="1"/>
        <c:tickMarkSkip val="1"/>
      </c:catAx>
      <c:valAx>
        <c:axId val="84115456"/>
        <c:scaling>
          <c:orientation val="minMax"/>
          <c:min val="6.0000000000000019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621312"/>
        <c:axId val="78627200"/>
      </c:barChart>
      <c:catAx>
        <c:axId val="78621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7200"/>
        <c:crosses val="autoZero"/>
        <c:auto val="1"/>
        <c:lblAlgn val="ctr"/>
        <c:lblOffset val="100"/>
        <c:tickLblSkip val="1"/>
        <c:tickMarkSkip val="1"/>
      </c:catAx>
      <c:valAx>
        <c:axId val="786272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9149824"/>
        <c:axId val="89151360"/>
      </c:barChart>
      <c:catAx>
        <c:axId val="8914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1360"/>
        <c:crosses val="autoZero"/>
        <c:auto val="1"/>
        <c:lblAlgn val="ctr"/>
        <c:lblOffset val="100"/>
        <c:tickLblSkip val="1"/>
        <c:tickMarkSkip val="1"/>
      </c:catAx>
      <c:valAx>
        <c:axId val="89151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9231744"/>
        <c:axId val="89233280"/>
      </c:barChart>
      <c:catAx>
        <c:axId val="8923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3280"/>
        <c:crosses val="autoZero"/>
        <c:auto val="1"/>
        <c:lblAlgn val="ctr"/>
        <c:lblOffset val="100"/>
        <c:tickLblSkip val="1"/>
        <c:tickMarkSkip val="1"/>
      </c:catAx>
      <c:valAx>
        <c:axId val="8923328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98240768"/>
        <c:axId val="98246656"/>
      </c:barChart>
      <c:catAx>
        <c:axId val="982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6656"/>
        <c:crosses val="autoZero"/>
        <c:auto val="1"/>
        <c:lblAlgn val="ctr"/>
        <c:lblOffset val="100"/>
        <c:tickLblSkip val="1"/>
        <c:tickMarkSkip val="1"/>
      </c:catAx>
      <c:valAx>
        <c:axId val="982466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0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 ht="15.75">
      <c r="A5" s="902" t="s">
        <v>2220</v>
      </c>
    </row>
    <row r="6" spans="1:1" customFormat="false" ht="15.75">
      <c r="A6" s="902" t="s">
        <v>662</v>
      </c>
    </row>
    <row r="7" spans="1:1" customFormat="false" ht="15.75">
      <c r="A7" s="902" t="s">
        <v>550</v>
      </c>
    </row>
    <row r="8" spans="1:1" customFormat="false" ht="15.75">
      <c r="A8" s="902" t="s">
        <v>552</v>
      </c>
    </row>
    <row r="9" spans="1:1" customFormat="false">
      <c r="A9" s="71"/>
    </row>
    <row r="10" spans="1:1" customFormat="false">
      <c r="A10" s="71"/>
    </row>
    <row r="11" spans="1:1" customFormat="false">
      <c r="A11" s="903" t="s">
        <v>2215</v>
      </c>
    </row>
    <row r="12" spans="1:1" customFormat="false">
      <c r="A12" s="903" t="s">
        <v>2174</v>
      </c>
    </row>
    <row r="13" spans="1:1" customFormat="false">
      <c r="A13" s="903" t="s">
        <v>2175</v>
      </c>
    </row>
    <row r="14" spans="1:1" customFormat="false">
      <c r="A14" s="904" t="s">
        <v>601</v>
      </c>
    </row>
    <row r="15" spans="1:1" customFormat="false">
      <c r="A15" s="903" t="s">
        <v>659</v>
      </c>
    </row>
    <row r="16" spans="1:1" customFormat="false">
      <c r="A16" s="903" t="s">
        <v>2176</v>
      </c>
    </row>
    <row r="17" spans="1:1" customFormat="false">
      <c r="A17" s="903" t="s">
        <v>2177</v>
      </c>
    </row>
    <row r="18" spans="1:1" customFormat="false">
      <c r="A18" s="71"/>
    </row>
    <row r="19" spans="1:1" customFormat="false">
      <c r="A19" s="903" t="s">
        <v>2178</v>
      </c>
    </row>
    <row r="20" spans="1:1" customFormat="false">
      <c r="A20" s="903" t="s">
        <v>660</v>
      </c>
    </row>
    <row r="21" spans="1:1" customFormat="false">
      <c r="A21" s="905"/>
    </row>
    <row r="22" spans="1:1" customFormat="false">
      <c r="A22" s="71"/>
    </row>
    <row r="24" spans="1:1" customFormat="false" ht="15.75">
      <c r="A24" s="906" t="s">
        <v>750</v>
      </c>
    </row>
    <row r="25" spans="1:1" customFormat="false">
      <c r="A25" s="905" t="s">
        <v>2179</v>
      </c>
    </row>
    <row r="26" spans="1:1" customFormat="false">
      <c r="A26" s="905" t="s">
        <v>2180</v>
      </c>
    </row>
    <row r="27" spans="1:1" customFormat="false">
      <c r="A27" s="905" t="s">
        <v>2181</v>
      </c>
    </row>
    <row r="28" spans="1:1" customFormat="false">
      <c r="A28" s="905" t="s">
        <v>2182</v>
      </c>
    </row>
    <row r="29" spans="1:1" customFormat="false">
      <c r="A29" s="905" t="s">
        <v>2189</v>
      </c>
    </row>
    <row r="30" spans="1:1" customFormat="false">
      <c r="A30" s="905" t="s">
        <v>2183</v>
      </c>
    </row>
    <row r="31" spans="1:1" customFormat="false">
      <c r="A31" s="905" t="s">
        <v>2184</v>
      </c>
    </row>
    <row r="32" spans="1:1" customFormat="false">
      <c r="A32" s="905" t="s">
        <v>2185</v>
      </c>
    </row>
    <row r="33" spans="1:1" customFormat="false">
      <c r="A33" s="905" t="s">
        <v>2186</v>
      </c>
    </row>
    <row r="34" spans="1:1" customFormat="false">
      <c r="A34" s="905" t="s">
        <v>2187</v>
      </c>
    </row>
    <row r="35" spans="1:1" customFormat="false">
      <c r="A35" s="905" t="s">
        <v>2188</v>
      </c>
    </row>
    <row r="36" spans="1:1" customFormat="false">
      <c r="A36" s="905"/>
    </row>
    <row r="37" spans="1:1" customFormat="false">
      <c r="A37" s="905" t="s">
        <v>661</v>
      </c>
    </row>
    <row r="38" spans="1:1" customFormat="false">
      <c r="A38" s="907" t="s">
        <v>668</v>
      </c>
    </row>
    <row r="39" spans="1:1" customFormat="false">
      <c r="A39" s="907" t="s">
        <v>666</v>
      </c>
    </row>
    <row r="40" spans="1:1" customFormat="false">
      <c r="A40" s="907" t="s">
        <v>667</v>
      </c>
    </row>
    <row r="41" spans="1:1" customFormat="false">
      <c r="A41" s="907" t="s">
        <v>663</v>
      </c>
    </row>
    <row r="42" spans="1:1" customFormat="false">
      <c r="A42" s="907" t="s">
        <v>665</v>
      </c>
    </row>
    <row r="43" spans="1:1" customFormat="false">
      <c r="A43" s="907" t="s">
        <v>664</v>
      </c>
    </row>
    <row r="44" spans="1:1" customFormat="false">
      <c r="A44" s="907"/>
    </row>
    <row r="45" spans="1:1" customFormat="false">
      <c r="A45" s="907"/>
    </row>
    <row r="46" spans="1:1" customFormat="false">
      <c r="A46" s="907"/>
    </row>
    <row r="47" spans="1:1" customFormat="false">
      <c r="A47" s="90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15" customFormat="false" ht="12.75" customHeight="1">
      <c r="A1" s="1076" t="str">
        <f>'Title Page'!$B$30</f>
        <v>ASHRAE Standard 140-2014, Informative Annex B16, Section B16.5.2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71"/>
      <c r="O1" s="71"/>
    </row>
    <row r="2" spans="1:1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960"/>
      <c r="O2" s="960"/>
    </row>
    <row r="3" spans="1:15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960"/>
      <c r="O3" s="960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" customFormat="false" ht="8.25" customHeight="1">
      <c r="B6" s="55"/>
    </row>
    <row r="7" spans="2:25" customFormat="false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.1" customHeight="1" thickTop="1">
      <c r="H96" s="117"/>
      <c r="I96" s="118"/>
      <c r="M96" s="117"/>
    </row>
    <row r="97" spans="7:13" customFormat="false" ht="8.1" customHeight="1">
      <c r="G97" s="328"/>
      <c r="H97" s="117"/>
      <c r="I97" s="118"/>
      <c r="M97" s="117"/>
    </row>
    <row r="98" spans="7:13" customFormat="false" ht="8.1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.1" customHeight="1" thickTop="1">
      <c r="G156" s="115"/>
      <c r="I156" s="118"/>
      <c r="J156" s="94"/>
      <c r="K156" s="94"/>
      <c r="L156" s="94"/>
      <c r="M156" s="117"/>
    </row>
    <row r="157" spans="2:13" customFormat="false" ht="8.1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.1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6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5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6" ht="8.25" customHeight="1"/>
    <row r="7" spans="2:26" customFormat="false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0" t="s">
        <v>23</v>
      </c>
      <c r="K8" s="1091"/>
      <c r="L8" s="1091"/>
      <c r="M8" s="1092"/>
      <c r="N8" s="31"/>
      <c r="O8" s="693"/>
      <c r="Z8" s="2"/>
    </row>
    <row r="9" spans="2:26" customFormat="false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customFormat="false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0" t="s">
        <v>23</v>
      </c>
      <c r="K29" s="1091"/>
      <c r="L29" s="1091"/>
      <c r="M29" s="1092"/>
      <c r="O29" s="696"/>
      <c r="Z29" s="12"/>
    </row>
    <row r="30" spans="2:26" customFormat="false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customFormat="false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customFormat="false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customFormat="false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0" t="s">
        <v>23</v>
      </c>
      <c r="K53" s="1091"/>
      <c r="L53" s="1091"/>
      <c r="M53" s="1092"/>
      <c r="N53" s="31"/>
      <c r="O53" s="695"/>
      <c r="Z53" s="12"/>
    </row>
    <row r="54" spans="2:26" customFormat="false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0" t="s">
        <v>23</v>
      </c>
      <c r="K74" s="1091"/>
      <c r="L74" s="1091"/>
      <c r="M74" s="1092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0" t="s">
        <v>23</v>
      </c>
      <c r="K101" s="1091"/>
      <c r="L101" s="1091"/>
      <c r="M101" s="1092"/>
      <c r="O101" s="695"/>
      <c r="Z101" s="12"/>
    </row>
    <row r="102" spans="2:26" customFormat="false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customFormat="false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0" t="s">
        <v>23</v>
      </c>
      <c r="K122" s="1091"/>
      <c r="L122" s="1091"/>
      <c r="M122" s="1092"/>
      <c r="N122" s="32"/>
      <c r="O122" s="694"/>
      <c r="Z122" s="12"/>
    </row>
    <row r="123" spans="2:26" customFormat="false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0" t="s">
        <v>23</v>
      </c>
      <c r="K147" s="1091"/>
      <c r="L147" s="1091"/>
      <c r="M147" s="1092"/>
      <c r="N147" s="31"/>
      <c r="O147" s="695"/>
      <c r="Z147" s="2"/>
    </row>
    <row r="148" spans="2:26" customFormat="false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customFormat="false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0" t="s">
        <v>23</v>
      </c>
      <c r="K168" s="1091"/>
      <c r="L168" s="1091"/>
      <c r="M168" s="1092"/>
      <c r="N168" s="32"/>
      <c r="O168" s="694"/>
      <c r="Z168" s="2"/>
    </row>
    <row r="169" spans="2:26" customFormat="false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customFormat="false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 t="str">
        <f>A!H1717</f>
        <v/>
      </c>
      <c r="Z188" s="2"/>
    </row>
    <row r="189" spans="2:26" customFormat="false" ht="12" customHeight="1" thickTop="1">
      <c r="B189" s="774" t="s">
        <v>807</v>
      </c>
      <c r="E189" s="30"/>
      <c r="N189" s="32"/>
      <c r="O189" s="689"/>
      <c r="Z189" s="2"/>
    </row>
    <row r="190" spans="14:26" customFormat="false" ht="12" customHeight="1">
      <c r="N190" s="32"/>
      <c r="O190" s="689"/>
      <c r="Z190" s="2"/>
    </row>
    <row r="191" spans="14:26" customFormat="false" ht="12" customHeight="1">
      <c r="N191" s="32"/>
      <c r="O191" s="689"/>
      <c r="Z191" s="2"/>
    </row>
    <row r="192" spans="2:26" customFormat="false" ht="16.5" customHeight="1" thickBot="1">
      <c r="B192" s="173" t="s">
        <v>2202</v>
      </c>
      <c r="N192" s="32"/>
      <c r="O192" s="689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0" t="s">
        <v>23</v>
      </c>
      <c r="K193" s="1091"/>
      <c r="L193" s="1091"/>
      <c r="M193" s="1092"/>
      <c r="N193" s="32"/>
      <c r="O193" s="695"/>
      <c r="Z193" s="2"/>
    </row>
    <row r="194" spans="2:26" customFormat="false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customFormat="false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0" t="s">
        <v>23</v>
      </c>
      <c r="K214" s="1091"/>
      <c r="L214" s="1091"/>
      <c r="M214" s="1092"/>
      <c r="O214" s="694"/>
      <c r="Z214" s="2"/>
    </row>
    <row r="215" spans="2:26" customFormat="false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customFormat="false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 t="str">
        <f>A!H1777</f>
        <v/>
      </c>
      <c r="Z234" s="12"/>
    </row>
    <row r="235" spans="2:26" customFormat="false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0" t="s">
        <v>23</v>
      </c>
      <c r="K244" s="1091"/>
      <c r="L244" s="1091"/>
      <c r="M244" s="1092"/>
      <c r="N244" s="31"/>
      <c r="O244" s="695"/>
      <c r="Z244" s="2"/>
    </row>
    <row r="245" spans="2:26" customFormat="false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customFormat="false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 t="str">
        <f>A!H1807</f>
        <v/>
      </c>
      <c r="Z264" s="2"/>
    </row>
    <row r="265" spans="2:26" customFormat="false" ht="12" customHeight="1" thickTop="1">
      <c r="B265" s="774" t="s">
        <v>807</v>
      </c>
      <c r="D265" s="30"/>
      <c r="O265" s="689"/>
      <c r="Z265" s="2"/>
    </row>
    <row r="266" spans="15:26" customFormat="false" ht="12" customHeight="1">
      <c r="O266" s="689"/>
      <c r="Z266" s="2"/>
    </row>
    <row r="267" spans="2:26" customFormat="false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0" t="s">
        <v>23</v>
      </c>
      <c r="K268" s="1091"/>
      <c r="L268" s="1091"/>
      <c r="M268" s="1092"/>
      <c r="O268" s="695"/>
      <c r="Z268" s="2"/>
    </row>
    <row r="269" spans="2:26" customFormat="false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customFormat="false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0" t="s">
        <v>23</v>
      </c>
      <c r="K289" s="1091"/>
      <c r="L289" s="1091"/>
      <c r="M289" s="1092"/>
      <c r="O289" s="694"/>
      <c r="Z289" s="2"/>
    </row>
    <row r="290" spans="2:26" customFormat="false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customFormat="false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 t="str">
        <f>A!H1837</f>
        <v/>
      </c>
      <c r="Z309" s="2"/>
    </row>
    <row r="310" spans="2:26" customFormat="false" ht="12" customHeight="1" thickTop="1">
      <c r="B310" s="774" t="s">
        <v>807</v>
      </c>
      <c r="O310" s="689"/>
      <c r="Z310" s="2"/>
    </row>
    <row r="311" spans="2:26" customFormat="false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0" t="s">
        <v>23</v>
      </c>
      <c r="K312" s="1091"/>
      <c r="L312" s="1091"/>
      <c r="M312" s="1092"/>
      <c r="O312" s="695"/>
      <c r="Z312" s="2"/>
    </row>
    <row r="313" spans="2:26" customFormat="false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customFormat="false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 t="str">
        <f>A!H1867</f>
        <v/>
      </c>
      <c r="Z332" s="15"/>
    </row>
    <row r="333" spans="2:26" customFormat="false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15:26" customFormat="false" ht="12" customHeight="1">
      <c r="O334" s="689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customFormat="false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0" t="s">
        <v>23</v>
      </c>
      <c r="K337" s="1091"/>
      <c r="L337" s="1091"/>
      <c r="M337" s="1092"/>
      <c r="O337" s="695"/>
      <c r="Z337" s="14"/>
    </row>
    <row r="338" spans="2:26" customFormat="false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customFormat="false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0" t="s">
        <v>23</v>
      </c>
      <c r="K358" s="1091"/>
      <c r="L358" s="1091"/>
      <c r="M358" s="1092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0" t="s">
        <v>23</v>
      </c>
      <c r="K382" s="1091"/>
      <c r="L382" s="1091"/>
      <c r="M382" s="1092"/>
      <c r="O382" s="695"/>
      <c r="Z382" s="15"/>
    </row>
    <row r="383" spans="2:26" customFormat="false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customFormat="false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0" t="s">
        <v>23</v>
      </c>
      <c r="K403" s="1091"/>
      <c r="L403" s="1091"/>
      <c r="M403" s="1092"/>
      <c r="O403" s="697"/>
      <c r="Q403" s="30"/>
    </row>
    <row r="404" spans="2:17" customFormat="false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customFormat="false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 t="str">
        <f>A!H2017</f>
        <v/>
      </c>
      <c r="Q423" s="30"/>
    </row>
    <row r="424" spans="2:17" customFormat="false" ht="12" customHeight="1" thickTop="1">
      <c r="B424" s="774" t="s">
        <v>807</v>
      </c>
      <c r="D424" s="30"/>
      <c r="O424" s="689"/>
      <c r="Q424" s="30"/>
    </row>
    <row r="425" spans="15:17" customFormat="false" ht="12" customHeight="1">
      <c r="O425" s="689"/>
      <c r="Q425" s="30"/>
    </row>
    <row r="426" spans="2:25" customFormat="false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0" t="s">
        <v>23</v>
      </c>
      <c r="K427" s="1091"/>
      <c r="L427" s="1091"/>
      <c r="M427" s="1092"/>
      <c r="O427" s="695"/>
    </row>
    <row r="428" spans="2:15" customFormat="false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15" customFormat="false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0" t="s">
        <v>23</v>
      </c>
      <c r="K448" s="1091"/>
      <c r="L448" s="1091"/>
      <c r="M448" s="1092"/>
      <c r="O448" s="702"/>
      <c r="Q448" s="30"/>
    </row>
    <row r="449" spans="2:17" customFormat="false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customFormat="false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 t="str">
        <f>A!H2077</f>
        <v/>
      </c>
      <c r="Q468" s="30"/>
    </row>
    <row r="469" spans="2:17" customFormat="false" ht="12" customHeight="1" thickTop="1">
      <c r="B469" s="774" t="s">
        <v>807</v>
      </c>
      <c r="D469" s="30"/>
      <c r="O469" s="689"/>
      <c r="Q469" s="30"/>
    </row>
    <row r="470" spans="15:17" customFormat="false" ht="12" customHeight="1">
      <c r="O470" s="689"/>
      <c r="Q470" s="30"/>
    </row>
    <row r="471" spans="2:25" customFormat="false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0" t="s">
        <v>23</v>
      </c>
      <c r="K472" s="1091"/>
      <c r="L472" s="1091"/>
      <c r="M472" s="1092"/>
      <c r="O472" s="695"/>
    </row>
    <row r="473" spans="2:15" customFormat="false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customFormat="false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0" t="s">
        <v>23</v>
      </c>
      <c r="K493" s="1091"/>
      <c r="L493" s="1091"/>
      <c r="M493" s="1092"/>
      <c r="O493" s="694"/>
    </row>
    <row r="494" spans="2:15" customFormat="false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15" customFormat="false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 t="str">
        <f>A!H2137</f>
        <v/>
      </c>
    </row>
    <row r="514" spans="2:4" customFormat="false" ht="15.75" thickTop="1">
      <c r="B514" s="774" t="s">
        <v>807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9.9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9.9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9.9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9.9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9.9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9.9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9.9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9.9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9.9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9.9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9.9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9.9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9.9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9.9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9.9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9.9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9.9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9.9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9.9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9.9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9.9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9.9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9.9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9.9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9.9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9.9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9.9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9.9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9.9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9.9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9.9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9.9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9.9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9.9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9.9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9.9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9.9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9.9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9.9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9.9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9.9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9.9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9.9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9.9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9.9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9.9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9.9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9.9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9.9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9.9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9.9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9.9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9.9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9.9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9.9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9.9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9.9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9.9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9.9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9.9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9.9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9.9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9.9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9.9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9.9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9.9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9.9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9.9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9.9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9.9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9.9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9.9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9.9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9.9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9.9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9.9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9.9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9.9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9.9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9.9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9.9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9.9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9.9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9.9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9.9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J101:M101"/>
    <mergeCell ref="J122:M122"/>
    <mergeCell ref="J147:M147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 ht="15.75">
      <c r="A3" s="55" t="s">
        <v>425</v>
      </c>
      <c r="G3" s="2" t="s">
        <v>443</v>
      </c>
    </row>
    <row r="4" spans="1:28" customFormat="false" ht="18.75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 ht="15.75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21"/>
    </row>
    <row r="20" spans="1:1" customFormat="false" ht="15.75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62" t="s">
        <v>432</v>
      </c>
      <c r="B24" s="462"/>
      <c r="C24" s="462"/>
      <c r="D24" s="462"/>
      <c r="E24" s="462"/>
    </row>
    <row r="25" spans="1:5" customFormat="false">
      <c r="A25" s="462" t="s">
        <v>431</v>
      </c>
      <c r="B25" s="462"/>
      <c r="C25" s="462"/>
      <c r="D25" s="462"/>
      <c r="E25" s="462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62" t="s">
        <v>430</v>
      </c>
      <c r="B28" s="462"/>
      <c r="C28" s="462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9"/>
      <c r="B43" s="462"/>
      <c r="C43" s="462"/>
      <c r="D43" s="462"/>
      <c r="E43" s="462"/>
      <c r="F43" s="462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 ht="15.75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 ht="15.75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 ht="15.75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 ht="15.75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 ht="15.75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 ht="15.75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 ht="15.75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 ht="15.75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 ht="15.75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 ht="15.75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 ht="15.75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 ht="15.75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 ht="15.75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 ht="15.75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 ht="15.75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 ht="15.75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 ht="15.75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 ht="15.75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 ht="15.75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 ht="15.75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 ht="15.75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5.75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 t="str">
        <f>IF(ISBLANK(YourData!N62),"",YourData!N62)</f>
        <v/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 ht="15.75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 ht="15.75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 t="str">
        <f>IF(ISBLANK(YourData!L89),"",YourData!L89)</f>
        <v/>
      </c>
      <c r="I790" s="877"/>
      <c r="J790" s="877"/>
    </row>
    <row r="791" spans="1:10" customFormat="false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 t="str">
        <f>IF(ISBLANK(YourData!L90),"",YourData!L90)</f>
        <v/>
      </c>
      <c r="I791" s="877"/>
      <c r="J791" s="877"/>
    </row>
    <row r="792" spans="1:10" customFormat="false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 t="str">
        <f>IF(ISBLANK(YourData!L91),"",YourData!L91)</f>
        <v/>
      </c>
      <c r="I792" s="877"/>
      <c r="J792" s="877"/>
    </row>
    <row r="793" spans="1:10" customFormat="false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 t="str">
        <f>IF(ISBLANK(YourData!L92),"",YourData!L92)</f>
        <v/>
      </c>
      <c r="I793" s="877"/>
      <c r="J793" s="877"/>
    </row>
    <row r="794" spans="1:10" customFormat="false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 t="str">
        <f>IF(ISBLANK(YourData!L93),"",YourData!L93)</f>
        <v/>
      </c>
      <c r="I794" s="877"/>
      <c r="J794" s="877"/>
    </row>
    <row r="795" spans="1:10" customFormat="false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 t="str">
        <f>IF(ISBLANK(YourData!L94),"",YourData!L94)</f>
        <v/>
      </c>
      <c r="I795" s="877"/>
      <c r="J795" s="877"/>
    </row>
    <row r="796" spans="1:10" customFormat="false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 t="str">
        <f>IF(ISBLANK(YourData!L95),"",YourData!L95)</f>
        <v/>
      </c>
      <c r="I796" s="877"/>
      <c r="J796" s="877"/>
    </row>
    <row r="797" spans="1:10" customFormat="false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 t="str">
        <f>IF(ISBLANK(YourData!L96),"",YourData!L96)</f>
        <v/>
      </c>
      <c r="I797" s="877"/>
      <c r="J797" s="877"/>
    </row>
    <row r="798" spans="1:10" customFormat="false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 t="str">
        <f>IF(ISBLANK(YourData!L97),"",YourData!L97)</f>
        <v/>
      </c>
      <c r="I798" s="877"/>
      <c r="J798" s="877"/>
    </row>
    <row r="799" spans="1:10" customFormat="false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 t="str">
        <f>IF(ISBLANK(YourData!L98),"",YourData!L98)</f>
        <v/>
      </c>
      <c r="I799" s="877"/>
      <c r="J799" s="877"/>
    </row>
    <row r="800" spans="1:10" customFormat="false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 t="str">
        <f>IF(ISBLANK(YourData!L99),"",YourData!L99)</f>
        <v/>
      </c>
      <c r="I800" s="877"/>
      <c r="J800" s="877"/>
    </row>
    <row r="801" spans="1:10" customFormat="false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 t="str">
        <f>IF(ISBLANK(YourData!L100),"",YourData!L100)</f>
        <v/>
      </c>
      <c r="I801" s="877"/>
      <c r="J801" s="877"/>
    </row>
    <row r="802" spans="1:10" customFormat="false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 t="str">
        <f>IF(ISBLANK(YourData!L101),"",YourData!L101)</f>
        <v/>
      </c>
      <c r="I802" s="877"/>
      <c r="J802" s="877"/>
    </row>
    <row r="803" spans="1:10" customFormat="false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 t="str">
        <f>IF(ISBLANK(YourData!L102),"",YourData!L102)</f>
        <v/>
      </c>
      <c r="I803" s="877"/>
      <c r="J803" s="877"/>
    </row>
    <row r="804" spans="1:10" customFormat="false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 t="str">
        <f>IF(ISBLANK(YourData!L103),"",YourData!L103)</f>
        <v/>
      </c>
      <c r="I804" s="877"/>
      <c r="J804" s="877"/>
    </row>
    <row r="805" spans="1:10" customFormat="false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 t="str">
        <f>IF(ISBLANK(YourData!L104),"",YourData!L104)</f>
        <v/>
      </c>
      <c r="I805" s="877"/>
      <c r="J805" s="877"/>
    </row>
    <row r="806" spans="1:10" customFormat="false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 t="str">
        <f>IF(ISBLANK(YourData!L105),"",YourData!L105)</f>
        <v/>
      </c>
      <c r="I806" s="877"/>
      <c r="J806" s="877"/>
    </row>
    <row r="807" spans="1:10" customFormat="false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 t="str">
        <f>IF(ISBLANK(YourData!L106),"",YourData!L106)</f>
        <v/>
      </c>
      <c r="I807" s="877"/>
      <c r="J807" s="877"/>
    </row>
    <row r="808" spans="1:10" customFormat="false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 t="str">
        <f>IF(ISBLANK(YourData!L107),"",YourData!L107)</f>
        <v/>
      </c>
      <c r="I808" s="877"/>
      <c r="J808" s="877"/>
    </row>
    <row r="809" spans="1:10" customFormat="false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 t="str">
        <f>IF(ISBLANK(YourData!L108),"",YourData!L108)</f>
        <v/>
      </c>
      <c r="I809" s="877"/>
      <c r="J809" s="877"/>
    </row>
    <row r="810" spans="1:10" customFormat="false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 t="str">
        <f>IF(ISBLANK(YourData!L109),"",YourData!L109)</f>
        <v/>
      </c>
      <c r="I810" s="877"/>
      <c r="J810" s="877"/>
    </row>
    <row r="811" spans="1:10" customFormat="false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 t="str">
        <f>IF(ISBLANK(YourData!L110),"",YourData!L110)</f>
        <v/>
      </c>
      <c r="I811" s="877"/>
      <c r="J811" s="877"/>
    </row>
    <row r="812" spans="1:10" customFormat="false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 t="str">
        <f>IF(ISBLANK(YourData!L111),"",YourData!L111)</f>
        <v/>
      </c>
      <c r="I812" s="877"/>
      <c r="J812" s="877"/>
    </row>
    <row r="813" spans="1:10" customFormat="false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 t="str">
        <f>IF(ISBLANK(YourData!L112),"",YourData!L112)</f>
        <v/>
      </c>
      <c r="I813" s="877"/>
      <c r="J813" s="877"/>
    </row>
    <row r="826" spans="1:1" customFormat="false" ht="15.75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7"/>
      <c r="J830" s="87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7"/>
      <c r="J831" s="877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7"/>
      <c r="J839" s="87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7"/>
      <c r="J840" s="87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7"/>
      <c r="J890" s="87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7"/>
      <c r="J891" s="877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7"/>
      <c r="J899" s="87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7"/>
      <c r="J900" s="87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7"/>
      <c r="J910" s="87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7"/>
      <c r="J911" s="877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7"/>
      <c r="J919" s="87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7"/>
      <c r="J920" s="87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7"/>
      <c r="J930" s="877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7"/>
      <c r="J931" s="877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7"/>
      <c r="J939" s="877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7"/>
      <c r="J940" s="877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7"/>
      <c r="J950" s="877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 t="str">
        <f>IF(ISBLANK(YourData!I120),"",YourData!I120)</f>
        <v/>
      </c>
      <c r="I970" s="877"/>
      <c r="J970" s="877"/>
      <c r="K970" s="117"/>
      <c r="L970" s="117"/>
      <c r="M970" s="117"/>
    </row>
    <row r="971" spans="1:13" customFormat="false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 t="str">
        <f>IF(ISBLANK(YourData!I121),"",YourData!I121)</f>
        <v/>
      </c>
      <c r="I971" s="877"/>
      <c r="J971" s="877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 t="str">
        <f>IF(ISBLANK(YourData!I129),"",YourData!I129)</f>
        <v/>
      </c>
      <c r="I979" s="877"/>
      <c r="J979" s="877"/>
      <c r="K979" s="117"/>
      <c r="L979" s="117"/>
      <c r="M979" s="117"/>
    </row>
    <row r="980" spans="1:13" customFormat="false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 t="str">
        <f>IF(ISBLANK(YourData!I130),"",YourData!I130)</f>
        <v/>
      </c>
      <c r="I980" s="877"/>
      <c r="J980" s="877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 ht="15.75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8" t="str">
        <f>IF(ISBLANK(YourData!$S62),"",YourData!$S62)</f>
        <v/>
      </c>
      <c r="W1050" s="36"/>
      <c r="X1050" s="125"/>
      <c r="Y1050" s="878"/>
      <c r="Z1050" s="36"/>
      <c r="AA1050" s="125"/>
      <c r="AB1050" s="878"/>
    </row>
    <row r="1051" spans="1:28" customFormat="false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8" t="str">
        <f>IF(ISBLANK(YourData!$S63),"",YourData!$S63)</f>
        <v/>
      </c>
      <c r="W1051" s="36"/>
      <c r="X1051" s="125"/>
      <c r="Y1051" s="878"/>
      <c r="Z1051" s="36"/>
      <c r="AA1051" s="125"/>
      <c r="AB1051" s="878"/>
    </row>
    <row r="1052" spans="1:28" customFormat="false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8" t="str">
        <f>IF(ISBLANK(YourData!$S64),"",YourData!$S64)</f>
        <v/>
      </c>
      <c r="W1052" s="36"/>
      <c r="X1052" s="125"/>
      <c r="Y1052" s="878"/>
      <c r="Z1052" s="36"/>
      <c r="AA1052" s="125"/>
      <c r="AB1052" s="878"/>
    </row>
    <row r="1053" spans="1:28" customFormat="false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8" t="str">
        <f>IF(ISBLANK(YourData!$S65),"",YourData!$S65)</f>
        <v/>
      </c>
      <c r="W1053" s="36"/>
      <c r="X1053" s="125"/>
      <c r="Y1053" s="878"/>
      <c r="Z1053" s="36"/>
      <c r="AA1053" s="125"/>
      <c r="AB1053" s="878"/>
    </row>
    <row r="1054" spans="1:28" customFormat="false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8" t="str">
        <f>IF(ISBLANK(YourData!$S66),"",YourData!$S66)</f>
        <v/>
      </c>
      <c r="W1054" s="36"/>
      <c r="X1054" s="125"/>
      <c r="Y1054" s="878"/>
      <c r="Z1054" s="36"/>
      <c r="AA1054" s="125"/>
      <c r="AB1054" s="878"/>
    </row>
    <row r="1055" spans="1:28" customFormat="false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8" t="str">
        <f>IF(ISBLANK(YourData!$S67),"",YourData!$S67)</f>
        <v/>
      </c>
      <c r="W1055" s="36"/>
      <c r="X1055" s="125"/>
      <c r="Y1055" s="878"/>
      <c r="Z1055" s="36"/>
      <c r="AA1055" s="125"/>
      <c r="AB1055" s="878"/>
    </row>
    <row r="1056" spans="1:28" customFormat="false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8" t="str">
        <f>IF(ISBLANK(YourData!$S68),"",YourData!$S68)</f>
        <v/>
      </c>
      <c r="W1056" s="36"/>
      <c r="X1056" s="125"/>
      <c r="Y1056" s="878"/>
      <c r="Z1056" s="36"/>
      <c r="AA1056" s="125"/>
      <c r="AB1056" s="878"/>
    </row>
    <row r="1057" spans="1:28" customFormat="false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8" t="str">
        <f>IF(ISBLANK(YourData!$S69),"",YourData!$S69)</f>
        <v/>
      </c>
      <c r="W1057" s="36"/>
      <c r="X1057" s="125"/>
      <c r="Y1057" s="878"/>
      <c r="Z1057" s="36"/>
      <c r="AA1057" s="125"/>
      <c r="AB1057" s="878"/>
    </row>
    <row r="1058" spans="1:28" customFormat="false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8" t="str">
        <f>IF(ISBLANK(YourData!$S70),"",YourData!$S70)</f>
        <v/>
      </c>
      <c r="W1058" s="36"/>
      <c r="X1058" s="125"/>
      <c r="Y1058" s="878"/>
      <c r="Z1058" s="36"/>
      <c r="AA1058" s="125"/>
      <c r="AB1058" s="878"/>
    </row>
    <row r="1059" spans="1:28" customFormat="false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8" t="str">
        <f>IF(ISBLANK(YourData!$S71),"",YourData!$S71)</f>
        <v/>
      </c>
      <c r="W1059" s="36"/>
      <c r="X1059" s="125"/>
      <c r="Y1059" s="878"/>
      <c r="Z1059" s="36"/>
      <c r="AA1059" s="125"/>
      <c r="AB1059" s="878"/>
    </row>
    <row r="1060" spans="1:28" customFormat="false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8" t="str">
        <f>IF(ISBLANK(YourData!$S72),"",YourData!$S72)</f>
        <v/>
      </c>
      <c r="W1060" s="36"/>
      <c r="X1060" s="125"/>
      <c r="Y1060" s="878"/>
      <c r="Z1060" s="36"/>
      <c r="AA1060" s="125"/>
      <c r="AB1060" s="878"/>
    </row>
    <row r="1061" spans="1:28" customFormat="false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8" t="str">
        <f>IF(ISBLANK(YourData!$S73),"",YourData!$S73)</f>
        <v/>
      </c>
      <c r="W1061" s="36"/>
      <c r="X1061" s="125"/>
      <c r="Y1061" s="878"/>
      <c r="Z1061" s="36"/>
      <c r="AA1061" s="125"/>
      <c r="AB1061" s="878"/>
    </row>
    <row r="1062" spans="1:28" customFormat="false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8" t="str">
        <f>IF(ISBLANK(YourData!$S74),"",YourData!$S74)</f>
        <v/>
      </c>
      <c r="W1062" s="36"/>
      <c r="X1062" s="125"/>
      <c r="Y1062" s="878"/>
      <c r="Z1062" s="36"/>
      <c r="AA1062" s="125"/>
      <c r="AB1062" s="878"/>
    </row>
    <row r="1063" spans="1:28" customFormat="false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8" t="str">
        <f>IF(ISBLANK(YourData!$S75),"",YourData!$S75)</f>
        <v/>
      </c>
      <c r="W1063" s="36"/>
      <c r="X1063" s="125"/>
      <c r="Y1063" s="878"/>
      <c r="Z1063" s="36"/>
      <c r="AA1063" s="125"/>
      <c r="AB1063" s="878"/>
    </row>
    <row r="1064" spans="1:28" customFormat="false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8" t="str">
        <f>IF(ISBLANK(YourData!$S76),"",YourData!$S76)</f>
        <v/>
      </c>
      <c r="W1064" s="36"/>
      <c r="X1064" s="125"/>
      <c r="Y1064" s="878"/>
      <c r="Z1064" s="36"/>
      <c r="AA1064" s="125"/>
      <c r="AB1064" s="878"/>
    </row>
    <row r="1065" spans="1:28" customFormat="false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8" t="str">
        <f>IF(ISBLANK(YourData!$S77),"",YourData!$S77)</f>
        <v/>
      </c>
      <c r="W1065" s="36"/>
      <c r="X1065" s="125"/>
      <c r="Y1065" s="878"/>
      <c r="Z1065" s="36"/>
      <c r="AA1065" s="125"/>
      <c r="AB1065" s="878"/>
    </row>
    <row r="1066" spans="1:28" customFormat="false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8" t="str">
        <f>IF(ISBLANK(YourData!$S78),"",YourData!$S78)</f>
        <v/>
      </c>
      <c r="W1066" s="36"/>
      <c r="X1066" s="125"/>
      <c r="Y1066" s="878"/>
      <c r="Z1066" s="36"/>
      <c r="AA1066" s="125"/>
      <c r="AB1066" s="878"/>
    </row>
    <row r="1067" spans="1:28" customFormat="false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8" t="str">
        <f>IF(ISBLANK(YourData!$S79),"",YourData!$S79)</f>
        <v/>
      </c>
      <c r="W1067" s="36"/>
      <c r="X1067" s="125"/>
      <c r="Y1067" s="878"/>
      <c r="Z1067" s="36"/>
      <c r="AA1067" s="125"/>
      <c r="AB1067" s="878"/>
    </row>
    <row r="1068" spans="1:28" customFormat="false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8" t="str">
        <f>IF(ISBLANK(YourData!$S80),"",YourData!$S80)</f>
        <v/>
      </c>
      <c r="W1068" s="36"/>
      <c r="X1068" s="125"/>
      <c r="Y1068" s="878"/>
      <c r="Z1068" s="36"/>
      <c r="AA1068" s="125"/>
      <c r="AB1068" s="878"/>
    </row>
    <row r="1069" spans="1:28" customFormat="false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8" t="str">
        <f>IF(ISBLANK(YourData!$S81),"",YourData!$S81)</f>
        <v/>
      </c>
      <c r="W1069" s="36"/>
      <c r="X1069" s="125"/>
      <c r="Y1069" s="878"/>
      <c r="Z1069" s="36"/>
      <c r="AA1069" s="125"/>
      <c r="AB1069" s="878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 t="str">
        <f>IF(ISBLANK(YourData!$T62),"",YourData!$T62)</f>
        <v/>
      </c>
      <c r="U1080" s="886" t="str">
        <f>IF(ISBLANK(YourData!$U62),"",YourData!$U62)</f>
        <v/>
      </c>
      <c r="V1080" s="878" t="str">
        <f>IF(ISBLANK(YourData!$V62),"",YourData!$V62)</f>
        <v/>
      </c>
      <c r="W1080" s="36"/>
      <c r="X1080" s="125"/>
      <c r="Y1080" s="878"/>
      <c r="Z1080" s="36"/>
      <c r="AA1080" s="125"/>
      <c r="AB1080" s="878"/>
    </row>
    <row r="1081" spans="1:28" customFormat="false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 t="str">
        <f>IF(ISBLANK(YourData!$T63),"",YourData!$T63)</f>
        <v/>
      </c>
      <c r="U1081" s="886" t="str">
        <f>IF(ISBLANK(YourData!$U63),"",YourData!$U63)</f>
        <v/>
      </c>
      <c r="V1081" s="878" t="str">
        <f>IF(ISBLANK(YourData!$V63),"",YourData!$V63)</f>
        <v/>
      </c>
      <c r="W1081" s="36"/>
      <c r="X1081" s="125"/>
      <c r="Y1081" s="878"/>
      <c r="Z1081" s="36"/>
      <c r="AA1081" s="125"/>
      <c r="AB1081" s="878"/>
    </row>
    <row r="1082" spans="1:28" customFormat="false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 t="str">
        <f>IF(ISBLANK(YourData!$T64),"",YourData!$T64)</f>
        <v/>
      </c>
      <c r="U1082" s="886" t="str">
        <f>IF(ISBLANK(YourData!$U64),"",YourData!$U64)</f>
        <v/>
      </c>
      <c r="V1082" s="878" t="str">
        <f>IF(ISBLANK(YourData!$V64),"",YourData!$V64)</f>
        <v/>
      </c>
      <c r="W1082" s="36"/>
      <c r="X1082" s="125"/>
      <c r="Y1082" s="878"/>
      <c r="Z1082" s="36"/>
      <c r="AA1082" s="125"/>
      <c r="AB1082" s="878"/>
    </row>
    <row r="1083" spans="1:28" customFormat="false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 t="str">
        <f>IF(ISBLANK(YourData!$T65),"",YourData!$T65)</f>
        <v/>
      </c>
      <c r="U1083" s="886" t="str">
        <f>IF(ISBLANK(YourData!$U65),"",YourData!$U65)</f>
        <v/>
      </c>
      <c r="V1083" s="878" t="str">
        <f>IF(ISBLANK(YourData!$V65),"",YourData!$V65)</f>
        <v/>
      </c>
      <c r="W1083" s="36"/>
      <c r="X1083" s="125"/>
      <c r="Y1083" s="878"/>
      <c r="Z1083" s="36"/>
      <c r="AA1083" s="125"/>
      <c r="AB1083" s="878"/>
    </row>
    <row r="1084" spans="1:28" customFormat="false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 t="str">
        <f>IF(ISBLANK(YourData!$T66),"",YourData!$T66)</f>
        <v/>
      </c>
      <c r="U1084" s="886" t="str">
        <f>IF(ISBLANK(YourData!$U66),"",YourData!$U66)</f>
        <v/>
      </c>
      <c r="V1084" s="878" t="str">
        <f>IF(ISBLANK(YourData!$V66),"",YourData!$V66)</f>
        <v/>
      </c>
      <c r="W1084" s="36"/>
      <c r="X1084" s="125"/>
      <c r="Y1084" s="878"/>
      <c r="Z1084" s="36"/>
      <c r="AA1084" s="125"/>
      <c r="AB1084" s="878"/>
    </row>
    <row r="1085" spans="1:28" customFormat="false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 t="str">
        <f>IF(ISBLANK(YourData!$T67),"",YourData!$T67)</f>
        <v/>
      </c>
      <c r="U1085" s="886" t="str">
        <f>IF(ISBLANK(YourData!$U67),"",YourData!$U67)</f>
        <v/>
      </c>
      <c r="V1085" s="878" t="str">
        <f>IF(ISBLANK(YourData!$V67),"",YourData!$V67)</f>
        <v/>
      </c>
      <c r="W1085" s="36"/>
      <c r="X1085" s="125"/>
      <c r="Y1085" s="878"/>
      <c r="Z1085" s="36"/>
      <c r="AA1085" s="125"/>
      <c r="AB1085" s="878"/>
    </row>
    <row r="1086" spans="1:28" customFormat="false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 t="str">
        <f>IF(ISBLANK(YourData!$T68),"",YourData!$T68)</f>
        <v/>
      </c>
      <c r="U1086" s="886" t="str">
        <f>IF(ISBLANK(YourData!$U68),"",YourData!$U68)</f>
        <v/>
      </c>
      <c r="V1086" s="878" t="str">
        <f>IF(ISBLANK(YourData!$V68),"",YourData!$V68)</f>
        <v/>
      </c>
      <c r="W1086" s="36"/>
      <c r="X1086" s="125"/>
      <c r="Y1086" s="878"/>
      <c r="Z1086" s="36"/>
      <c r="AA1086" s="125"/>
      <c r="AB1086" s="878"/>
    </row>
    <row r="1087" spans="1:28" customFormat="false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 t="str">
        <f>IF(ISBLANK(YourData!$T69),"",YourData!$T69)</f>
        <v/>
      </c>
      <c r="U1087" s="886" t="str">
        <f>IF(ISBLANK(YourData!$U69),"",YourData!$U69)</f>
        <v/>
      </c>
      <c r="V1087" s="878" t="str">
        <f>IF(ISBLANK(YourData!$V69),"",YourData!$V69)</f>
        <v/>
      </c>
      <c r="W1087" s="36"/>
      <c r="X1087" s="125"/>
      <c r="Y1087" s="878"/>
      <c r="Z1087" s="36"/>
      <c r="AA1087" s="125"/>
      <c r="AB1087" s="878"/>
    </row>
    <row r="1088" spans="1:28" customFormat="false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 t="str">
        <f>IF(ISBLANK(YourData!$T70),"",YourData!$T70)</f>
        <v/>
      </c>
      <c r="U1088" s="886" t="str">
        <f>IF(ISBLANK(YourData!$U70),"",YourData!$U70)</f>
        <v/>
      </c>
      <c r="V1088" s="878" t="str">
        <f>IF(ISBLANK(YourData!$V70),"",YourData!$V70)</f>
        <v/>
      </c>
      <c r="W1088" s="36"/>
      <c r="X1088" s="125"/>
      <c r="Y1088" s="878"/>
      <c r="Z1088" s="36"/>
      <c r="AA1088" s="125"/>
      <c r="AB1088" s="878"/>
    </row>
    <row r="1089" spans="1:28" customFormat="false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 t="str">
        <f>IF(ISBLANK(YourData!$T71),"",YourData!$T71)</f>
        <v/>
      </c>
      <c r="U1089" s="886" t="str">
        <f>IF(ISBLANK(YourData!$U71),"",YourData!$U71)</f>
        <v/>
      </c>
      <c r="V1089" s="878" t="str">
        <f>IF(ISBLANK(YourData!$V71),"",YourData!$V71)</f>
        <v/>
      </c>
      <c r="W1089" s="36"/>
      <c r="X1089" s="125"/>
      <c r="Y1089" s="878"/>
      <c r="Z1089" s="36"/>
      <c r="AA1089" s="125"/>
      <c r="AB1089" s="878"/>
    </row>
    <row r="1090" spans="1:28" customFormat="false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 t="str">
        <f>IF(ISBLANK(YourData!$T72),"",YourData!$T72)</f>
        <v/>
      </c>
      <c r="U1090" s="886" t="str">
        <f>IF(ISBLANK(YourData!$U72),"",YourData!$U72)</f>
        <v/>
      </c>
      <c r="V1090" s="878" t="str">
        <f>IF(ISBLANK(YourData!$V72),"",YourData!$V72)</f>
        <v/>
      </c>
      <c r="W1090" s="36"/>
      <c r="X1090" s="125"/>
      <c r="Y1090" s="878"/>
      <c r="Z1090" s="36"/>
      <c r="AA1090" s="125"/>
      <c r="AB1090" s="878"/>
    </row>
    <row r="1091" spans="1:28" customFormat="false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 t="str">
        <f>IF(ISBLANK(YourData!$T73),"",YourData!$T73)</f>
        <v/>
      </c>
      <c r="U1091" s="886" t="str">
        <f>IF(ISBLANK(YourData!$U73),"",YourData!$U73)</f>
        <v/>
      </c>
      <c r="V1091" s="878" t="str">
        <f>IF(ISBLANK(YourData!$V73),"",YourData!$V73)</f>
        <v/>
      </c>
      <c r="W1091" s="36"/>
      <c r="X1091" s="125"/>
      <c r="Y1091" s="878"/>
      <c r="Z1091" s="36"/>
      <c r="AA1091" s="125"/>
      <c r="AB1091" s="878"/>
    </row>
    <row r="1092" spans="1:28" customFormat="false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 t="str">
        <f>IF(ISBLANK(YourData!$T74),"",YourData!$T74)</f>
        <v/>
      </c>
      <c r="U1092" s="886" t="str">
        <f>IF(ISBLANK(YourData!$U74),"",YourData!$U74)</f>
        <v/>
      </c>
      <c r="V1092" s="878" t="str">
        <f>IF(ISBLANK(YourData!$V74),"",YourData!$V74)</f>
        <v/>
      </c>
      <c r="W1092" s="36"/>
      <c r="X1092" s="125"/>
      <c r="Y1092" s="878"/>
      <c r="Z1092" s="36"/>
      <c r="AA1092" s="125"/>
      <c r="AB1092" s="878"/>
    </row>
    <row r="1093" spans="1:28" customFormat="false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 t="str">
        <f>IF(ISBLANK(YourData!$T75),"",YourData!$T75)</f>
        <v/>
      </c>
      <c r="U1093" s="886" t="str">
        <f>IF(ISBLANK(YourData!$U75),"",YourData!$U75)</f>
        <v/>
      </c>
      <c r="V1093" s="878" t="str">
        <f>IF(ISBLANK(YourData!$V75),"",YourData!$V75)</f>
        <v/>
      </c>
      <c r="W1093" s="36"/>
      <c r="X1093" s="125"/>
      <c r="Y1093" s="878"/>
      <c r="Z1093" s="36"/>
      <c r="AA1093" s="125"/>
      <c r="AB1093" s="878"/>
    </row>
    <row r="1094" spans="1:28" customFormat="false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 t="str">
        <f>IF(ISBLANK(YourData!$T76),"",YourData!$T76)</f>
        <v/>
      </c>
      <c r="U1094" s="886" t="str">
        <f>IF(ISBLANK(YourData!$U76),"",YourData!$U76)</f>
        <v/>
      </c>
      <c r="V1094" s="878" t="str">
        <f>IF(ISBLANK(YourData!$V76),"",YourData!$V76)</f>
        <v/>
      </c>
      <c r="W1094" s="36"/>
      <c r="X1094" s="125"/>
      <c r="Y1094" s="878"/>
      <c r="Z1094" s="36"/>
      <c r="AA1094" s="125"/>
      <c r="AB1094" s="878"/>
    </row>
    <row r="1095" spans="1:28" customFormat="false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 t="str">
        <f>IF(ISBLANK(YourData!$T77),"",YourData!$T77)</f>
        <v/>
      </c>
      <c r="U1095" s="886" t="str">
        <f>IF(ISBLANK(YourData!$U77),"",YourData!$U77)</f>
        <v/>
      </c>
      <c r="V1095" s="878" t="str">
        <f>IF(ISBLANK(YourData!$V77),"",YourData!$V77)</f>
        <v/>
      </c>
      <c r="W1095" s="36"/>
      <c r="X1095" s="125"/>
      <c r="Y1095" s="878"/>
      <c r="Z1095" s="36"/>
      <c r="AA1095" s="125"/>
      <c r="AB1095" s="878"/>
    </row>
    <row r="1096" spans="1:28" customFormat="false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 t="str">
        <f>IF(ISBLANK(YourData!$T78),"",YourData!$T78)</f>
        <v/>
      </c>
      <c r="U1096" s="886" t="str">
        <f>IF(ISBLANK(YourData!$U78),"",YourData!$U78)</f>
        <v/>
      </c>
      <c r="V1096" s="878" t="str">
        <f>IF(ISBLANK(YourData!$V78),"",YourData!$V78)</f>
        <v/>
      </c>
      <c r="W1096" s="36"/>
      <c r="X1096" s="125"/>
      <c r="Y1096" s="878"/>
      <c r="Z1096" s="36"/>
      <c r="AA1096" s="125"/>
      <c r="AB1096" s="878"/>
    </row>
    <row r="1097" spans="1:28" customFormat="false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 t="str">
        <f>IF(ISBLANK(YourData!$T79),"",YourData!$T79)</f>
        <v/>
      </c>
      <c r="U1097" s="886" t="str">
        <f>IF(ISBLANK(YourData!$U79),"",YourData!$U79)</f>
        <v/>
      </c>
      <c r="V1097" s="878" t="str">
        <f>IF(ISBLANK(YourData!$V79),"",YourData!$V79)</f>
        <v/>
      </c>
      <c r="W1097" s="36"/>
      <c r="X1097" s="125"/>
      <c r="Y1097" s="878"/>
      <c r="Z1097" s="36"/>
      <c r="AA1097" s="125"/>
      <c r="AB1097" s="878"/>
    </row>
    <row r="1098" spans="1:28" customFormat="false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 t="str">
        <f>IF(ISBLANK(YourData!$T80),"",YourData!$T80)</f>
        <v/>
      </c>
      <c r="U1098" s="886" t="str">
        <f>IF(ISBLANK(YourData!$U80),"",YourData!$U80)</f>
        <v/>
      </c>
      <c r="V1098" s="878" t="str">
        <f>IF(ISBLANK(YourData!$V80),"",YourData!$V80)</f>
        <v/>
      </c>
      <c r="W1098" s="36"/>
      <c r="X1098" s="125"/>
      <c r="Y1098" s="878"/>
      <c r="Z1098" s="36"/>
      <c r="AA1098" s="125"/>
      <c r="AB1098" s="878"/>
    </row>
    <row r="1099" spans="1:28" customFormat="false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 t="str">
        <f>IF(ISBLANK(YourData!$T81),"",YourData!$T81)</f>
        <v/>
      </c>
      <c r="U1099" s="886" t="str">
        <f>IF(ISBLANK(YourData!$U81),"",YourData!$U81)</f>
        <v/>
      </c>
      <c r="V1099" s="878" t="str">
        <f>IF(ISBLANK(YourData!$V81),"",YourData!$V81)</f>
        <v/>
      </c>
      <c r="W1099" s="36"/>
      <c r="X1099" s="125"/>
      <c r="Y1099" s="878"/>
      <c r="Z1099" s="36"/>
      <c r="AA1099" s="125"/>
      <c r="AB1099" s="878"/>
    </row>
    <row r="1100" spans="1:33" customFormat="false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 t="str">
        <f>IF(ISBLANK(YourData!$W62),"",YourData!$W62)</f>
        <v/>
      </c>
      <c r="U1110" s="886" t="str">
        <f>IF(ISBLANK(YourData!$X62),"",YourData!$X62)</f>
        <v/>
      </c>
      <c r="V1110" s="878" t="str">
        <f>IF(ISBLANK(YourData!$Y62),"",YourData!$Y62)</f>
        <v/>
      </c>
      <c r="W1110" s="36"/>
      <c r="X1110" s="125"/>
      <c r="Y1110" s="878"/>
      <c r="Z1110" s="36"/>
      <c r="AA1110" s="125"/>
      <c r="AB1110" s="878"/>
    </row>
    <row r="1111" spans="1:28" customFormat="false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 t="str">
        <f>IF(ISBLANK(YourData!$W63),"",YourData!$W63)</f>
        <v/>
      </c>
      <c r="U1111" s="886" t="str">
        <f>IF(ISBLANK(YourData!$X63),"",YourData!$X63)</f>
        <v/>
      </c>
      <c r="V1111" s="878" t="str">
        <f>IF(ISBLANK(YourData!$Y63),"",YourData!$Y63)</f>
        <v/>
      </c>
      <c r="W1111" s="36"/>
      <c r="X1111" s="125"/>
      <c r="Y1111" s="878"/>
      <c r="Z1111" s="36"/>
      <c r="AA1111" s="125"/>
      <c r="AB1111" s="878"/>
    </row>
    <row r="1112" spans="1:28" customFormat="false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 t="str">
        <f>IF(ISBLANK(YourData!$W64),"",YourData!$W64)</f>
        <v/>
      </c>
      <c r="U1112" s="886" t="str">
        <f>IF(ISBLANK(YourData!$X64),"",YourData!$X64)</f>
        <v/>
      </c>
      <c r="V1112" s="878" t="str">
        <f>IF(ISBLANK(YourData!$Y64),"",YourData!$Y64)</f>
        <v/>
      </c>
      <c r="W1112" s="36"/>
      <c r="X1112" s="125"/>
      <c r="Y1112" s="878"/>
      <c r="Z1112" s="36"/>
      <c r="AA1112" s="125"/>
      <c r="AB1112" s="878"/>
    </row>
    <row r="1113" spans="1:28" customFormat="false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 t="str">
        <f>IF(ISBLANK(YourData!$W65),"",YourData!$W65)</f>
        <v/>
      </c>
      <c r="U1113" s="886" t="str">
        <f>IF(ISBLANK(YourData!$X65),"",YourData!$X65)</f>
        <v/>
      </c>
      <c r="V1113" s="878" t="str">
        <f>IF(ISBLANK(YourData!$Y65),"",YourData!$Y65)</f>
        <v/>
      </c>
      <c r="W1113" s="36"/>
      <c r="X1113" s="125"/>
      <c r="Y1113" s="878"/>
      <c r="Z1113" s="36"/>
      <c r="AA1113" s="125"/>
      <c r="AB1113" s="878"/>
    </row>
    <row r="1114" spans="1:28" customFormat="false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 t="str">
        <f>IF(ISBLANK(YourData!$W66),"",YourData!$W66)</f>
        <v/>
      </c>
      <c r="U1114" s="886" t="str">
        <f>IF(ISBLANK(YourData!$X66),"",YourData!$X66)</f>
        <v/>
      </c>
      <c r="V1114" s="878" t="str">
        <f>IF(ISBLANK(YourData!$Y66),"",YourData!$Y66)</f>
        <v/>
      </c>
      <c r="W1114" s="36"/>
      <c r="X1114" s="125"/>
      <c r="Y1114" s="878"/>
      <c r="Z1114" s="36"/>
      <c r="AA1114" s="125"/>
      <c r="AB1114" s="878"/>
    </row>
    <row r="1115" spans="1:28" customFormat="false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 t="str">
        <f>IF(ISBLANK(YourData!$W67),"",YourData!$W67)</f>
        <v/>
      </c>
      <c r="U1115" s="886" t="str">
        <f>IF(ISBLANK(YourData!$X67),"",YourData!$X67)</f>
        <v/>
      </c>
      <c r="V1115" s="878" t="str">
        <f>IF(ISBLANK(YourData!$Y67),"",YourData!$Y67)</f>
        <v/>
      </c>
      <c r="W1115" s="36"/>
      <c r="X1115" s="125"/>
      <c r="Y1115" s="878"/>
      <c r="Z1115" s="36"/>
      <c r="AA1115" s="125"/>
      <c r="AB1115" s="878"/>
    </row>
    <row r="1116" spans="1:28" customFormat="false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 t="str">
        <f>IF(ISBLANK(YourData!$W68),"",YourData!$W68)</f>
        <v/>
      </c>
      <c r="U1116" s="886" t="str">
        <f>IF(ISBLANK(YourData!$X68),"",YourData!$X68)</f>
        <v/>
      </c>
      <c r="V1116" s="878" t="str">
        <f>IF(ISBLANK(YourData!$Y68),"",YourData!$Y68)</f>
        <v/>
      </c>
      <c r="W1116" s="36"/>
      <c r="X1116" s="125"/>
      <c r="Y1116" s="878"/>
      <c r="Z1116" s="36"/>
      <c r="AA1116" s="125"/>
      <c r="AB1116" s="878"/>
    </row>
    <row r="1117" spans="1:28" customFormat="false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 t="str">
        <f>IF(ISBLANK(YourData!$W69),"",YourData!$W69)</f>
        <v/>
      </c>
      <c r="U1117" s="886" t="str">
        <f>IF(ISBLANK(YourData!$X69),"",YourData!$X69)</f>
        <v/>
      </c>
      <c r="V1117" s="878" t="str">
        <f>IF(ISBLANK(YourData!$Y69),"",YourData!$Y69)</f>
        <v/>
      </c>
      <c r="W1117" s="36"/>
      <c r="X1117" s="125"/>
      <c r="Y1117" s="878"/>
      <c r="Z1117" s="36"/>
      <c r="AA1117" s="125"/>
      <c r="AB1117" s="878"/>
    </row>
    <row r="1118" spans="1:28" customFormat="false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 t="str">
        <f>IF(ISBLANK(YourData!$W70),"",YourData!$W70)</f>
        <v/>
      </c>
      <c r="U1118" s="886" t="str">
        <f>IF(ISBLANK(YourData!$X70),"",YourData!$X70)</f>
        <v/>
      </c>
      <c r="V1118" s="878" t="str">
        <f>IF(ISBLANK(YourData!$Y70),"",YourData!$Y70)</f>
        <v/>
      </c>
      <c r="W1118" s="36"/>
      <c r="X1118" s="125"/>
      <c r="Y1118" s="878"/>
      <c r="Z1118" s="36"/>
      <c r="AA1118" s="125"/>
      <c r="AB1118" s="878"/>
    </row>
    <row r="1119" spans="1:28" customFormat="false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 t="str">
        <f>IF(ISBLANK(YourData!$W71),"",YourData!$W71)</f>
        <v/>
      </c>
      <c r="U1119" s="886" t="str">
        <f>IF(ISBLANK(YourData!$X71),"",YourData!$X71)</f>
        <v/>
      </c>
      <c r="V1119" s="878" t="str">
        <f>IF(ISBLANK(YourData!$Y71),"",YourData!$Y71)</f>
        <v/>
      </c>
      <c r="W1119" s="36"/>
      <c r="X1119" s="125"/>
      <c r="Y1119" s="878"/>
      <c r="Z1119" s="36"/>
      <c r="AA1119" s="125"/>
      <c r="AB1119" s="878"/>
    </row>
    <row r="1120" spans="1:28" customFormat="false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 t="str">
        <f>IF(ISBLANK(YourData!$W72),"",YourData!$W72)</f>
        <v/>
      </c>
      <c r="U1120" s="886" t="str">
        <f>IF(ISBLANK(YourData!$X72),"",YourData!$X72)</f>
        <v/>
      </c>
      <c r="V1120" s="878" t="str">
        <f>IF(ISBLANK(YourData!$Y72),"",YourData!$Y72)</f>
        <v/>
      </c>
      <c r="W1120" s="36"/>
      <c r="X1120" s="125"/>
      <c r="Y1120" s="878"/>
      <c r="Z1120" s="36"/>
      <c r="AA1120" s="125"/>
      <c r="AB1120" s="878"/>
    </row>
    <row r="1121" spans="1:28" customFormat="false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 t="str">
        <f>IF(ISBLANK(YourData!$W73),"",YourData!$W73)</f>
        <v/>
      </c>
      <c r="U1121" s="886" t="str">
        <f>IF(ISBLANK(YourData!$X73),"",YourData!$X73)</f>
        <v/>
      </c>
      <c r="V1121" s="878" t="str">
        <f>IF(ISBLANK(YourData!$Y73),"",YourData!$Y73)</f>
        <v/>
      </c>
      <c r="W1121" s="36"/>
      <c r="X1121" s="125"/>
      <c r="Y1121" s="878"/>
      <c r="Z1121" s="36"/>
      <c r="AA1121" s="125"/>
      <c r="AB1121" s="878"/>
    </row>
    <row r="1122" spans="1:28" customFormat="false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 t="str">
        <f>IF(ISBLANK(YourData!$W74),"",YourData!$W74)</f>
        <v/>
      </c>
      <c r="U1122" s="886" t="str">
        <f>IF(ISBLANK(YourData!$X74),"",YourData!$X74)</f>
        <v/>
      </c>
      <c r="V1122" s="878" t="str">
        <f>IF(ISBLANK(YourData!$Y74),"",YourData!$Y74)</f>
        <v/>
      </c>
      <c r="W1122" s="36"/>
      <c r="X1122" s="125"/>
      <c r="Y1122" s="878"/>
      <c r="Z1122" s="36"/>
      <c r="AA1122" s="125"/>
      <c r="AB1122" s="878"/>
    </row>
    <row r="1123" spans="1:28" customFormat="false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 t="str">
        <f>IF(ISBLANK(YourData!$W75),"",YourData!$W75)</f>
        <v/>
      </c>
      <c r="U1123" s="886" t="str">
        <f>IF(ISBLANK(YourData!$X75),"",YourData!$X75)</f>
        <v/>
      </c>
      <c r="V1123" s="878" t="str">
        <f>IF(ISBLANK(YourData!$Y75),"",YourData!$Y75)</f>
        <v/>
      </c>
      <c r="W1123" s="36"/>
      <c r="X1123" s="125"/>
      <c r="Y1123" s="878"/>
      <c r="Z1123" s="36"/>
      <c r="AA1123" s="125"/>
      <c r="AB1123" s="878"/>
    </row>
    <row r="1124" spans="1:28" customFormat="false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 t="str">
        <f>IF(ISBLANK(YourData!$W76),"",YourData!$W76)</f>
        <v/>
      </c>
      <c r="U1124" s="886" t="str">
        <f>IF(ISBLANK(YourData!$X76),"",YourData!$X76)</f>
        <v/>
      </c>
      <c r="V1124" s="878" t="str">
        <f>IF(ISBLANK(YourData!$Y76),"",YourData!$Y76)</f>
        <v/>
      </c>
      <c r="W1124" s="36"/>
      <c r="X1124" s="125"/>
      <c r="Y1124" s="878"/>
      <c r="Z1124" s="36"/>
      <c r="AA1124" s="125"/>
      <c r="AB1124" s="878"/>
    </row>
    <row r="1125" spans="1:28" customFormat="false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 t="str">
        <f>IF(ISBLANK(YourData!$W77),"",YourData!$W77)</f>
        <v/>
      </c>
      <c r="U1125" s="886" t="str">
        <f>IF(ISBLANK(YourData!$X77),"",YourData!$X77)</f>
        <v/>
      </c>
      <c r="V1125" s="878" t="str">
        <f>IF(ISBLANK(YourData!$Y77),"",YourData!$Y77)</f>
        <v/>
      </c>
      <c r="W1125" s="36"/>
      <c r="X1125" s="125"/>
      <c r="Y1125" s="878"/>
      <c r="Z1125" s="36"/>
      <c r="AA1125" s="125"/>
      <c r="AB1125" s="878"/>
    </row>
    <row r="1126" spans="1:28" customFormat="false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 t="str">
        <f>IF(ISBLANK(YourData!$W78),"",YourData!$W78)</f>
        <v/>
      </c>
      <c r="U1126" s="886" t="str">
        <f>IF(ISBLANK(YourData!$X78),"",YourData!$X78)</f>
        <v/>
      </c>
      <c r="V1126" s="878" t="str">
        <f>IF(ISBLANK(YourData!$Y78),"",YourData!$Y78)</f>
        <v/>
      </c>
      <c r="W1126" s="36"/>
      <c r="X1126" s="125"/>
      <c r="Y1126" s="878"/>
      <c r="Z1126" s="36"/>
      <c r="AA1126" s="125"/>
      <c r="AB1126" s="878"/>
    </row>
    <row r="1127" spans="1:28" customFormat="false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 t="str">
        <f>IF(ISBLANK(YourData!$W79),"",YourData!$W79)</f>
        <v/>
      </c>
      <c r="U1127" s="886" t="str">
        <f>IF(ISBLANK(YourData!$X79),"",YourData!$X79)</f>
        <v/>
      </c>
      <c r="V1127" s="878" t="str">
        <f>IF(ISBLANK(YourData!$Y79),"",YourData!$Y79)</f>
        <v/>
      </c>
      <c r="W1127" s="36"/>
      <c r="X1127" s="125"/>
      <c r="Y1127" s="878"/>
      <c r="Z1127" s="36"/>
      <c r="AA1127" s="125"/>
      <c r="AB1127" s="878"/>
    </row>
    <row r="1128" spans="1:28" customFormat="false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 t="str">
        <f>IF(ISBLANK(YourData!$W80),"",YourData!$W80)</f>
        <v/>
      </c>
      <c r="U1128" s="886" t="str">
        <f>IF(ISBLANK(YourData!$X80),"",YourData!$X80)</f>
        <v/>
      </c>
      <c r="V1128" s="878" t="str">
        <f>IF(ISBLANK(YourData!$Y80),"",YourData!$Y80)</f>
        <v/>
      </c>
      <c r="W1128" s="36"/>
      <c r="X1128" s="125"/>
      <c r="Y1128" s="878"/>
      <c r="Z1128" s="36"/>
      <c r="AA1128" s="125"/>
      <c r="AB1128" s="878"/>
    </row>
    <row r="1129" spans="1:28" customFormat="false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 t="str">
        <f>IF(ISBLANK(YourData!$W81),"",YourData!$W81)</f>
        <v/>
      </c>
      <c r="U1129" s="886" t="str">
        <f>IF(ISBLANK(YourData!$X81),"",YourData!$X81)</f>
        <v/>
      </c>
      <c r="V1129" s="878" t="str">
        <f>IF(ISBLANK(YourData!$Y81),"",YourData!$Y81)</f>
        <v/>
      </c>
      <c r="W1129" s="36"/>
      <c r="X1129" s="125"/>
      <c r="Y1129" s="878"/>
      <c r="Z1129" s="36"/>
      <c r="AA1129" s="125"/>
      <c r="AB1129" s="878"/>
    </row>
    <row r="1130" spans="1:30" customFormat="false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 t="str">
        <f>IF(ISBLANK(YourData!$Z62),"",YourData!$Z62)</f>
        <v/>
      </c>
      <c r="U1140" s="886" t="str">
        <f>IF(ISBLANK(YourData!$AA62),"",YourData!$AA62)</f>
        <v/>
      </c>
      <c r="V1140" s="887" t="str">
        <f>IF(ISBLANK(YourData!$AB62),"",YourData!$AB62)</f>
        <v/>
      </c>
      <c r="W1140" s="36"/>
      <c r="X1140" s="125"/>
      <c r="Y1140" s="878"/>
      <c r="Z1140" s="36"/>
      <c r="AA1140" s="125"/>
      <c r="AB1140" s="878"/>
    </row>
    <row r="1141" spans="1:28" customFormat="false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 t="str">
        <f>IF(ISBLANK(YourData!$Z63),"",YourData!$Z63)</f>
        <v/>
      </c>
      <c r="U1141" s="886" t="str">
        <f>IF(ISBLANK(YourData!$AA63),"",YourData!$AA63)</f>
        <v/>
      </c>
      <c r="V1141" s="887" t="str">
        <f>IF(ISBLANK(YourData!$AB63),"",YourData!$AB63)</f>
        <v/>
      </c>
      <c r="W1141" s="36"/>
      <c r="X1141" s="125"/>
      <c r="Y1141" s="878"/>
      <c r="Z1141" s="36"/>
      <c r="AA1141" s="125"/>
      <c r="AB1141" s="878"/>
    </row>
    <row r="1142" spans="1:28" customFormat="false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 t="str">
        <f>IF(ISBLANK(YourData!$Z64),"",YourData!$Z64)</f>
        <v/>
      </c>
      <c r="U1142" s="886" t="str">
        <f>IF(ISBLANK(YourData!$AA64),"",YourData!$AA64)</f>
        <v/>
      </c>
      <c r="V1142" s="887" t="str">
        <f>IF(ISBLANK(YourData!$AB64),"",YourData!$AB64)</f>
        <v/>
      </c>
      <c r="W1142" s="36"/>
      <c r="X1142" s="125"/>
      <c r="Y1142" s="878"/>
      <c r="Z1142" s="36"/>
      <c r="AA1142" s="125"/>
      <c r="AB1142" s="878"/>
    </row>
    <row r="1143" spans="1:28" customFormat="false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 t="str">
        <f>IF(ISBLANK(YourData!$Z65),"",YourData!$Z65)</f>
        <v/>
      </c>
      <c r="U1143" s="886" t="str">
        <f>IF(ISBLANK(YourData!$AA65),"",YourData!$AA65)</f>
        <v/>
      </c>
      <c r="V1143" s="887" t="str">
        <f>IF(ISBLANK(YourData!$AB65),"",YourData!$AB65)</f>
        <v/>
      </c>
      <c r="W1143" s="36"/>
      <c r="X1143" s="125"/>
      <c r="Y1143" s="878"/>
      <c r="Z1143" s="36"/>
      <c r="AA1143" s="125"/>
      <c r="AB1143" s="878"/>
    </row>
    <row r="1144" spans="1:28" customFormat="false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 t="str">
        <f>IF(ISBLANK(YourData!$Z66),"",YourData!$Z66)</f>
        <v/>
      </c>
      <c r="U1144" s="886" t="str">
        <f>IF(ISBLANK(YourData!$AA66),"",YourData!$AA66)</f>
        <v/>
      </c>
      <c r="V1144" s="887" t="str">
        <f>IF(ISBLANK(YourData!$AB66),"",YourData!$AB66)</f>
        <v/>
      </c>
      <c r="W1144" s="36"/>
      <c r="X1144" s="125"/>
      <c r="Y1144" s="878"/>
      <c r="Z1144" s="36"/>
      <c r="AA1144" s="125"/>
      <c r="AB1144" s="878"/>
    </row>
    <row r="1145" spans="1:28" customFormat="false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 t="str">
        <f>IF(ISBLANK(YourData!$Z67),"",YourData!$Z67)</f>
        <v/>
      </c>
      <c r="U1145" s="886" t="str">
        <f>IF(ISBLANK(YourData!$AA67),"",YourData!$AA67)</f>
        <v/>
      </c>
      <c r="V1145" s="887" t="str">
        <f>IF(ISBLANK(YourData!$AB67),"",YourData!$AB67)</f>
        <v/>
      </c>
      <c r="W1145" s="36"/>
      <c r="X1145" s="125"/>
      <c r="Y1145" s="878"/>
      <c r="Z1145" s="36"/>
      <c r="AA1145" s="125"/>
      <c r="AB1145" s="878"/>
    </row>
    <row r="1146" spans="1:28" customFormat="false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 t="str">
        <f>IF(ISBLANK(YourData!$Z68),"",YourData!$Z68)</f>
        <v/>
      </c>
      <c r="U1146" s="886" t="str">
        <f>IF(ISBLANK(YourData!$AA68),"",YourData!$AA68)</f>
        <v/>
      </c>
      <c r="V1146" s="887" t="str">
        <f>IF(ISBLANK(YourData!$AB68),"",YourData!$AB68)</f>
        <v/>
      </c>
      <c r="W1146" s="36"/>
      <c r="X1146" s="125"/>
      <c r="Y1146" s="878"/>
      <c r="Z1146" s="36"/>
      <c r="AA1146" s="125"/>
      <c r="AB1146" s="878"/>
    </row>
    <row r="1147" spans="1:28" customFormat="false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 t="str">
        <f>IF(ISBLANK(YourData!$Z69),"",YourData!$Z69)</f>
        <v/>
      </c>
      <c r="U1147" s="886" t="str">
        <f>IF(ISBLANK(YourData!$AA69),"",YourData!$AA69)</f>
        <v/>
      </c>
      <c r="V1147" s="887" t="str">
        <f>IF(ISBLANK(YourData!$AB69),"",YourData!$AB69)</f>
        <v/>
      </c>
      <c r="W1147" s="36"/>
      <c r="X1147" s="125"/>
      <c r="Y1147" s="878"/>
      <c r="Z1147" s="36"/>
      <c r="AA1147" s="125"/>
      <c r="AB1147" s="878"/>
    </row>
    <row r="1148" spans="1:28" customFormat="false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 t="str">
        <f>IF(ISBLANK(YourData!$Z70),"",YourData!$Z70)</f>
        <v/>
      </c>
      <c r="U1148" s="886" t="str">
        <f>IF(ISBLANK(YourData!$AA70),"",YourData!$AA70)</f>
        <v/>
      </c>
      <c r="V1148" s="887" t="str">
        <f>IF(ISBLANK(YourData!$AB70),"",YourData!$AB70)</f>
        <v/>
      </c>
      <c r="W1148" s="36"/>
      <c r="X1148" s="125"/>
      <c r="Y1148" s="878"/>
      <c r="Z1148" s="36"/>
      <c r="AA1148" s="125"/>
      <c r="AB1148" s="878"/>
    </row>
    <row r="1149" spans="1:28" customFormat="false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 t="str">
        <f>IF(ISBLANK(YourData!$Z71),"",YourData!$Z71)</f>
        <v/>
      </c>
      <c r="U1149" s="886" t="str">
        <f>IF(ISBLANK(YourData!$AA71),"",YourData!$AA71)</f>
        <v/>
      </c>
      <c r="V1149" s="887" t="str">
        <f>IF(ISBLANK(YourData!$AB71),"",YourData!$AB71)</f>
        <v/>
      </c>
      <c r="W1149" s="36"/>
      <c r="X1149" s="125"/>
      <c r="Y1149" s="878"/>
      <c r="Z1149" s="36"/>
      <c r="AA1149" s="125"/>
      <c r="AB1149" s="878"/>
    </row>
    <row r="1150" spans="1:28" customFormat="false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 t="str">
        <f>IF(ISBLANK(YourData!$Z72),"",YourData!$Z72)</f>
        <v/>
      </c>
      <c r="U1150" s="886" t="str">
        <f>IF(ISBLANK(YourData!$AA72),"",YourData!$AA72)</f>
        <v/>
      </c>
      <c r="V1150" s="887" t="str">
        <f>IF(ISBLANK(YourData!$AB72),"",YourData!$AB72)</f>
        <v/>
      </c>
      <c r="W1150" s="36"/>
      <c r="X1150" s="125"/>
      <c r="Y1150" s="878"/>
      <c r="Z1150" s="36"/>
      <c r="AA1150" s="125"/>
      <c r="AB1150" s="878"/>
    </row>
    <row r="1151" spans="1:28" customFormat="false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 t="str">
        <f>IF(ISBLANK(YourData!$Z73),"",YourData!$Z73)</f>
        <v/>
      </c>
      <c r="U1151" s="886" t="str">
        <f>IF(ISBLANK(YourData!$AA73),"",YourData!$AA73)</f>
        <v/>
      </c>
      <c r="V1151" s="887" t="str">
        <f>IF(ISBLANK(YourData!$AB73),"",YourData!$AB73)</f>
        <v/>
      </c>
      <c r="W1151" s="36"/>
      <c r="X1151" s="125"/>
      <c r="Y1151" s="878"/>
      <c r="Z1151" s="36"/>
      <c r="AA1151" s="125"/>
      <c r="AB1151" s="878"/>
    </row>
    <row r="1152" spans="1:28" customFormat="false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 t="str">
        <f>IF(ISBLANK(YourData!$Z74),"",YourData!$Z74)</f>
        <v/>
      </c>
      <c r="U1152" s="886" t="str">
        <f>IF(ISBLANK(YourData!$AA74),"",YourData!$AA74)</f>
        <v/>
      </c>
      <c r="V1152" s="887" t="str">
        <f>IF(ISBLANK(YourData!$AB74),"",YourData!$AB74)</f>
        <v/>
      </c>
      <c r="W1152" s="36"/>
      <c r="X1152" s="125"/>
      <c r="Y1152" s="878"/>
      <c r="Z1152" s="36"/>
      <c r="AA1152" s="125"/>
      <c r="AB1152" s="878"/>
    </row>
    <row r="1153" spans="1:28" customFormat="false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 t="str">
        <f>IF(ISBLANK(YourData!$Z75),"",YourData!$Z75)</f>
        <v/>
      </c>
      <c r="U1153" s="886" t="str">
        <f>IF(ISBLANK(YourData!$AA75),"",YourData!$AA75)</f>
        <v/>
      </c>
      <c r="V1153" s="887" t="str">
        <f>IF(ISBLANK(YourData!$AB75),"",YourData!$AB75)</f>
        <v/>
      </c>
      <c r="W1153" s="36"/>
      <c r="X1153" s="125"/>
      <c r="Y1153" s="878"/>
      <c r="Z1153" s="36"/>
      <c r="AA1153" s="125"/>
      <c r="AB1153" s="878"/>
    </row>
    <row r="1154" spans="1:28" customFormat="false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 t="str">
        <f>IF(ISBLANK(YourData!$Z76),"",YourData!$Z76)</f>
        <v/>
      </c>
      <c r="U1154" s="886" t="str">
        <f>IF(ISBLANK(YourData!$AA76),"",YourData!$AA76)</f>
        <v/>
      </c>
      <c r="V1154" s="887" t="str">
        <f>IF(ISBLANK(YourData!$AB76),"",YourData!$AB76)</f>
        <v/>
      </c>
      <c r="W1154" s="36"/>
      <c r="X1154" s="125"/>
      <c r="Y1154" s="878"/>
      <c r="Z1154" s="36"/>
      <c r="AA1154" s="125"/>
      <c r="AB1154" s="878"/>
    </row>
    <row r="1155" spans="1:28" customFormat="false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 t="str">
        <f>IF(ISBLANK(YourData!$Z77),"",YourData!$Z77)</f>
        <v/>
      </c>
      <c r="U1155" s="886" t="str">
        <f>IF(ISBLANK(YourData!$AA77),"",YourData!$AA77)</f>
        <v/>
      </c>
      <c r="V1155" s="887" t="str">
        <f>IF(ISBLANK(YourData!$AB77),"",YourData!$AB77)</f>
        <v/>
      </c>
      <c r="W1155" s="36"/>
      <c r="X1155" s="125"/>
      <c r="Y1155" s="878"/>
      <c r="Z1155" s="36"/>
      <c r="AA1155" s="125"/>
      <c r="AB1155" s="878"/>
    </row>
    <row r="1156" spans="1:28" customFormat="false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 t="str">
        <f>IF(ISBLANK(YourData!$Z78),"",YourData!$Z78)</f>
        <v/>
      </c>
      <c r="U1156" s="886" t="str">
        <f>IF(ISBLANK(YourData!$AA78),"",YourData!$AA78)</f>
        <v/>
      </c>
      <c r="V1156" s="887" t="str">
        <f>IF(ISBLANK(YourData!$AB78),"",YourData!$AB78)</f>
        <v/>
      </c>
      <c r="W1156" s="36"/>
      <c r="X1156" s="125"/>
      <c r="Y1156" s="878"/>
      <c r="Z1156" s="36"/>
      <c r="AA1156" s="125"/>
      <c r="AB1156" s="878"/>
    </row>
    <row r="1157" spans="1:28" customFormat="false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 t="str">
        <f>IF(ISBLANK(YourData!$Z79),"",YourData!$Z79)</f>
        <v/>
      </c>
      <c r="U1157" s="886" t="str">
        <f>IF(ISBLANK(YourData!$AA79),"",YourData!$AA79)</f>
        <v/>
      </c>
      <c r="V1157" s="887" t="str">
        <f>IF(ISBLANK(YourData!$AB79),"",YourData!$AB79)</f>
        <v/>
      </c>
      <c r="W1157" s="36"/>
      <c r="X1157" s="125"/>
      <c r="Y1157" s="878"/>
      <c r="Z1157" s="36"/>
      <c r="AA1157" s="125"/>
      <c r="AB1157" s="878"/>
    </row>
    <row r="1158" spans="1:28" customFormat="false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 t="str">
        <f>IF(ISBLANK(YourData!$Z80),"",YourData!$Z80)</f>
        <v/>
      </c>
      <c r="U1158" s="886" t="str">
        <f>IF(ISBLANK(YourData!$AA80),"",YourData!$AA80)</f>
        <v/>
      </c>
      <c r="V1158" s="887" t="str">
        <f>IF(ISBLANK(YourData!$AB80),"",YourData!$AB80)</f>
        <v/>
      </c>
      <c r="W1158" s="36"/>
      <c r="X1158" s="125"/>
      <c r="Y1158" s="878"/>
      <c r="Z1158" s="36"/>
      <c r="AA1158" s="125"/>
      <c r="AB1158" s="878"/>
    </row>
    <row r="1159" spans="1:28" customFormat="false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 t="str">
        <f>IF(ISBLANK(YourData!$Z81),"",YourData!$Z81)</f>
        <v/>
      </c>
      <c r="U1159" s="886" t="str">
        <f>IF(ISBLANK(YourData!$AA81),"",YourData!$AA81)</f>
        <v/>
      </c>
      <c r="V1159" s="887" t="str">
        <f>IF(ISBLANK(YourData!$AB81),"",YourData!$AB81)</f>
        <v/>
      </c>
      <c r="W1159" s="36"/>
      <c r="X1159" s="125"/>
      <c r="Y1159" s="878"/>
      <c r="Z1159" s="36"/>
      <c r="AA1159" s="125"/>
      <c r="AB1159" s="878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 ht="15.75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 t="str">
        <f>IF(ISBLANK(YourData!$AC62),"",YourData!$AC62)</f>
        <v/>
      </c>
      <c r="U1170" s="886" t="str">
        <f>IF(ISBLANK(YourData!$AD62),"",YourData!$AD62)</f>
        <v/>
      </c>
      <c r="V1170" s="887" t="str">
        <f>IF(ISBLANK(YourData!$AE62),"",YourData!$AE62)</f>
        <v/>
      </c>
      <c r="W1170" s="36"/>
      <c r="X1170" s="125"/>
      <c r="Y1170" s="878"/>
      <c r="Z1170" s="36"/>
      <c r="AA1170" s="125"/>
      <c r="AB1170" s="878"/>
    </row>
    <row r="1171" spans="1:28" customFormat="false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 t="str">
        <f>IF(ISBLANK(YourData!$AF62),"",YourData!$AF62)</f>
        <v/>
      </c>
      <c r="U1171" s="886" t="str">
        <f>IF(ISBLANK(YourData!$AG62),"",YourData!$AG62)</f>
        <v/>
      </c>
      <c r="V1171" s="887" t="str">
        <f>IF(ISBLANK(YourData!$AH62),"",YourData!$AH62)</f>
        <v/>
      </c>
      <c r="W1171" s="36"/>
      <c r="X1171" s="125"/>
      <c r="Y1171" s="878"/>
      <c r="Z1171" s="36"/>
      <c r="AA1171" s="125"/>
      <c r="AB1171" s="878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 ht="15.75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 t="str">
        <f>IF(ISBLANK(YourData!$Q89),"",YourData!$Q89)</f>
        <v/>
      </c>
      <c r="U1190" s="886" t="str">
        <f>IF(ISBLANK(YourData!$R89),"",YourData!$R89)</f>
        <v/>
      </c>
      <c r="V1190" s="887" t="str">
        <f>IF(ISBLANK(YourData!$S89),"",YourData!$S89)</f>
        <v/>
      </c>
      <c r="W1190" s="36"/>
      <c r="X1190" s="125"/>
      <c r="Y1190" s="878"/>
      <c r="Z1190" s="36"/>
      <c r="AA1190" s="125"/>
      <c r="AB1190" s="878"/>
    </row>
    <row r="1191" spans="1:28" customFormat="false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 t="str">
        <f>IF(ISBLANK(YourData!$Q90),"",YourData!$Q90)</f>
        <v/>
      </c>
      <c r="U1191" s="886" t="str">
        <f>IF(ISBLANK(YourData!$R90),"",YourData!$R90)</f>
        <v/>
      </c>
      <c r="V1191" s="887" t="str">
        <f>IF(ISBLANK(YourData!$S90),"",YourData!$S90)</f>
        <v/>
      </c>
      <c r="W1191" s="36"/>
      <c r="X1191" s="125"/>
      <c r="Y1191" s="878"/>
      <c r="Z1191" s="36"/>
      <c r="AA1191" s="125"/>
      <c r="AB1191" s="878"/>
    </row>
    <row r="1192" spans="1:28" customFormat="false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 t="str">
        <f>IF(ISBLANK(YourData!$Q91),"",YourData!$Q91)</f>
        <v/>
      </c>
      <c r="U1192" s="886" t="str">
        <f>IF(ISBLANK(YourData!$R91),"",YourData!$R91)</f>
        <v/>
      </c>
      <c r="V1192" s="887" t="str">
        <f>IF(ISBLANK(YourData!$S91),"",YourData!$S91)</f>
        <v/>
      </c>
      <c r="W1192" s="36"/>
      <c r="X1192" s="125"/>
      <c r="Y1192" s="878"/>
      <c r="Z1192" s="36"/>
      <c r="AA1192" s="125"/>
      <c r="AB1192" s="878"/>
    </row>
    <row r="1193" spans="1:28" customFormat="false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 t="str">
        <f>IF(ISBLANK(YourData!$Q92),"",YourData!$Q92)</f>
        <v/>
      </c>
      <c r="U1193" s="886" t="str">
        <f>IF(ISBLANK(YourData!$R92),"",YourData!$R92)</f>
        <v/>
      </c>
      <c r="V1193" s="887" t="str">
        <f>IF(ISBLANK(YourData!$S92),"",YourData!$S92)</f>
        <v/>
      </c>
      <c r="W1193" s="36"/>
      <c r="X1193" s="125"/>
      <c r="Y1193" s="878"/>
      <c r="Z1193" s="36"/>
      <c r="AA1193" s="125"/>
      <c r="AB1193" s="878"/>
    </row>
    <row r="1194" spans="1:28" customFormat="false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 t="str">
        <f>IF(ISBLANK(YourData!$Q93),"",YourData!$Q93)</f>
        <v/>
      </c>
      <c r="U1194" s="886" t="str">
        <f>IF(ISBLANK(YourData!$R93),"",YourData!$R93)</f>
        <v/>
      </c>
      <c r="V1194" s="887" t="str">
        <f>IF(ISBLANK(YourData!$S93),"",YourData!$S93)</f>
        <v/>
      </c>
      <c r="W1194" s="36"/>
      <c r="X1194" s="125"/>
      <c r="Y1194" s="878"/>
      <c r="Z1194" s="36"/>
      <c r="AA1194" s="125"/>
      <c r="AB1194" s="878"/>
    </row>
    <row r="1195" spans="1:28" customFormat="false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 t="str">
        <f>IF(ISBLANK(YourData!$Q94),"",YourData!$Q94)</f>
        <v/>
      </c>
      <c r="U1195" s="886" t="str">
        <f>IF(ISBLANK(YourData!$R94),"",YourData!$R94)</f>
        <v/>
      </c>
      <c r="V1195" s="887" t="str">
        <f>IF(ISBLANK(YourData!$S94),"",YourData!$S94)</f>
        <v/>
      </c>
      <c r="W1195" s="36"/>
      <c r="X1195" s="125"/>
      <c r="Y1195" s="878"/>
      <c r="Z1195" s="36"/>
      <c r="AA1195" s="125"/>
      <c r="AB1195" s="878"/>
    </row>
    <row r="1196" spans="1:28" customFormat="false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 t="str">
        <f>IF(ISBLANK(YourData!$Q95),"",YourData!$Q95)</f>
        <v/>
      </c>
      <c r="U1196" s="886" t="str">
        <f>IF(ISBLANK(YourData!$R95),"",YourData!$R95)</f>
        <v/>
      </c>
      <c r="V1196" s="887" t="str">
        <f>IF(ISBLANK(YourData!$S95),"",YourData!$S95)</f>
        <v/>
      </c>
      <c r="W1196" s="36"/>
      <c r="X1196" s="125"/>
      <c r="Y1196" s="878"/>
      <c r="Z1196" s="36"/>
      <c r="AA1196" s="125"/>
      <c r="AB1196" s="878"/>
    </row>
    <row r="1197" spans="1:28" customFormat="false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 t="str">
        <f>IF(ISBLANK(YourData!$Q96),"",YourData!$Q96)</f>
        <v/>
      </c>
      <c r="U1197" s="886" t="str">
        <f>IF(ISBLANK(YourData!$R96),"",YourData!$R96)</f>
        <v/>
      </c>
      <c r="V1197" s="887" t="str">
        <f>IF(ISBLANK(YourData!$S96),"",YourData!$S96)</f>
        <v/>
      </c>
      <c r="W1197" s="36"/>
      <c r="X1197" s="125"/>
      <c r="Y1197" s="878"/>
      <c r="Z1197" s="36"/>
      <c r="AA1197" s="125"/>
      <c r="AB1197" s="878"/>
    </row>
    <row r="1198" spans="1:28" customFormat="false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 t="str">
        <f>IF(ISBLANK(YourData!$Q97),"",YourData!$Q97)</f>
        <v/>
      </c>
      <c r="U1198" s="886" t="str">
        <f>IF(ISBLANK(YourData!$R97),"",YourData!$R97)</f>
        <v/>
      </c>
      <c r="V1198" s="887" t="str">
        <f>IF(ISBLANK(YourData!$S97),"",YourData!$S97)</f>
        <v/>
      </c>
      <c r="W1198" s="36"/>
      <c r="X1198" s="125"/>
      <c r="Y1198" s="878"/>
      <c r="Z1198" s="36"/>
      <c r="AA1198" s="125"/>
      <c r="AB1198" s="878"/>
    </row>
    <row r="1199" spans="1:28" customFormat="false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 t="str">
        <f>IF(ISBLANK(YourData!$Q98),"",YourData!$Q98)</f>
        <v/>
      </c>
      <c r="U1199" s="886" t="str">
        <f>IF(ISBLANK(YourData!$R98),"",YourData!$R98)</f>
        <v/>
      </c>
      <c r="V1199" s="887" t="str">
        <f>IF(ISBLANK(YourData!$S98),"",YourData!$S98)</f>
        <v/>
      </c>
      <c r="W1199" s="36"/>
      <c r="X1199" s="125"/>
      <c r="Y1199" s="878"/>
      <c r="Z1199" s="36"/>
      <c r="AA1199" s="125"/>
      <c r="AB1199" s="878"/>
    </row>
    <row r="1200" spans="1:28" customFormat="false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 t="str">
        <f>IF(ISBLANK(YourData!$Q99),"",YourData!$Q99)</f>
        <v/>
      </c>
      <c r="U1200" s="886" t="str">
        <f>IF(ISBLANK(YourData!$R99),"",YourData!$R99)</f>
        <v/>
      </c>
      <c r="V1200" s="887" t="str">
        <f>IF(ISBLANK(YourData!$S99),"",YourData!$S99)</f>
        <v/>
      </c>
      <c r="W1200" s="36"/>
      <c r="X1200" s="125"/>
      <c r="Y1200" s="878"/>
      <c r="Z1200" s="36"/>
      <c r="AA1200" s="125"/>
      <c r="AB1200" s="878"/>
    </row>
    <row r="1201" spans="1:28" customFormat="false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 t="str">
        <f>IF(ISBLANK(YourData!$Q100),"",YourData!$Q100)</f>
        <v/>
      </c>
      <c r="U1201" s="886" t="str">
        <f>IF(ISBLANK(YourData!$R100),"",YourData!$R100)</f>
        <v/>
      </c>
      <c r="V1201" s="887" t="str">
        <f>IF(ISBLANK(YourData!$S100),"",YourData!$S100)</f>
        <v/>
      </c>
      <c r="W1201" s="36"/>
      <c r="X1201" s="125"/>
      <c r="Y1201" s="878"/>
      <c r="Z1201" s="36"/>
      <c r="AA1201" s="125"/>
      <c r="AB1201" s="878"/>
    </row>
    <row r="1202" spans="1:28" customFormat="false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 t="str">
        <f>IF(ISBLANK(YourData!$Q101),"",YourData!$Q101)</f>
        <v/>
      </c>
      <c r="U1202" s="886" t="str">
        <f>IF(ISBLANK(YourData!$R101),"",YourData!$R101)</f>
        <v/>
      </c>
      <c r="V1202" s="887" t="str">
        <f>IF(ISBLANK(YourData!$S101),"",YourData!$S101)</f>
        <v/>
      </c>
      <c r="W1202" s="36"/>
      <c r="X1202" s="125"/>
      <c r="Y1202" s="878"/>
      <c r="Z1202" s="36"/>
      <c r="AA1202" s="125"/>
      <c r="AB1202" s="878"/>
    </row>
    <row r="1203" spans="1:28" customFormat="false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 t="str">
        <f>IF(ISBLANK(YourData!$Q102),"",YourData!$Q102)</f>
        <v/>
      </c>
      <c r="U1203" s="886" t="str">
        <f>IF(ISBLANK(YourData!$R102),"",YourData!$R102)</f>
        <v/>
      </c>
      <c r="V1203" s="887" t="str">
        <f>IF(ISBLANK(YourData!$S102),"",YourData!$S102)</f>
        <v/>
      </c>
      <c r="W1203" s="36"/>
      <c r="X1203" s="125"/>
      <c r="Y1203" s="878"/>
      <c r="Z1203" s="36"/>
      <c r="AA1203" s="125"/>
      <c r="AB1203" s="878"/>
    </row>
    <row r="1204" spans="1:28" customFormat="false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 t="str">
        <f>IF(ISBLANK(YourData!$Q103),"",YourData!$Q103)</f>
        <v/>
      </c>
      <c r="U1204" s="886" t="str">
        <f>IF(ISBLANK(YourData!$R103),"",YourData!$R103)</f>
        <v/>
      </c>
      <c r="V1204" s="887" t="str">
        <f>IF(ISBLANK(YourData!$S103),"",YourData!$S103)</f>
        <v/>
      </c>
      <c r="W1204" s="36"/>
      <c r="X1204" s="125"/>
      <c r="Y1204" s="878"/>
      <c r="Z1204" s="36"/>
      <c r="AA1204" s="125"/>
      <c r="AB1204" s="878"/>
    </row>
    <row r="1205" spans="1:28" customFormat="false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 t="str">
        <f>IF(ISBLANK(YourData!$Q104),"",YourData!$Q104)</f>
        <v/>
      </c>
      <c r="U1205" s="886" t="str">
        <f>IF(ISBLANK(YourData!$R104),"",YourData!$R104)</f>
        <v/>
      </c>
      <c r="V1205" s="887" t="str">
        <f>IF(ISBLANK(YourData!$S104),"",YourData!$S104)</f>
        <v/>
      </c>
      <c r="W1205" s="36"/>
      <c r="X1205" s="125"/>
      <c r="Y1205" s="878"/>
      <c r="Z1205" s="36"/>
      <c r="AA1205" s="125"/>
      <c r="AB1205" s="878"/>
    </row>
    <row r="1206" spans="1:28" customFormat="false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 t="str">
        <f>IF(ISBLANK(YourData!$Q105),"",YourData!$Q105)</f>
        <v/>
      </c>
      <c r="U1206" s="886" t="str">
        <f>IF(ISBLANK(YourData!$R105),"",YourData!$R105)</f>
        <v/>
      </c>
      <c r="V1206" s="887" t="str">
        <f>IF(ISBLANK(YourData!$S105),"",YourData!$S105)</f>
        <v/>
      </c>
      <c r="W1206" s="36"/>
      <c r="X1206" s="125"/>
      <c r="Y1206" s="878"/>
      <c r="Z1206" s="36"/>
      <c r="AA1206" s="125"/>
      <c r="AB1206" s="878"/>
    </row>
    <row r="1207" spans="1:28" customFormat="false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 t="str">
        <f>IF(ISBLANK(YourData!$Q106),"",YourData!$Q106)</f>
        <v/>
      </c>
      <c r="U1207" s="886" t="str">
        <f>IF(ISBLANK(YourData!$R106),"",YourData!$R106)</f>
        <v/>
      </c>
      <c r="V1207" s="887" t="str">
        <f>IF(ISBLANK(YourData!$S106),"",YourData!$S106)</f>
        <v/>
      </c>
      <c r="W1207" s="36"/>
      <c r="X1207" s="125"/>
      <c r="Y1207" s="878"/>
      <c r="Z1207" s="36"/>
      <c r="AA1207" s="125"/>
      <c r="AB1207" s="878"/>
    </row>
    <row r="1208" spans="1:28" customFormat="false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 t="str">
        <f>IF(ISBLANK(YourData!$Q107),"",YourData!$Q107)</f>
        <v/>
      </c>
      <c r="U1208" s="886" t="str">
        <f>IF(ISBLANK(YourData!$R107),"",YourData!$R107)</f>
        <v/>
      </c>
      <c r="V1208" s="887" t="str">
        <f>IF(ISBLANK(YourData!$S107),"",YourData!$S107)</f>
        <v/>
      </c>
      <c r="W1208" s="36"/>
      <c r="X1208" s="125"/>
      <c r="Y1208" s="878"/>
      <c r="Z1208" s="36"/>
      <c r="AA1208" s="125"/>
      <c r="AB1208" s="878"/>
    </row>
    <row r="1209" spans="1:28" customFormat="false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 t="str">
        <f>IF(ISBLANK(YourData!$Q108),"",YourData!$Q108)</f>
        <v/>
      </c>
      <c r="U1209" s="886" t="str">
        <f>IF(ISBLANK(YourData!$R108),"",YourData!$R108)</f>
        <v/>
      </c>
      <c r="V1209" s="887" t="str">
        <f>IF(ISBLANK(YourData!$S108),"",YourData!$S108)</f>
        <v/>
      </c>
      <c r="W1209" s="36"/>
      <c r="X1209" s="125"/>
      <c r="Y1209" s="878"/>
      <c r="Z1209" s="36"/>
      <c r="AA1209" s="125"/>
      <c r="AB1209" s="878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 t="str">
        <f>IF(ISBLANK(YourData!$T89),"",YourData!$T89)</f>
        <v/>
      </c>
      <c r="U1220" s="886" t="str">
        <f>IF(ISBLANK(YourData!$U89),"",YourData!$U89)</f>
        <v/>
      </c>
      <c r="V1220" s="887" t="str">
        <f>IF(ISBLANK(YourData!$V89),"",YourData!$V89)</f>
        <v/>
      </c>
      <c r="W1220" s="36"/>
      <c r="X1220" s="125"/>
      <c r="Y1220" s="878"/>
      <c r="Z1220" s="36"/>
      <c r="AA1220" s="125"/>
      <c r="AB1220" s="878"/>
    </row>
    <row r="1221" spans="1:28" customFormat="false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 t="str">
        <f>IF(ISBLANK(YourData!$T90),"",YourData!$T90)</f>
        <v/>
      </c>
      <c r="U1221" s="886" t="str">
        <f>IF(ISBLANK(YourData!$U90),"",YourData!$U90)</f>
        <v/>
      </c>
      <c r="V1221" s="887" t="str">
        <f>IF(ISBLANK(YourData!$V90),"",YourData!$V90)</f>
        <v/>
      </c>
      <c r="W1221" s="36"/>
      <c r="X1221" s="125"/>
      <c r="Y1221" s="878"/>
      <c r="Z1221" s="36"/>
      <c r="AA1221" s="125"/>
      <c r="AB1221" s="878"/>
    </row>
    <row r="1222" spans="1:28" customFormat="false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 t="str">
        <f>IF(ISBLANK(YourData!$T91),"",YourData!$T91)</f>
        <v/>
      </c>
      <c r="U1222" s="886" t="str">
        <f>IF(ISBLANK(YourData!$U91),"",YourData!$U91)</f>
        <v/>
      </c>
      <c r="V1222" s="887" t="str">
        <f>IF(ISBLANK(YourData!$V91),"",YourData!$V91)</f>
        <v/>
      </c>
      <c r="W1222" s="36"/>
      <c r="X1222" s="125"/>
      <c r="Y1222" s="878"/>
      <c r="Z1222" s="36"/>
      <c r="AA1222" s="125"/>
      <c r="AB1222" s="878"/>
    </row>
    <row r="1223" spans="1:28" customFormat="false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 t="str">
        <f>IF(ISBLANK(YourData!$T92),"",YourData!$T92)</f>
        <v/>
      </c>
      <c r="U1223" s="886" t="str">
        <f>IF(ISBLANK(YourData!$U92),"",YourData!$U92)</f>
        <v/>
      </c>
      <c r="V1223" s="887" t="str">
        <f>IF(ISBLANK(YourData!$V92),"",YourData!$V92)</f>
        <v/>
      </c>
      <c r="W1223" s="36"/>
      <c r="X1223" s="125"/>
      <c r="Y1223" s="878"/>
      <c r="Z1223" s="36"/>
      <c r="AA1223" s="125"/>
      <c r="AB1223" s="878"/>
    </row>
    <row r="1224" spans="1:28" customFormat="false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 t="str">
        <f>IF(ISBLANK(YourData!$T93),"",YourData!$T93)</f>
        <v/>
      </c>
      <c r="U1224" s="886" t="str">
        <f>IF(ISBLANK(YourData!$U93),"",YourData!$U93)</f>
        <v/>
      </c>
      <c r="V1224" s="887" t="str">
        <f>IF(ISBLANK(YourData!$V93),"",YourData!$V93)</f>
        <v/>
      </c>
      <c r="W1224" s="36"/>
      <c r="X1224" s="125"/>
      <c r="Y1224" s="878"/>
      <c r="Z1224" s="36"/>
      <c r="AA1224" s="125"/>
      <c r="AB1224" s="878"/>
    </row>
    <row r="1225" spans="1:28" customFormat="false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 t="str">
        <f>IF(ISBLANK(YourData!$T94),"",YourData!$T94)</f>
        <v/>
      </c>
      <c r="U1225" s="886" t="str">
        <f>IF(ISBLANK(YourData!$U94),"",YourData!$U94)</f>
        <v/>
      </c>
      <c r="V1225" s="887" t="str">
        <f>IF(ISBLANK(YourData!$V94),"",YourData!$V94)</f>
        <v/>
      </c>
      <c r="W1225" s="36"/>
      <c r="X1225" s="125"/>
      <c r="Y1225" s="878"/>
      <c r="Z1225" s="36"/>
      <c r="AA1225" s="125"/>
      <c r="AB1225" s="878"/>
    </row>
    <row r="1226" spans="1:28" customFormat="false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 t="str">
        <f>IF(ISBLANK(YourData!$T95),"",YourData!$T95)</f>
        <v/>
      </c>
      <c r="U1226" s="886" t="str">
        <f>IF(ISBLANK(YourData!$U95),"",YourData!$U95)</f>
        <v/>
      </c>
      <c r="V1226" s="887" t="str">
        <f>IF(ISBLANK(YourData!$V95),"",YourData!$V95)</f>
        <v/>
      </c>
      <c r="W1226" s="36"/>
      <c r="X1226" s="125"/>
      <c r="Y1226" s="878"/>
      <c r="Z1226" s="36"/>
      <c r="AA1226" s="125"/>
      <c r="AB1226" s="878"/>
    </row>
    <row r="1227" spans="1:28" customFormat="false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 t="str">
        <f>IF(ISBLANK(YourData!$T96),"",YourData!$T96)</f>
        <v/>
      </c>
      <c r="U1227" s="886" t="str">
        <f>IF(ISBLANK(YourData!$U96),"",YourData!$U96)</f>
        <v/>
      </c>
      <c r="V1227" s="887" t="str">
        <f>IF(ISBLANK(YourData!$V96),"",YourData!$V96)</f>
        <v/>
      </c>
      <c r="W1227" s="36"/>
      <c r="X1227" s="125"/>
      <c r="Y1227" s="878"/>
      <c r="Z1227" s="36"/>
      <c r="AA1227" s="125"/>
      <c r="AB1227" s="878"/>
    </row>
    <row r="1228" spans="1:28" customFormat="false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 t="str">
        <f>IF(ISBLANK(YourData!$T97),"",YourData!$T97)</f>
        <v/>
      </c>
      <c r="U1228" s="886" t="str">
        <f>IF(ISBLANK(YourData!$U97),"",YourData!$U97)</f>
        <v/>
      </c>
      <c r="V1228" s="887" t="str">
        <f>IF(ISBLANK(YourData!$V97),"",YourData!$V97)</f>
        <v/>
      </c>
      <c r="W1228" s="36"/>
      <c r="X1228" s="125"/>
      <c r="Y1228" s="878"/>
      <c r="Z1228" s="36"/>
      <c r="AA1228" s="125"/>
      <c r="AB1228" s="878"/>
    </row>
    <row r="1229" spans="1:28" customFormat="false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 t="str">
        <f>IF(ISBLANK(YourData!$T98),"",YourData!$T98)</f>
        <v/>
      </c>
      <c r="U1229" s="886" t="str">
        <f>IF(ISBLANK(YourData!$U98),"",YourData!$U98)</f>
        <v/>
      </c>
      <c r="V1229" s="887" t="str">
        <f>IF(ISBLANK(YourData!$V98),"",YourData!$V98)</f>
        <v/>
      </c>
      <c r="W1229" s="36"/>
      <c r="X1229" s="125"/>
      <c r="Y1229" s="878"/>
      <c r="Z1229" s="36"/>
      <c r="AA1229" s="125"/>
      <c r="AB1229" s="878"/>
    </row>
    <row r="1230" spans="1:28" customFormat="false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 t="str">
        <f>IF(ISBLANK(YourData!$T99),"",YourData!$T99)</f>
        <v/>
      </c>
      <c r="U1230" s="886" t="str">
        <f>IF(ISBLANK(YourData!$U99),"",YourData!$U99)</f>
        <v/>
      </c>
      <c r="V1230" s="887" t="str">
        <f>IF(ISBLANK(YourData!$V99),"",YourData!$V99)</f>
        <v/>
      </c>
      <c r="W1230" s="36"/>
      <c r="X1230" s="125"/>
      <c r="Y1230" s="878"/>
      <c r="Z1230" s="36"/>
      <c r="AA1230" s="125"/>
      <c r="AB1230" s="878"/>
    </row>
    <row r="1231" spans="1:28" customFormat="false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 t="str">
        <f>IF(ISBLANK(YourData!$T100),"",YourData!$T100)</f>
        <v/>
      </c>
      <c r="U1231" s="886" t="str">
        <f>IF(ISBLANK(YourData!$U100),"",YourData!$U100)</f>
        <v/>
      </c>
      <c r="V1231" s="887" t="str">
        <f>IF(ISBLANK(YourData!$V100),"",YourData!$V100)</f>
        <v/>
      </c>
      <c r="W1231" s="36"/>
      <c r="X1231" s="125"/>
      <c r="Y1231" s="878"/>
      <c r="Z1231" s="36"/>
      <c r="AA1231" s="125"/>
      <c r="AB1231" s="878"/>
    </row>
    <row r="1232" spans="1:28" customFormat="false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 t="str">
        <f>IF(ISBLANK(YourData!$T101),"",YourData!$T101)</f>
        <v/>
      </c>
      <c r="U1232" s="886" t="str">
        <f>IF(ISBLANK(YourData!$U101),"",YourData!$U101)</f>
        <v/>
      </c>
      <c r="V1232" s="887" t="str">
        <f>IF(ISBLANK(YourData!$V101),"",YourData!$V101)</f>
        <v/>
      </c>
      <c r="W1232" s="36"/>
      <c r="X1232" s="125"/>
      <c r="Y1232" s="878"/>
      <c r="Z1232" s="36"/>
      <c r="AA1232" s="125"/>
      <c r="AB1232" s="878"/>
    </row>
    <row r="1233" spans="1:28" customFormat="false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 t="str">
        <f>IF(ISBLANK(YourData!$T102),"",YourData!$T102)</f>
        <v/>
      </c>
      <c r="U1233" s="886" t="str">
        <f>IF(ISBLANK(YourData!$U102),"",YourData!$U102)</f>
        <v/>
      </c>
      <c r="V1233" s="887" t="str">
        <f>IF(ISBLANK(YourData!$V102),"",YourData!$V102)</f>
        <v/>
      </c>
      <c r="W1233" s="36"/>
      <c r="X1233" s="125"/>
      <c r="Y1233" s="878"/>
      <c r="Z1233" s="36"/>
      <c r="AA1233" s="125"/>
      <c r="AB1233" s="878"/>
    </row>
    <row r="1234" spans="1:28" customFormat="false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 t="str">
        <f>IF(ISBLANK(YourData!$T103),"",YourData!$T103)</f>
        <v/>
      </c>
      <c r="U1234" s="886" t="str">
        <f>IF(ISBLANK(YourData!$U103),"",YourData!$U103)</f>
        <v/>
      </c>
      <c r="V1234" s="887" t="str">
        <f>IF(ISBLANK(YourData!$V103),"",YourData!$V103)</f>
        <v/>
      </c>
      <c r="W1234" s="36"/>
      <c r="X1234" s="125"/>
      <c r="Y1234" s="878"/>
      <c r="Z1234" s="36"/>
      <c r="AA1234" s="125"/>
      <c r="AB1234" s="878"/>
    </row>
    <row r="1235" spans="1:28" customFormat="false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 t="str">
        <f>IF(ISBLANK(YourData!$T104),"",YourData!$T104)</f>
        <v/>
      </c>
      <c r="U1235" s="886" t="str">
        <f>IF(ISBLANK(YourData!$U104),"",YourData!$U104)</f>
        <v/>
      </c>
      <c r="V1235" s="887" t="str">
        <f>IF(ISBLANK(YourData!$V104),"",YourData!$V104)</f>
        <v/>
      </c>
      <c r="W1235" s="36"/>
      <c r="X1235" s="125"/>
      <c r="Y1235" s="878"/>
      <c r="Z1235" s="36"/>
      <c r="AA1235" s="125"/>
      <c r="AB1235" s="878"/>
    </row>
    <row r="1236" spans="1:28" customFormat="false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 t="str">
        <f>IF(ISBLANK(YourData!$T105),"",YourData!$T105)</f>
        <v/>
      </c>
      <c r="U1236" s="886" t="str">
        <f>IF(ISBLANK(YourData!$U105),"",YourData!$U105)</f>
        <v/>
      </c>
      <c r="V1236" s="887" t="str">
        <f>IF(ISBLANK(YourData!$V105),"",YourData!$V105)</f>
        <v/>
      </c>
      <c r="W1236" s="36"/>
      <c r="X1236" s="125"/>
      <c r="Y1236" s="878"/>
      <c r="Z1236" s="36"/>
      <c r="AA1236" s="125"/>
      <c r="AB1236" s="878"/>
    </row>
    <row r="1237" spans="1:28" customFormat="false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 t="str">
        <f>IF(ISBLANK(YourData!$T106),"",YourData!$T106)</f>
        <v/>
      </c>
      <c r="U1237" s="886" t="str">
        <f>IF(ISBLANK(YourData!$U106),"",YourData!$U106)</f>
        <v/>
      </c>
      <c r="V1237" s="887" t="str">
        <f>IF(ISBLANK(YourData!$V106),"",YourData!$V106)</f>
        <v/>
      </c>
      <c r="W1237" s="36"/>
      <c r="X1237" s="125"/>
      <c r="Y1237" s="878"/>
      <c r="Z1237" s="36"/>
      <c r="AA1237" s="125"/>
      <c r="AB1237" s="878"/>
    </row>
    <row r="1238" spans="1:28" customFormat="false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 t="str">
        <f>IF(ISBLANK(YourData!$T107),"",YourData!$T107)</f>
        <v/>
      </c>
      <c r="U1238" s="886" t="str">
        <f>IF(ISBLANK(YourData!$U107),"",YourData!$U107)</f>
        <v/>
      </c>
      <c r="V1238" s="887" t="str">
        <f>IF(ISBLANK(YourData!$V107),"",YourData!$V107)</f>
        <v/>
      </c>
      <c r="W1238" s="36"/>
      <c r="X1238" s="125"/>
      <c r="Y1238" s="878"/>
      <c r="Z1238" s="36"/>
      <c r="AA1238" s="125"/>
      <c r="AB1238" s="878"/>
    </row>
    <row r="1239" spans="1:28" customFormat="false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 t="str">
        <f>IF(ISBLANK(YourData!$T108),"",YourData!$T108)</f>
        <v/>
      </c>
      <c r="U1239" s="886" t="str">
        <f>IF(ISBLANK(YourData!$U108),"",YourData!$U108)</f>
        <v/>
      </c>
      <c r="V1239" s="887" t="str">
        <f>IF(ISBLANK(YourData!$V108),"",YourData!$V108)</f>
        <v/>
      </c>
      <c r="W1239" s="36"/>
      <c r="X1239" s="125"/>
      <c r="Y1239" s="878"/>
      <c r="Z1239" s="36"/>
      <c r="AA1239" s="125"/>
      <c r="AB1239" s="878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 t="str">
        <f>IF(ISBLANK(YourData!$W89),"",YourData!$W89)</f>
        <v/>
      </c>
      <c r="U1250" s="886" t="str">
        <f>IF(ISBLANK(YourData!$X89),"",YourData!$X89)</f>
        <v/>
      </c>
      <c r="V1250" s="887" t="str">
        <f>IF(ISBLANK(YourData!$Y89),"",YourData!$Y89)</f>
        <v/>
      </c>
      <c r="W1250" s="36"/>
      <c r="X1250" s="125"/>
      <c r="Y1250" s="878"/>
      <c r="Z1250" s="36"/>
      <c r="AA1250" s="125"/>
      <c r="AB1250" s="878"/>
    </row>
    <row r="1251" spans="1:28" customFormat="false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 t="str">
        <f>IF(ISBLANK(YourData!$W90),"",YourData!$W90)</f>
        <v/>
      </c>
      <c r="U1251" s="886" t="str">
        <f>IF(ISBLANK(YourData!$X90),"",YourData!$X90)</f>
        <v/>
      </c>
      <c r="V1251" s="887" t="str">
        <f>IF(ISBLANK(YourData!$Y90),"",YourData!$Y90)</f>
        <v/>
      </c>
      <c r="W1251" s="36"/>
      <c r="X1251" s="125"/>
      <c r="Y1251" s="878"/>
      <c r="Z1251" s="36"/>
      <c r="AA1251" s="125"/>
      <c r="AB1251" s="878"/>
    </row>
    <row r="1252" spans="1:28" customFormat="false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 t="str">
        <f>IF(ISBLANK(YourData!$W91),"",YourData!$W91)</f>
        <v/>
      </c>
      <c r="U1252" s="886" t="str">
        <f>IF(ISBLANK(YourData!$X91),"",YourData!$X91)</f>
        <v/>
      </c>
      <c r="V1252" s="887" t="str">
        <f>IF(ISBLANK(YourData!$Y91),"",YourData!$Y91)</f>
        <v/>
      </c>
      <c r="W1252" s="36"/>
      <c r="X1252" s="125"/>
      <c r="Y1252" s="878"/>
      <c r="Z1252" s="36"/>
      <c r="AA1252" s="125"/>
      <c r="AB1252" s="878"/>
    </row>
    <row r="1253" spans="1:28" customFormat="false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 t="str">
        <f>IF(ISBLANK(YourData!$W92),"",YourData!$W92)</f>
        <v/>
      </c>
      <c r="U1253" s="886" t="str">
        <f>IF(ISBLANK(YourData!$X92),"",YourData!$X92)</f>
        <v/>
      </c>
      <c r="V1253" s="887" t="str">
        <f>IF(ISBLANK(YourData!$Y92),"",YourData!$Y92)</f>
        <v/>
      </c>
      <c r="W1253" s="36"/>
      <c r="X1253" s="125"/>
      <c r="Y1253" s="878"/>
      <c r="Z1253" s="36"/>
      <c r="AA1253" s="125"/>
      <c r="AB1253" s="878"/>
    </row>
    <row r="1254" spans="1:28" customFormat="false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 t="str">
        <f>IF(ISBLANK(YourData!$W93),"",YourData!$W93)</f>
        <v/>
      </c>
      <c r="U1254" s="886" t="str">
        <f>IF(ISBLANK(YourData!$X93),"",YourData!$X93)</f>
        <v/>
      </c>
      <c r="V1254" s="887" t="str">
        <f>IF(ISBLANK(YourData!$Y93),"",YourData!$Y93)</f>
        <v/>
      </c>
      <c r="W1254" s="36"/>
      <c r="X1254" s="125"/>
      <c r="Y1254" s="878"/>
      <c r="Z1254" s="36"/>
      <c r="AA1254" s="125"/>
      <c r="AB1254" s="878"/>
    </row>
    <row r="1255" spans="1:28" customFormat="false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 t="str">
        <f>IF(ISBLANK(YourData!$W94),"",YourData!$W94)</f>
        <v/>
      </c>
      <c r="U1255" s="886" t="str">
        <f>IF(ISBLANK(YourData!$X94),"",YourData!$X94)</f>
        <v/>
      </c>
      <c r="V1255" s="887" t="str">
        <f>IF(ISBLANK(YourData!$Y94),"",YourData!$Y94)</f>
        <v/>
      </c>
      <c r="W1255" s="36"/>
      <c r="X1255" s="125"/>
      <c r="Y1255" s="878"/>
      <c r="Z1255" s="36"/>
      <c r="AA1255" s="125"/>
      <c r="AB1255" s="878"/>
    </row>
    <row r="1256" spans="1:28" customFormat="false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 t="str">
        <f>IF(ISBLANK(YourData!$W95),"",YourData!$W95)</f>
        <v/>
      </c>
      <c r="U1256" s="886" t="str">
        <f>IF(ISBLANK(YourData!$X95),"",YourData!$X95)</f>
        <v/>
      </c>
      <c r="V1256" s="887" t="str">
        <f>IF(ISBLANK(YourData!$Y95),"",YourData!$Y95)</f>
        <v/>
      </c>
      <c r="W1256" s="36"/>
      <c r="X1256" s="125"/>
      <c r="Y1256" s="878"/>
      <c r="Z1256" s="36"/>
      <c r="AA1256" s="125"/>
      <c r="AB1256" s="878"/>
    </row>
    <row r="1257" spans="1:28" customFormat="false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 t="str">
        <f>IF(ISBLANK(YourData!$W96),"",YourData!$W96)</f>
        <v/>
      </c>
      <c r="U1257" s="886" t="str">
        <f>IF(ISBLANK(YourData!$X96),"",YourData!$X96)</f>
        <v/>
      </c>
      <c r="V1257" s="887" t="str">
        <f>IF(ISBLANK(YourData!$Y96),"",YourData!$Y96)</f>
        <v/>
      </c>
      <c r="W1257" s="36"/>
      <c r="X1257" s="125"/>
      <c r="Y1257" s="878"/>
      <c r="Z1257" s="36"/>
      <c r="AA1257" s="125"/>
      <c r="AB1257" s="878"/>
    </row>
    <row r="1258" spans="1:28" customFormat="false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 t="str">
        <f>IF(ISBLANK(YourData!$W97),"",YourData!$W97)</f>
        <v/>
      </c>
      <c r="U1258" s="886" t="str">
        <f>IF(ISBLANK(YourData!$X97),"",YourData!$X97)</f>
        <v/>
      </c>
      <c r="V1258" s="887" t="str">
        <f>IF(ISBLANK(YourData!$Y97),"",YourData!$Y97)</f>
        <v/>
      </c>
      <c r="W1258" s="36"/>
      <c r="X1258" s="125"/>
      <c r="Y1258" s="878"/>
      <c r="Z1258" s="36"/>
      <c r="AA1258" s="125"/>
      <c r="AB1258" s="878"/>
    </row>
    <row r="1259" spans="1:28" customFormat="false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 t="str">
        <f>IF(ISBLANK(YourData!$W98),"",YourData!$W98)</f>
        <v/>
      </c>
      <c r="U1259" s="886" t="str">
        <f>IF(ISBLANK(YourData!$X98),"",YourData!$X98)</f>
        <v/>
      </c>
      <c r="V1259" s="887" t="str">
        <f>IF(ISBLANK(YourData!$Y98),"",YourData!$Y98)</f>
        <v/>
      </c>
      <c r="W1259" s="36"/>
      <c r="X1259" s="125"/>
      <c r="Y1259" s="878"/>
      <c r="Z1259" s="36"/>
      <c r="AA1259" s="125"/>
      <c r="AB1259" s="878"/>
    </row>
    <row r="1260" spans="1:28" customFormat="false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 t="str">
        <f>IF(ISBLANK(YourData!$W99),"",YourData!$W99)</f>
        <v/>
      </c>
      <c r="U1260" s="886" t="str">
        <f>IF(ISBLANK(YourData!$X99),"",YourData!$X99)</f>
        <v/>
      </c>
      <c r="V1260" s="887" t="str">
        <f>IF(ISBLANK(YourData!$Y99),"",YourData!$Y99)</f>
        <v/>
      </c>
      <c r="W1260" s="36"/>
      <c r="X1260" s="125"/>
      <c r="Y1260" s="878"/>
      <c r="Z1260" s="36"/>
      <c r="AA1260" s="125"/>
      <c r="AB1260" s="878"/>
    </row>
    <row r="1261" spans="1:28" customFormat="false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 t="str">
        <f>IF(ISBLANK(YourData!$W100),"",YourData!$W100)</f>
        <v/>
      </c>
      <c r="U1261" s="886" t="str">
        <f>IF(ISBLANK(YourData!$X100),"",YourData!$X100)</f>
        <v/>
      </c>
      <c r="V1261" s="887" t="str">
        <f>IF(ISBLANK(YourData!$Y100),"",YourData!$Y100)</f>
        <v/>
      </c>
      <c r="W1261" s="36"/>
      <c r="X1261" s="125"/>
      <c r="Y1261" s="878"/>
      <c r="Z1261" s="36"/>
      <c r="AA1261" s="125"/>
      <c r="AB1261" s="878"/>
    </row>
    <row r="1262" spans="1:28" customFormat="false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 t="str">
        <f>IF(ISBLANK(YourData!$W101),"",YourData!$W101)</f>
        <v/>
      </c>
      <c r="U1262" s="886" t="str">
        <f>IF(ISBLANK(YourData!$X101),"",YourData!$X101)</f>
        <v/>
      </c>
      <c r="V1262" s="887" t="str">
        <f>IF(ISBLANK(YourData!$Y101),"",YourData!$Y101)</f>
        <v/>
      </c>
      <c r="W1262" s="36"/>
      <c r="X1262" s="125"/>
      <c r="Y1262" s="878"/>
      <c r="Z1262" s="36"/>
      <c r="AA1262" s="125"/>
      <c r="AB1262" s="878"/>
    </row>
    <row r="1263" spans="1:28" customFormat="false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 t="str">
        <f>IF(ISBLANK(YourData!$W102),"",YourData!$W102)</f>
        <v/>
      </c>
      <c r="U1263" s="886" t="str">
        <f>IF(ISBLANK(YourData!$X102),"",YourData!$X102)</f>
        <v/>
      </c>
      <c r="V1263" s="887" t="str">
        <f>IF(ISBLANK(YourData!$Y102),"",YourData!$Y102)</f>
        <v/>
      </c>
      <c r="W1263" s="36"/>
      <c r="X1263" s="125"/>
      <c r="Y1263" s="878"/>
      <c r="Z1263" s="36"/>
      <c r="AA1263" s="125"/>
      <c r="AB1263" s="878"/>
    </row>
    <row r="1264" spans="1:28" customFormat="false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 t="str">
        <f>IF(ISBLANK(YourData!$W103),"",YourData!$W103)</f>
        <v/>
      </c>
      <c r="U1264" s="886" t="str">
        <f>IF(ISBLANK(YourData!$X103),"",YourData!$X103)</f>
        <v/>
      </c>
      <c r="V1264" s="887" t="str">
        <f>IF(ISBLANK(YourData!$Y103),"",YourData!$Y103)</f>
        <v/>
      </c>
      <c r="W1264" s="36"/>
      <c r="X1264" s="125"/>
      <c r="Y1264" s="878"/>
      <c r="Z1264" s="36"/>
      <c r="AA1264" s="125"/>
      <c r="AB1264" s="878"/>
    </row>
    <row r="1265" spans="1:28" customFormat="false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 t="str">
        <f>IF(ISBLANK(YourData!$W104),"",YourData!$W104)</f>
        <v/>
      </c>
      <c r="U1265" s="886" t="str">
        <f>IF(ISBLANK(YourData!$X104),"",YourData!$X104)</f>
        <v/>
      </c>
      <c r="V1265" s="887" t="str">
        <f>IF(ISBLANK(YourData!$Y104),"",YourData!$Y104)</f>
        <v/>
      </c>
      <c r="W1265" s="36"/>
      <c r="X1265" s="125"/>
      <c r="Y1265" s="878"/>
      <c r="Z1265" s="36"/>
      <c r="AA1265" s="125"/>
      <c r="AB1265" s="878"/>
    </row>
    <row r="1266" spans="1:28" customFormat="false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 t="str">
        <f>IF(ISBLANK(YourData!$W105),"",YourData!$W105)</f>
        <v/>
      </c>
      <c r="U1266" s="886" t="str">
        <f>IF(ISBLANK(YourData!$X105),"",YourData!$X105)</f>
        <v/>
      </c>
      <c r="V1266" s="887" t="str">
        <f>IF(ISBLANK(YourData!$Y105),"",YourData!$Y105)</f>
        <v/>
      </c>
      <c r="W1266" s="36"/>
      <c r="X1266" s="125"/>
      <c r="Y1266" s="878"/>
      <c r="Z1266" s="36"/>
      <c r="AA1266" s="125"/>
      <c r="AB1266" s="878"/>
    </row>
    <row r="1267" spans="1:28" customFormat="false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 t="str">
        <f>IF(ISBLANK(YourData!$W106),"",YourData!$W106)</f>
        <v/>
      </c>
      <c r="U1267" s="886" t="str">
        <f>IF(ISBLANK(YourData!$X106),"",YourData!$X106)</f>
        <v/>
      </c>
      <c r="V1267" s="887" t="str">
        <f>IF(ISBLANK(YourData!$Y106),"",YourData!$Y106)</f>
        <v/>
      </c>
      <c r="W1267" s="36"/>
      <c r="X1267" s="125"/>
      <c r="Y1267" s="878"/>
      <c r="Z1267" s="36"/>
      <c r="AA1267" s="125"/>
      <c r="AB1267" s="878"/>
    </row>
    <row r="1268" spans="1:28" customFormat="false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 t="str">
        <f>IF(ISBLANK(YourData!$W107),"",YourData!$W107)</f>
        <v/>
      </c>
      <c r="U1268" s="886" t="str">
        <f>IF(ISBLANK(YourData!$X107),"",YourData!$X107)</f>
        <v/>
      </c>
      <c r="V1268" s="887" t="str">
        <f>IF(ISBLANK(YourData!$Y107),"",YourData!$Y107)</f>
        <v/>
      </c>
      <c r="W1268" s="36"/>
      <c r="X1268" s="125"/>
      <c r="Y1268" s="878"/>
      <c r="Z1268" s="36"/>
      <c r="AA1268" s="125"/>
      <c r="AB1268" s="878"/>
    </row>
    <row r="1269" spans="1:28" customFormat="false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 t="str">
        <f>IF(ISBLANK(YourData!$W108),"",YourData!$W108)</f>
        <v/>
      </c>
      <c r="U1269" s="886" t="str">
        <f>IF(ISBLANK(YourData!$X108),"",YourData!$X108)</f>
        <v/>
      </c>
      <c r="V1269" s="887" t="str">
        <f>IF(ISBLANK(YourData!$Y108),"",YourData!$Y108)</f>
        <v/>
      </c>
      <c r="W1269" s="36"/>
      <c r="X1269" s="125"/>
      <c r="Y1269" s="878"/>
      <c r="Z1269" s="36"/>
      <c r="AA1269" s="125"/>
      <c r="AB1269" s="878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 t="str">
        <f>IF(ISBLANK(YourData!$Z89),"",YourData!$Z89)</f>
        <v/>
      </c>
      <c r="U1280" s="886" t="str">
        <f>IF(ISBLANK(YourData!$AA89),"",YourData!$AA89)</f>
        <v/>
      </c>
      <c r="V1280" s="887" t="str">
        <f>IF(ISBLANK(YourData!$AB89),"",YourData!$AB89)</f>
        <v/>
      </c>
      <c r="W1280" s="36"/>
      <c r="X1280" s="125"/>
      <c r="Y1280" s="878"/>
      <c r="Z1280" s="36"/>
      <c r="AA1280" s="125"/>
      <c r="AB1280" s="878"/>
    </row>
    <row r="1281" spans="1:28" customFormat="false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 t="str">
        <f>IF(ISBLANK(YourData!$Z90),"",YourData!$Z90)</f>
        <v/>
      </c>
      <c r="U1281" s="886" t="str">
        <f>IF(ISBLANK(YourData!$AA90),"",YourData!$AA90)</f>
        <v/>
      </c>
      <c r="V1281" s="887" t="str">
        <f>IF(ISBLANK(YourData!$AB90),"",YourData!$AB90)</f>
        <v/>
      </c>
      <c r="W1281" s="36"/>
      <c r="X1281" s="125"/>
      <c r="Y1281" s="878"/>
      <c r="Z1281" s="36"/>
      <c r="AA1281" s="125"/>
      <c r="AB1281" s="878"/>
    </row>
    <row r="1282" spans="1:28" customFormat="false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 t="str">
        <f>IF(ISBLANK(YourData!$Z91),"",YourData!$Z91)</f>
        <v/>
      </c>
      <c r="U1282" s="886" t="str">
        <f>IF(ISBLANK(YourData!$AA91),"",YourData!$AA91)</f>
        <v/>
      </c>
      <c r="V1282" s="887" t="str">
        <f>IF(ISBLANK(YourData!$AB91),"",YourData!$AB91)</f>
        <v/>
      </c>
      <c r="W1282" s="36"/>
      <c r="X1282" s="125"/>
      <c r="Y1282" s="878"/>
      <c r="Z1282" s="36"/>
      <c r="AA1282" s="125"/>
      <c r="AB1282" s="878"/>
    </row>
    <row r="1283" spans="1:28" customFormat="false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 t="str">
        <f>IF(ISBLANK(YourData!$Z92),"",YourData!$Z92)</f>
        <v/>
      </c>
      <c r="U1283" s="886" t="str">
        <f>IF(ISBLANK(YourData!$AA92),"",YourData!$AA92)</f>
        <v/>
      </c>
      <c r="V1283" s="887" t="str">
        <f>IF(ISBLANK(YourData!$AB92),"",YourData!$AB92)</f>
        <v/>
      </c>
      <c r="W1283" s="36"/>
      <c r="X1283" s="125"/>
      <c r="Y1283" s="878"/>
      <c r="Z1283" s="36"/>
      <c r="AA1283" s="125"/>
      <c r="AB1283" s="878"/>
    </row>
    <row r="1284" spans="1:28" customFormat="false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 t="str">
        <f>IF(ISBLANK(YourData!$Z93),"",YourData!$Z93)</f>
        <v/>
      </c>
      <c r="U1284" s="886" t="str">
        <f>IF(ISBLANK(YourData!$AA93),"",YourData!$AA93)</f>
        <v/>
      </c>
      <c r="V1284" s="887" t="str">
        <f>IF(ISBLANK(YourData!$AB93),"",YourData!$AB93)</f>
        <v/>
      </c>
      <c r="W1284" s="36"/>
      <c r="X1284" s="125"/>
      <c r="Y1284" s="878"/>
      <c r="Z1284" s="36"/>
      <c r="AA1284" s="125"/>
      <c r="AB1284" s="878"/>
    </row>
    <row r="1285" spans="1:28" customFormat="false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 t="str">
        <f>IF(ISBLANK(YourData!$Z94),"",YourData!$Z94)</f>
        <v/>
      </c>
      <c r="U1285" s="886" t="str">
        <f>IF(ISBLANK(YourData!$AA94),"",YourData!$AA94)</f>
        <v/>
      </c>
      <c r="V1285" s="887" t="str">
        <f>IF(ISBLANK(YourData!$AB94),"",YourData!$AB94)</f>
        <v/>
      </c>
      <c r="W1285" s="36"/>
      <c r="X1285" s="125"/>
      <c r="Y1285" s="878"/>
      <c r="Z1285" s="36"/>
      <c r="AA1285" s="125"/>
      <c r="AB1285" s="878"/>
    </row>
    <row r="1286" spans="1:28" customFormat="false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 t="str">
        <f>IF(ISBLANK(YourData!$Z95),"",YourData!$Z95)</f>
        <v/>
      </c>
      <c r="U1286" s="886" t="str">
        <f>IF(ISBLANK(YourData!$AA95),"",YourData!$AA95)</f>
        <v/>
      </c>
      <c r="V1286" s="887" t="str">
        <f>IF(ISBLANK(YourData!$AB95),"",YourData!$AB95)</f>
        <v/>
      </c>
      <c r="W1286" s="36"/>
      <c r="X1286" s="125"/>
      <c r="Y1286" s="878"/>
      <c r="Z1286" s="36"/>
      <c r="AA1286" s="125"/>
      <c r="AB1286" s="878"/>
    </row>
    <row r="1287" spans="1:28" customFormat="false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 t="str">
        <f>IF(ISBLANK(YourData!$Z96),"",YourData!$Z96)</f>
        <v/>
      </c>
      <c r="U1287" s="886" t="str">
        <f>IF(ISBLANK(YourData!$AA96),"",YourData!$AA96)</f>
        <v/>
      </c>
      <c r="V1287" s="887" t="str">
        <f>IF(ISBLANK(YourData!$AB96),"",YourData!$AB96)</f>
        <v/>
      </c>
      <c r="W1287" s="36"/>
      <c r="X1287" s="125"/>
      <c r="Y1287" s="878"/>
      <c r="Z1287" s="36"/>
      <c r="AA1287" s="125"/>
      <c r="AB1287" s="878"/>
    </row>
    <row r="1288" spans="1:28" customFormat="false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 t="str">
        <f>IF(ISBLANK(YourData!$Z97),"",YourData!$Z97)</f>
        <v/>
      </c>
      <c r="U1288" s="886" t="str">
        <f>IF(ISBLANK(YourData!$AA97),"",YourData!$AA97)</f>
        <v/>
      </c>
      <c r="V1288" s="887" t="str">
        <f>IF(ISBLANK(YourData!$AB97),"",YourData!$AB97)</f>
        <v/>
      </c>
      <c r="W1288" s="36"/>
      <c r="X1288" s="125"/>
      <c r="Y1288" s="878"/>
      <c r="Z1288" s="36"/>
      <c r="AA1288" s="125"/>
      <c r="AB1288" s="878"/>
    </row>
    <row r="1289" spans="1:28" customFormat="false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 t="str">
        <f>IF(ISBLANK(YourData!$Z98),"",YourData!$Z98)</f>
        <v/>
      </c>
      <c r="U1289" s="886" t="str">
        <f>IF(ISBLANK(YourData!$AA98),"",YourData!$AA98)</f>
        <v/>
      </c>
      <c r="V1289" s="887" t="str">
        <f>IF(ISBLANK(YourData!$AB98),"",YourData!$AB98)</f>
        <v/>
      </c>
      <c r="W1289" s="36"/>
      <c r="X1289" s="125"/>
      <c r="Y1289" s="878"/>
      <c r="Z1289" s="36"/>
      <c r="AA1289" s="125"/>
      <c r="AB1289" s="878"/>
    </row>
    <row r="1290" spans="1:28" customFormat="false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 t="str">
        <f>IF(ISBLANK(YourData!$Z99),"",YourData!$Z99)</f>
        <v/>
      </c>
      <c r="U1290" s="886" t="str">
        <f>IF(ISBLANK(YourData!$AA99),"",YourData!$AA99)</f>
        <v/>
      </c>
      <c r="V1290" s="887" t="str">
        <f>IF(ISBLANK(YourData!$AB99),"",YourData!$AB99)</f>
        <v/>
      </c>
      <c r="W1290" s="36"/>
      <c r="X1290" s="125"/>
      <c r="Y1290" s="878"/>
      <c r="Z1290" s="36"/>
      <c r="AA1290" s="125"/>
      <c r="AB1290" s="878"/>
    </row>
    <row r="1291" spans="1:28" customFormat="false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 t="str">
        <f>IF(ISBLANK(YourData!$Z100),"",YourData!$Z100)</f>
        <v/>
      </c>
      <c r="U1291" s="886" t="str">
        <f>IF(ISBLANK(YourData!$AA100),"",YourData!$AA100)</f>
        <v/>
      </c>
      <c r="V1291" s="887" t="str">
        <f>IF(ISBLANK(YourData!$AB100),"",YourData!$AB100)</f>
        <v/>
      </c>
      <c r="W1291" s="36"/>
      <c r="X1291" s="125"/>
      <c r="Y1291" s="878"/>
      <c r="Z1291" s="36"/>
      <c r="AA1291" s="125"/>
      <c r="AB1291" s="878"/>
    </row>
    <row r="1292" spans="1:28" customFormat="false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 t="str">
        <f>IF(ISBLANK(YourData!$Z101),"",YourData!$Z101)</f>
        <v/>
      </c>
      <c r="U1292" s="886" t="str">
        <f>IF(ISBLANK(YourData!$AA101),"",YourData!$AA101)</f>
        <v/>
      </c>
      <c r="V1292" s="887" t="str">
        <f>IF(ISBLANK(YourData!$AB101),"",YourData!$AB101)</f>
        <v/>
      </c>
      <c r="W1292" s="36"/>
      <c r="X1292" s="125"/>
      <c r="Y1292" s="878"/>
      <c r="Z1292" s="36"/>
      <c r="AA1292" s="125"/>
      <c r="AB1292" s="878"/>
    </row>
    <row r="1293" spans="1:28" customFormat="false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 t="str">
        <f>IF(ISBLANK(YourData!$Z102),"",YourData!$Z102)</f>
        <v/>
      </c>
      <c r="U1293" s="886" t="str">
        <f>IF(ISBLANK(YourData!$AA102),"",YourData!$AA102)</f>
        <v/>
      </c>
      <c r="V1293" s="887" t="str">
        <f>IF(ISBLANK(YourData!$AB102),"",YourData!$AB102)</f>
        <v/>
      </c>
      <c r="W1293" s="36"/>
      <c r="X1293" s="125"/>
      <c r="Y1293" s="878"/>
      <c r="Z1293" s="36"/>
      <c r="AA1293" s="125"/>
      <c r="AB1293" s="878"/>
    </row>
    <row r="1294" spans="1:28" customFormat="false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 t="str">
        <f>IF(ISBLANK(YourData!$Z103),"",YourData!$Z103)</f>
        <v/>
      </c>
      <c r="U1294" s="886" t="str">
        <f>IF(ISBLANK(YourData!$AA103),"",YourData!$AA103)</f>
        <v/>
      </c>
      <c r="V1294" s="887" t="str">
        <f>IF(ISBLANK(YourData!$AB103),"",YourData!$AB103)</f>
        <v/>
      </c>
      <c r="W1294" s="36"/>
      <c r="X1294" s="125"/>
      <c r="Y1294" s="878"/>
      <c r="Z1294" s="36"/>
      <c r="AA1294" s="125"/>
      <c r="AB1294" s="878"/>
    </row>
    <row r="1295" spans="1:28" customFormat="false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 t="str">
        <f>IF(ISBLANK(YourData!$Z104),"",YourData!$Z104)</f>
        <v/>
      </c>
      <c r="U1295" s="886" t="str">
        <f>IF(ISBLANK(YourData!$AA104),"",YourData!$AA104)</f>
        <v/>
      </c>
      <c r="V1295" s="887" t="str">
        <f>IF(ISBLANK(YourData!$AB104),"",YourData!$AB104)</f>
        <v/>
      </c>
      <c r="W1295" s="36"/>
      <c r="X1295" s="125"/>
      <c r="Y1295" s="878"/>
      <c r="Z1295" s="36"/>
      <c r="AA1295" s="125"/>
      <c r="AB1295" s="878"/>
    </row>
    <row r="1296" spans="1:28" customFormat="false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 t="str">
        <f>IF(ISBLANK(YourData!$Z105),"",YourData!$Z105)</f>
        <v/>
      </c>
      <c r="U1296" s="886" t="str">
        <f>IF(ISBLANK(YourData!$AA105),"",YourData!$AA105)</f>
        <v/>
      </c>
      <c r="V1296" s="887" t="str">
        <f>IF(ISBLANK(YourData!$AB105),"",YourData!$AB105)</f>
        <v/>
      </c>
      <c r="W1296" s="36"/>
      <c r="X1296" s="125"/>
      <c r="Y1296" s="878"/>
      <c r="Z1296" s="36"/>
      <c r="AA1296" s="125"/>
      <c r="AB1296" s="878"/>
    </row>
    <row r="1297" spans="1:28" customFormat="false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 t="str">
        <f>IF(ISBLANK(YourData!$Z106),"",YourData!$Z106)</f>
        <v/>
      </c>
      <c r="U1297" s="886" t="str">
        <f>IF(ISBLANK(YourData!$AA106),"",YourData!$AA106)</f>
        <v/>
      </c>
      <c r="V1297" s="887" t="str">
        <f>IF(ISBLANK(YourData!$AB106),"",YourData!$AB106)</f>
        <v/>
      </c>
      <c r="W1297" s="36"/>
      <c r="X1297" s="125"/>
      <c r="Y1297" s="878"/>
      <c r="Z1297" s="36"/>
      <c r="AA1297" s="125"/>
      <c r="AB1297" s="878"/>
    </row>
    <row r="1298" spans="1:28" customFormat="false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 t="str">
        <f>IF(ISBLANK(YourData!$Z107),"",YourData!$Z107)</f>
        <v/>
      </c>
      <c r="U1298" s="886" t="str">
        <f>IF(ISBLANK(YourData!$AA107),"",YourData!$AA107)</f>
        <v/>
      </c>
      <c r="V1298" s="887" t="str">
        <f>IF(ISBLANK(YourData!$AB107),"",YourData!$AB107)</f>
        <v/>
      </c>
      <c r="W1298" s="36"/>
      <c r="X1298" s="125"/>
      <c r="Y1298" s="878"/>
      <c r="Z1298" s="36"/>
      <c r="AA1298" s="125"/>
      <c r="AB1298" s="878"/>
    </row>
    <row r="1299" spans="1:28" customFormat="false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 t="str">
        <f>IF(ISBLANK(YourData!$Z108),"",YourData!$Z108)</f>
        <v/>
      </c>
      <c r="U1299" s="886" t="str">
        <f>IF(ISBLANK(YourData!$AA108),"",YourData!$AA108)</f>
        <v/>
      </c>
      <c r="V1299" s="887" t="str">
        <f>IF(ISBLANK(YourData!$AB108),"",YourData!$AB108)</f>
        <v/>
      </c>
      <c r="W1299" s="36"/>
      <c r="X1299" s="125"/>
      <c r="Y1299" s="878"/>
      <c r="Z1299" s="36"/>
      <c r="AA1299" s="125"/>
      <c r="AB1299" s="878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 t="str">
        <f>IF(ISBLANK(YourData!$AC89),"",YourData!$AC89)</f>
        <v/>
      </c>
      <c r="U1310" s="886" t="str">
        <f>IF(ISBLANK(YourData!$AD89),"",YourData!$AD89)</f>
        <v/>
      </c>
      <c r="V1310" s="887" t="str">
        <f>IF(ISBLANK(YourData!$AE89),"",YourData!$AE89)</f>
        <v/>
      </c>
      <c r="W1310" s="36"/>
      <c r="X1310" s="125"/>
      <c r="Y1310" s="878"/>
      <c r="Z1310" s="36"/>
      <c r="AA1310" s="125"/>
      <c r="AB1310" s="878"/>
    </row>
    <row r="1311" spans="1:28" customFormat="false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 t="str">
        <f>IF(ISBLANK(YourData!$AC90),"",YourData!$AC90)</f>
        <v/>
      </c>
      <c r="U1311" s="886" t="str">
        <f>IF(ISBLANK(YourData!$AD90),"",YourData!$AD90)</f>
        <v/>
      </c>
      <c r="V1311" s="887" t="str">
        <f>IF(ISBLANK(YourData!$AE90),"",YourData!$AE90)</f>
        <v/>
      </c>
      <c r="W1311" s="36"/>
      <c r="X1311" s="125"/>
      <c r="Y1311" s="878"/>
      <c r="Z1311" s="36"/>
      <c r="AA1311" s="125"/>
      <c r="AB1311" s="878"/>
    </row>
    <row r="1312" spans="1:28" customFormat="false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 t="str">
        <f>IF(ISBLANK(YourData!$AC91),"",YourData!$AC91)</f>
        <v/>
      </c>
      <c r="U1312" s="886" t="str">
        <f>IF(ISBLANK(YourData!$AD91),"",YourData!$AD91)</f>
        <v/>
      </c>
      <c r="V1312" s="887" t="str">
        <f>IF(ISBLANK(YourData!$AE91),"",YourData!$AE91)</f>
        <v/>
      </c>
      <c r="W1312" s="36"/>
      <c r="X1312" s="125"/>
      <c r="Y1312" s="878"/>
      <c r="Z1312" s="36"/>
      <c r="AA1312" s="125"/>
      <c r="AB1312" s="878"/>
    </row>
    <row r="1313" spans="1:28" customFormat="false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 t="str">
        <f>IF(ISBLANK(YourData!$AC92),"",YourData!$AC92)</f>
        <v/>
      </c>
      <c r="U1313" s="886" t="str">
        <f>IF(ISBLANK(YourData!$AD92),"",YourData!$AD92)</f>
        <v/>
      </c>
      <c r="V1313" s="887" t="str">
        <f>IF(ISBLANK(YourData!$AE92),"",YourData!$AE92)</f>
        <v/>
      </c>
      <c r="W1313" s="36"/>
      <c r="X1313" s="125"/>
      <c r="Y1313" s="878"/>
      <c r="Z1313" s="36"/>
      <c r="AA1313" s="125"/>
      <c r="AB1313" s="878"/>
    </row>
    <row r="1314" spans="1:28" customFormat="false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 t="str">
        <f>IF(ISBLANK(YourData!$AC93),"",YourData!$AC93)</f>
        <v/>
      </c>
      <c r="U1314" s="886" t="str">
        <f>IF(ISBLANK(YourData!$AD93),"",YourData!$AD93)</f>
        <v/>
      </c>
      <c r="V1314" s="887" t="str">
        <f>IF(ISBLANK(YourData!$AE93),"",YourData!$AE93)</f>
        <v/>
      </c>
      <c r="W1314" s="36"/>
      <c r="X1314" s="125"/>
      <c r="Y1314" s="878"/>
      <c r="Z1314" s="36"/>
      <c r="AA1314" s="125"/>
      <c r="AB1314" s="878"/>
    </row>
    <row r="1315" spans="1:28" customFormat="false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 t="str">
        <f>IF(ISBLANK(YourData!$AC94),"",YourData!$AC94)</f>
        <v/>
      </c>
      <c r="U1315" s="886" t="str">
        <f>IF(ISBLANK(YourData!$AD94),"",YourData!$AD94)</f>
        <v/>
      </c>
      <c r="V1315" s="887" t="str">
        <f>IF(ISBLANK(YourData!$AE94),"",YourData!$AE94)</f>
        <v/>
      </c>
      <c r="W1315" s="36"/>
      <c r="X1315" s="125"/>
      <c r="Y1315" s="878"/>
      <c r="Z1315" s="36"/>
      <c r="AA1315" s="125"/>
      <c r="AB1315" s="878"/>
    </row>
    <row r="1316" spans="1:28" customFormat="false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 t="str">
        <f>IF(ISBLANK(YourData!$AC95),"",YourData!$AC95)</f>
        <v/>
      </c>
      <c r="U1316" s="886" t="str">
        <f>IF(ISBLANK(YourData!$AD95),"",YourData!$AD95)</f>
        <v/>
      </c>
      <c r="V1316" s="887" t="str">
        <f>IF(ISBLANK(YourData!$AE95),"",YourData!$AE95)</f>
        <v/>
      </c>
      <c r="W1316" s="36"/>
      <c r="X1316" s="125"/>
      <c r="Y1316" s="878"/>
      <c r="Z1316" s="36"/>
      <c r="AA1316" s="125"/>
      <c r="AB1316" s="878"/>
    </row>
    <row r="1317" spans="1:28" customFormat="false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 t="str">
        <f>IF(ISBLANK(YourData!$AC96),"",YourData!$AC96)</f>
        <v/>
      </c>
      <c r="U1317" s="886" t="str">
        <f>IF(ISBLANK(YourData!$AD96),"",YourData!$AD96)</f>
        <v/>
      </c>
      <c r="V1317" s="887" t="str">
        <f>IF(ISBLANK(YourData!$AE96),"",YourData!$AE96)</f>
        <v/>
      </c>
      <c r="W1317" s="36"/>
      <c r="X1317" s="125"/>
      <c r="Y1317" s="878"/>
      <c r="Z1317" s="36"/>
      <c r="AA1317" s="125"/>
      <c r="AB1317" s="878"/>
    </row>
    <row r="1318" spans="1:28" customFormat="false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 t="str">
        <f>IF(ISBLANK(YourData!$AC97),"",YourData!$AC97)</f>
        <v/>
      </c>
      <c r="U1318" s="886" t="str">
        <f>IF(ISBLANK(YourData!$AD97),"",YourData!$AD97)</f>
        <v/>
      </c>
      <c r="V1318" s="887" t="str">
        <f>IF(ISBLANK(YourData!$AE97),"",YourData!$AE97)</f>
        <v/>
      </c>
      <c r="W1318" s="36"/>
      <c r="X1318" s="125"/>
      <c r="Y1318" s="878"/>
      <c r="Z1318" s="36"/>
      <c r="AA1318" s="125"/>
      <c r="AB1318" s="878"/>
    </row>
    <row r="1319" spans="1:28" customFormat="false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 t="str">
        <f>IF(ISBLANK(YourData!$AC98),"",YourData!$AC98)</f>
        <v/>
      </c>
      <c r="U1319" s="886" t="str">
        <f>IF(ISBLANK(YourData!$AD98),"",YourData!$AD98)</f>
        <v/>
      </c>
      <c r="V1319" s="887" t="str">
        <f>IF(ISBLANK(YourData!$AE98),"",YourData!$AE98)</f>
        <v/>
      </c>
      <c r="W1319" s="36"/>
      <c r="X1319" s="125"/>
      <c r="Y1319" s="878"/>
      <c r="Z1319" s="36"/>
      <c r="AA1319" s="125"/>
      <c r="AB1319" s="878"/>
    </row>
    <row r="1320" spans="1:28" customFormat="false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 t="str">
        <f>IF(ISBLANK(YourData!$AC99),"",YourData!$AC99)</f>
        <v/>
      </c>
      <c r="U1320" s="886" t="str">
        <f>IF(ISBLANK(YourData!$AD99),"",YourData!$AD99)</f>
        <v/>
      </c>
      <c r="V1320" s="887" t="str">
        <f>IF(ISBLANK(YourData!$AE99),"",YourData!$AE99)</f>
        <v/>
      </c>
      <c r="W1320" s="36"/>
      <c r="X1320" s="125"/>
      <c r="Y1320" s="878"/>
      <c r="Z1320" s="36"/>
      <c r="AA1320" s="125"/>
      <c r="AB1320" s="878"/>
    </row>
    <row r="1321" spans="1:28" customFormat="false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 t="str">
        <f>IF(ISBLANK(YourData!$AC100),"",YourData!$AC100)</f>
        <v/>
      </c>
      <c r="U1321" s="886" t="str">
        <f>IF(ISBLANK(YourData!$AD100),"",YourData!$AD100)</f>
        <v/>
      </c>
      <c r="V1321" s="887" t="str">
        <f>IF(ISBLANK(YourData!$AE100),"",YourData!$AE100)</f>
        <v/>
      </c>
      <c r="W1321" s="36"/>
      <c r="X1321" s="125"/>
      <c r="Y1321" s="878"/>
      <c r="Z1321" s="36"/>
      <c r="AA1321" s="125"/>
      <c r="AB1321" s="878"/>
    </row>
    <row r="1322" spans="1:28" customFormat="false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 t="str">
        <f>IF(ISBLANK(YourData!$AC101),"",YourData!$AC101)</f>
        <v/>
      </c>
      <c r="U1322" s="886" t="str">
        <f>IF(ISBLANK(YourData!$AD101),"",YourData!$AD101)</f>
        <v/>
      </c>
      <c r="V1322" s="887" t="str">
        <f>IF(ISBLANK(YourData!$AE101),"",YourData!$AE101)</f>
        <v/>
      </c>
      <c r="W1322" s="36"/>
      <c r="X1322" s="125"/>
      <c r="Y1322" s="878"/>
      <c r="Z1322" s="36"/>
      <c r="AA1322" s="125"/>
      <c r="AB1322" s="878"/>
    </row>
    <row r="1323" spans="1:28" customFormat="false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 t="str">
        <f>IF(ISBLANK(YourData!$AC102),"",YourData!$AC102)</f>
        <v/>
      </c>
      <c r="U1323" s="886" t="str">
        <f>IF(ISBLANK(YourData!$AD102),"",YourData!$AD102)</f>
        <v/>
      </c>
      <c r="V1323" s="887" t="str">
        <f>IF(ISBLANK(YourData!$AE102),"",YourData!$AE102)</f>
        <v/>
      </c>
      <c r="W1323" s="36"/>
      <c r="X1323" s="125"/>
      <c r="Y1323" s="878"/>
      <c r="Z1323" s="36"/>
      <c r="AA1323" s="125"/>
      <c r="AB1323" s="878"/>
    </row>
    <row r="1324" spans="1:28" customFormat="false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 t="str">
        <f>IF(ISBLANK(YourData!$AC103),"",YourData!$AC103)</f>
        <v/>
      </c>
      <c r="U1324" s="886" t="str">
        <f>IF(ISBLANK(YourData!$AD103),"",YourData!$AD103)</f>
        <v/>
      </c>
      <c r="V1324" s="887" t="str">
        <f>IF(ISBLANK(YourData!$AE103),"",YourData!$AE103)</f>
        <v/>
      </c>
      <c r="W1324" s="36"/>
      <c r="X1324" s="125"/>
      <c r="Y1324" s="878"/>
      <c r="Z1324" s="36"/>
      <c r="AA1324" s="125"/>
      <c r="AB1324" s="878"/>
    </row>
    <row r="1325" spans="1:28" customFormat="false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 t="str">
        <f>IF(ISBLANK(YourData!$AC104),"",YourData!$AC104)</f>
        <v/>
      </c>
      <c r="U1325" s="886" t="str">
        <f>IF(ISBLANK(YourData!$AD104),"",YourData!$AD104)</f>
        <v/>
      </c>
      <c r="V1325" s="887" t="str">
        <f>IF(ISBLANK(YourData!$AE104),"",YourData!$AE104)</f>
        <v/>
      </c>
      <c r="W1325" s="36"/>
      <c r="X1325" s="125"/>
      <c r="Y1325" s="878"/>
      <c r="Z1325" s="36"/>
      <c r="AA1325" s="125"/>
      <c r="AB1325" s="878"/>
    </row>
    <row r="1326" spans="1:28" customFormat="false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 t="str">
        <f>IF(ISBLANK(YourData!$AC105),"",YourData!$AC105)</f>
        <v/>
      </c>
      <c r="U1326" s="886" t="str">
        <f>IF(ISBLANK(YourData!$AD105),"",YourData!$AD105)</f>
        <v/>
      </c>
      <c r="V1326" s="887" t="str">
        <f>IF(ISBLANK(YourData!$AE105),"",YourData!$AE105)</f>
        <v/>
      </c>
      <c r="W1326" s="36"/>
      <c r="X1326" s="125"/>
      <c r="Y1326" s="878"/>
      <c r="Z1326" s="36"/>
      <c r="AA1326" s="125"/>
      <c r="AB1326" s="878"/>
    </row>
    <row r="1327" spans="1:28" customFormat="false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 t="str">
        <f>IF(ISBLANK(YourData!$AC106),"",YourData!$AC106)</f>
        <v/>
      </c>
      <c r="U1327" s="886" t="str">
        <f>IF(ISBLANK(YourData!$AD106),"",YourData!$AD106)</f>
        <v/>
      </c>
      <c r="V1327" s="887" t="str">
        <f>IF(ISBLANK(YourData!$AE106),"",YourData!$AE106)</f>
        <v/>
      </c>
      <c r="W1327" s="36"/>
      <c r="X1327" s="125"/>
      <c r="Y1327" s="878"/>
      <c r="Z1327" s="36"/>
      <c r="AA1327" s="125"/>
      <c r="AB1327" s="878"/>
    </row>
    <row r="1328" spans="1:28" customFormat="false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 t="str">
        <f>IF(ISBLANK(YourData!$AC107),"",YourData!$AC107)</f>
        <v/>
      </c>
      <c r="U1328" s="886" t="str">
        <f>IF(ISBLANK(YourData!$AD107),"",YourData!$AD107)</f>
        <v/>
      </c>
      <c r="V1328" s="887" t="str">
        <f>IF(ISBLANK(YourData!$AE107),"",YourData!$AE107)</f>
        <v/>
      </c>
      <c r="W1328" s="36"/>
      <c r="X1328" s="125"/>
      <c r="Y1328" s="878"/>
      <c r="Z1328" s="36"/>
      <c r="AA1328" s="125"/>
      <c r="AB1328" s="878"/>
    </row>
    <row r="1329" spans="1:28" customFormat="false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 t="str">
        <f>IF(ISBLANK(YourData!$AC108),"",YourData!$AC108)</f>
        <v/>
      </c>
      <c r="U1329" s="886" t="str">
        <f>IF(ISBLANK(YourData!$AD108),"",YourData!$AD108)</f>
        <v/>
      </c>
      <c r="V1329" s="887" t="str">
        <f>IF(ISBLANK(YourData!$AE108),"",YourData!$AE108)</f>
        <v/>
      </c>
      <c r="W1329" s="36"/>
      <c r="X1329" s="125"/>
      <c r="Y1329" s="878"/>
      <c r="Z1329" s="36"/>
      <c r="AA1329" s="125"/>
      <c r="AB1329" s="878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 t="str">
        <f>IF(ISBLANK(YourData!$AF89),"",YourData!$AF89)</f>
        <v/>
      </c>
      <c r="U1340" s="886" t="str">
        <f>IF(ISBLANK(YourData!$AG89),"",YourData!$AG89)</f>
        <v/>
      </c>
      <c r="V1340" s="887" t="str">
        <f>IF(ISBLANK(YourData!$AH89),"",YourData!$AH89)</f>
        <v/>
      </c>
      <c r="W1340" s="36"/>
      <c r="X1340" s="125"/>
      <c r="Y1340" s="878"/>
      <c r="Z1340" s="36"/>
      <c r="AA1340" s="125"/>
      <c r="AB1340" s="878"/>
    </row>
    <row r="1341" spans="1:28" customFormat="false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 t="str">
        <f>IF(ISBLANK(YourData!$AF90),"",YourData!$AF90)</f>
        <v/>
      </c>
      <c r="U1341" s="886" t="str">
        <f>IF(ISBLANK(YourData!$AG90),"",YourData!$AG90)</f>
        <v/>
      </c>
      <c r="V1341" s="887" t="str">
        <f>IF(ISBLANK(YourData!$AH90),"",YourData!$AH90)</f>
        <v/>
      </c>
      <c r="W1341" s="36"/>
      <c r="X1341" s="125"/>
      <c r="Y1341" s="878"/>
      <c r="Z1341" s="36"/>
      <c r="AA1341" s="125"/>
      <c r="AB1341" s="878"/>
    </row>
    <row r="1342" spans="1:28" customFormat="false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 t="str">
        <f>IF(ISBLANK(YourData!$AF91),"",YourData!$AF91)</f>
        <v/>
      </c>
      <c r="U1342" s="886" t="str">
        <f>IF(ISBLANK(YourData!$AG91),"",YourData!$AG91)</f>
        <v/>
      </c>
      <c r="V1342" s="887" t="str">
        <f>IF(ISBLANK(YourData!$AH91),"",YourData!$AH91)</f>
        <v/>
      </c>
      <c r="W1342" s="36"/>
      <c r="X1342" s="125"/>
      <c r="Y1342" s="878"/>
      <c r="Z1342" s="36"/>
      <c r="AA1342" s="125"/>
      <c r="AB1342" s="878"/>
    </row>
    <row r="1343" spans="1:28" customFormat="false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 t="str">
        <f>IF(ISBLANK(YourData!$AF92),"",YourData!$AF92)</f>
        <v/>
      </c>
      <c r="U1343" s="886" t="str">
        <f>IF(ISBLANK(YourData!$AG92),"",YourData!$AG92)</f>
        <v/>
      </c>
      <c r="V1343" s="887" t="str">
        <f>IF(ISBLANK(YourData!$AH92),"",YourData!$AH92)</f>
        <v/>
      </c>
      <c r="W1343" s="36"/>
      <c r="X1343" s="125"/>
      <c r="Y1343" s="878"/>
      <c r="Z1343" s="36"/>
      <c r="AA1343" s="125"/>
      <c r="AB1343" s="878"/>
    </row>
    <row r="1344" spans="1:28" customFormat="false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 t="str">
        <f>IF(ISBLANK(YourData!$AF93),"",YourData!$AF93)</f>
        <v/>
      </c>
      <c r="U1344" s="886" t="str">
        <f>IF(ISBLANK(YourData!$AG93),"",YourData!$AG93)</f>
        <v/>
      </c>
      <c r="V1344" s="887" t="str">
        <f>IF(ISBLANK(YourData!$AH93),"",YourData!$AH93)</f>
        <v/>
      </c>
      <c r="W1344" s="36"/>
      <c r="X1344" s="125"/>
      <c r="Y1344" s="878"/>
      <c r="Z1344" s="36"/>
      <c r="AA1344" s="125"/>
      <c r="AB1344" s="878"/>
    </row>
    <row r="1345" spans="1:28" customFormat="false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 t="str">
        <f>IF(ISBLANK(YourData!$AF94),"",YourData!$AF94)</f>
        <v/>
      </c>
      <c r="U1345" s="886" t="str">
        <f>IF(ISBLANK(YourData!$AG94),"",YourData!$AG94)</f>
        <v/>
      </c>
      <c r="V1345" s="887" t="str">
        <f>IF(ISBLANK(YourData!$AH94),"",YourData!$AH94)</f>
        <v/>
      </c>
      <c r="W1345" s="36"/>
      <c r="X1345" s="125"/>
      <c r="Y1345" s="878"/>
      <c r="Z1345" s="36"/>
      <c r="AA1345" s="125"/>
      <c r="AB1345" s="878"/>
    </row>
    <row r="1346" spans="1:28" customFormat="false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 t="str">
        <f>IF(ISBLANK(YourData!$AF95),"",YourData!$AF95)</f>
        <v/>
      </c>
      <c r="U1346" s="886" t="str">
        <f>IF(ISBLANK(YourData!$AG95),"",YourData!$AG95)</f>
        <v/>
      </c>
      <c r="V1346" s="887" t="str">
        <f>IF(ISBLANK(YourData!$AH95),"",YourData!$AH95)</f>
        <v/>
      </c>
      <c r="W1346" s="36"/>
      <c r="X1346" s="125"/>
      <c r="Y1346" s="878"/>
      <c r="Z1346" s="36"/>
      <c r="AA1346" s="125"/>
      <c r="AB1346" s="878"/>
    </row>
    <row r="1347" spans="1:28" customFormat="false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 t="str">
        <f>IF(ISBLANK(YourData!$AF96),"",YourData!$AF96)</f>
        <v/>
      </c>
      <c r="U1347" s="886" t="str">
        <f>IF(ISBLANK(YourData!$AG96),"",YourData!$AG96)</f>
        <v/>
      </c>
      <c r="V1347" s="887" t="str">
        <f>IF(ISBLANK(YourData!$AH96),"",YourData!$AH96)</f>
        <v/>
      </c>
      <c r="W1347" s="36"/>
      <c r="X1347" s="125"/>
      <c r="Y1347" s="878"/>
      <c r="Z1347" s="36"/>
      <c r="AA1347" s="125"/>
      <c r="AB1347" s="878"/>
    </row>
    <row r="1348" spans="1:28" customFormat="false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 t="str">
        <f>IF(ISBLANK(YourData!$AF97),"",YourData!$AF97)</f>
        <v/>
      </c>
      <c r="U1348" s="886" t="str">
        <f>IF(ISBLANK(YourData!$AG97),"",YourData!$AG97)</f>
        <v/>
      </c>
      <c r="V1348" s="887" t="str">
        <f>IF(ISBLANK(YourData!$AH97),"",YourData!$AH97)</f>
        <v/>
      </c>
      <c r="W1348" s="36"/>
      <c r="X1348" s="125"/>
      <c r="Y1348" s="878"/>
      <c r="Z1348" s="36"/>
      <c r="AA1348" s="125"/>
      <c r="AB1348" s="878"/>
    </row>
    <row r="1349" spans="1:28" customFormat="false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 t="str">
        <f>IF(ISBLANK(YourData!$AF98),"",YourData!$AF98)</f>
        <v/>
      </c>
      <c r="U1349" s="886" t="str">
        <f>IF(ISBLANK(YourData!$AG98),"",YourData!$AG98)</f>
        <v/>
      </c>
      <c r="V1349" s="887" t="str">
        <f>IF(ISBLANK(YourData!$AH98),"",YourData!$AH98)</f>
        <v/>
      </c>
      <c r="W1349" s="36"/>
      <c r="X1349" s="125"/>
      <c r="Y1349" s="878"/>
      <c r="Z1349" s="36"/>
      <c r="AA1349" s="125"/>
      <c r="AB1349" s="878"/>
    </row>
    <row r="1350" spans="1:28" customFormat="false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 t="str">
        <f>IF(ISBLANK(YourData!$AF99),"",YourData!$AF99)</f>
        <v/>
      </c>
      <c r="U1350" s="886" t="str">
        <f>IF(ISBLANK(YourData!$AG99),"",YourData!$AG99)</f>
        <v/>
      </c>
      <c r="V1350" s="887" t="str">
        <f>IF(ISBLANK(YourData!$AH99),"",YourData!$AH99)</f>
        <v/>
      </c>
      <c r="W1350" s="36"/>
      <c r="X1350" s="125"/>
      <c r="Y1350" s="878"/>
      <c r="Z1350" s="36"/>
      <c r="AA1350" s="125"/>
      <c r="AB1350" s="878"/>
    </row>
    <row r="1351" spans="1:28" customFormat="false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 t="str">
        <f>IF(ISBLANK(YourData!$AF100),"",YourData!$AF100)</f>
        <v/>
      </c>
      <c r="U1351" s="886" t="str">
        <f>IF(ISBLANK(YourData!$AG100),"",YourData!$AG100)</f>
        <v/>
      </c>
      <c r="V1351" s="887" t="str">
        <f>IF(ISBLANK(YourData!$AH100),"",YourData!$AH100)</f>
        <v/>
      </c>
      <c r="W1351" s="36"/>
      <c r="X1351" s="125"/>
      <c r="Y1351" s="878"/>
      <c r="Z1351" s="36"/>
      <c r="AA1351" s="125"/>
      <c r="AB1351" s="878"/>
    </row>
    <row r="1352" spans="1:28" customFormat="false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 t="str">
        <f>IF(ISBLANK(YourData!$AF101),"",YourData!$AF101)</f>
        <v/>
      </c>
      <c r="U1352" s="886" t="str">
        <f>IF(ISBLANK(YourData!$AG101),"",YourData!$AG101)</f>
        <v/>
      </c>
      <c r="V1352" s="887" t="str">
        <f>IF(ISBLANK(YourData!$AH101),"",YourData!$AH101)</f>
        <v/>
      </c>
      <c r="W1352" s="36"/>
      <c r="X1352" s="125"/>
      <c r="Y1352" s="878"/>
      <c r="Z1352" s="36"/>
      <c r="AA1352" s="125"/>
      <c r="AB1352" s="878"/>
    </row>
    <row r="1353" spans="1:28" customFormat="false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 t="str">
        <f>IF(ISBLANK(YourData!$AF102),"",YourData!$AF102)</f>
        <v/>
      </c>
      <c r="U1353" s="886" t="str">
        <f>IF(ISBLANK(YourData!$AG102),"",YourData!$AG102)</f>
        <v/>
      </c>
      <c r="V1353" s="887" t="str">
        <f>IF(ISBLANK(YourData!$AH102),"",YourData!$AH102)</f>
        <v/>
      </c>
      <c r="W1353" s="36"/>
      <c r="X1353" s="125"/>
      <c r="Y1353" s="878"/>
      <c r="Z1353" s="36"/>
      <c r="AA1353" s="125"/>
      <c r="AB1353" s="878"/>
    </row>
    <row r="1354" spans="1:28" customFormat="false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 t="str">
        <f>IF(ISBLANK(YourData!$AF103),"",YourData!$AF103)</f>
        <v/>
      </c>
      <c r="U1354" s="886" t="str">
        <f>IF(ISBLANK(YourData!$AG103),"",YourData!$AG103)</f>
        <v/>
      </c>
      <c r="V1354" s="887" t="str">
        <f>IF(ISBLANK(YourData!$AH103),"",YourData!$AH103)</f>
        <v/>
      </c>
      <c r="W1354" s="36"/>
      <c r="X1354" s="125"/>
      <c r="Y1354" s="878"/>
      <c r="Z1354" s="36"/>
      <c r="AA1354" s="125"/>
      <c r="AB1354" s="878"/>
    </row>
    <row r="1355" spans="1:28" customFormat="false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 t="str">
        <f>IF(ISBLANK(YourData!$AF104),"",YourData!$AF104)</f>
        <v/>
      </c>
      <c r="U1355" s="886" t="str">
        <f>IF(ISBLANK(YourData!$AG104),"",YourData!$AG104)</f>
        <v/>
      </c>
      <c r="V1355" s="887" t="str">
        <f>IF(ISBLANK(YourData!$AH104),"",YourData!$AH104)</f>
        <v/>
      </c>
      <c r="W1355" s="36"/>
      <c r="X1355" s="125"/>
      <c r="Y1355" s="878"/>
      <c r="Z1355" s="36"/>
      <c r="AA1355" s="125"/>
      <c r="AB1355" s="878"/>
    </row>
    <row r="1356" spans="1:28" customFormat="false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 t="str">
        <f>IF(ISBLANK(YourData!$AF105),"",YourData!$AF105)</f>
        <v/>
      </c>
      <c r="U1356" s="886" t="str">
        <f>IF(ISBLANK(YourData!$AG105),"",YourData!$AG105)</f>
        <v/>
      </c>
      <c r="V1356" s="887" t="str">
        <f>IF(ISBLANK(YourData!$AH105),"",YourData!$AH105)</f>
        <v/>
      </c>
      <c r="W1356" s="36"/>
      <c r="X1356" s="125"/>
      <c r="Y1356" s="878"/>
      <c r="Z1356" s="36"/>
      <c r="AA1356" s="125"/>
      <c r="AB1356" s="878"/>
    </row>
    <row r="1357" spans="1:28" customFormat="false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 t="str">
        <f>IF(ISBLANK(YourData!$AF106),"",YourData!$AF106)</f>
        <v/>
      </c>
      <c r="U1357" s="886" t="str">
        <f>IF(ISBLANK(YourData!$AG106),"",YourData!$AG106)</f>
        <v/>
      </c>
      <c r="V1357" s="887" t="str">
        <f>IF(ISBLANK(YourData!$AH106),"",YourData!$AH106)</f>
        <v/>
      </c>
      <c r="W1357" s="36"/>
      <c r="X1357" s="125"/>
      <c r="Y1357" s="878"/>
      <c r="Z1357" s="36"/>
      <c r="AA1357" s="125"/>
      <c r="AB1357" s="878"/>
    </row>
    <row r="1358" spans="1:28" customFormat="false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 t="str">
        <f>IF(ISBLANK(YourData!$AF107),"",YourData!$AF107)</f>
        <v/>
      </c>
      <c r="U1358" s="886" t="str">
        <f>IF(ISBLANK(YourData!$AG107),"",YourData!$AG107)</f>
        <v/>
      </c>
      <c r="V1358" s="887" t="str">
        <f>IF(ISBLANK(YourData!$AH107),"",YourData!$AH107)</f>
        <v/>
      </c>
      <c r="W1358" s="36"/>
      <c r="X1358" s="125"/>
      <c r="Y1358" s="878"/>
      <c r="Z1358" s="36"/>
      <c r="AA1358" s="125"/>
      <c r="AB1358" s="878"/>
    </row>
    <row r="1359" spans="1:28" customFormat="false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 t="str">
        <f>IF(ISBLANK(YourData!$AF108),"",YourData!$AF108)</f>
        <v/>
      </c>
      <c r="U1359" s="886" t="str">
        <f>IF(ISBLANK(YourData!$AG108),"",YourData!$AG108)</f>
        <v/>
      </c>
      <c r="V1359" s="887" t="str">
        <f>IF(ISBLANK(YourData!$AH108),"",YourData!$AH108)</f>
        <v/>
      </c>
      <c r="W1359" s="36"/>
      <c r="X1359" s="125"/>
      <c r="Y1359" s="878"/>
      <c r="Z1359" s="36"/>
      <c r="AA1359" s="125"/>
      <c r="AB1359" s="878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 t="str">
        <f>IF(ISBLANK(YourData!$AI89),"",YourData!$AI89)</f>
        <v/>
      </c>
      <c r="U1370" s="886" t="str">
        <f>IF(ISBLANK(YourData!$AJ89),"",YourData!$AJ89)</f>
        <v/>
      </c>
      <c r="V1370" s="887" t="str">
        <f>IF(ISBLANK(YourData!$AK89),"",YourData!$AK89)</f>
        <v/>
      </c>
      <c r="W1370" s="36"/>
      <c r="X1370" s="125"/>
      <c r="Y1370" s="878"/>
      <c r="Z1370" s="36"/>
      <c r="AA1370" s="125"/>
      <c r="AB1370" s="878"/>
    </row>
    <row r="1371" spans="1:28" customFormat="false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 t="str">
        <f>IF(ISBLANK(YourData!$AI90),"",YourData!$AI90)</f>
        <v/>
      </c>
      <c r="U1371" s="886" t="str">
        <f>IF(ISBLANK(YourData!$AJ90),"",YourData!$AJ90)</f>
        <v/>
      </c>
      <c r="V1371" s="887" t="str">
        <f>IF(ISBLANK(YourData!$AK90),"",YourData!$AK90)</f>
        <v/>
      </c>
      <c r="W1371" s="36"/>
      <c r="X1371" s="125"/>
      <c r="Y1371" s="878"/>
      <c r="Z1371" s="36"/>
      <c r="AA1371" s="125"/>
      <c r="AB1371" s="878"/>
    </row>
    <row r="1372" spans="1:28" customFormat="false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 t="str">
        <f>IF(ISBLANK(YourData!$AI91),"",YourData!$AI91)</f>
        <v/>
      </c>
      <c r="U1372" s="886" t="str">
        <f>IF(ISBLANK(YourData!$AJ91),"",YourData!$AJ91)</f>
        <v/>
      </c>
      <c r="V1372" s="887" t="str">
        <f>IF(ISBLANK(YourData!$AK91),"",YourData!$AK91)</f>
        <v/>
      </c>
      <c r="W1372" s="36"/>
      <c r="X1372" s="125"/>
      <c r="Y1372" s="878"/>
      <c r="Z1372" s="36"/>
      <c r="AA1372" s="125"/>
      <c r="AB1372" s="878"/>
    </row>
    <row r="1373" spans="1:28" customFormat="false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 t="str">
        <f>IF(ISBLANK(YourData!$AI92),"",YourData!$AI92)</f>
        <v/>
      </c>
      <c r="U1373" s="886" t="str">
        <f>IF(ISBLANK(YourData!$AJ92),"",YourData!$AJ92)</f>
        <v/>
      </c>
      <c r="V1373" s="887" t="str">
        <f>IF(ISBLANK(YourData!$AK92),"",YourData!$AK92)</f>
        <v/>
      </c>
      <c r="W1373" s="36"/>
      <c r="X1373" s="125"/>
      <c r="Y1373" s="878"/>
      <c r="Z1373" s="36"/>
      <c r="AA1373" s="125"/>
      <c r="AB1373" s="878"/>
    </row>
    <row r="1374" spans="1:28" customFormat="false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 t="str">
        <f>IF(ISBLANK(YourData!$AI93),"",YourData!$AI93)</f>
        <v/>
      </c>
      <c r="U1374" s="886" t="str">
        <f>IF(ISBLANK(YourData!$AJ93),"",YourData!$AJ93)</f>
        <v/>
      </c>
      <c r="V1374" s="887" t="str">
        <f>IF(ISBLANK(YourData!$AK93),"",YourData!$AK93)</f>
        <v/>
      </c>
      <c r="W1374" s="36"/>
      <c r="X1374" s="125"/>
      <c r="Y1374" s="878"/>
      <c r="Z1374" s="36"/>
      <c r="AA1374" s="125"/>
      <c r="AB1374" s="878"/>
    </row>
    <row r="1375" spans="1:28" customFormat="false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 t="str">
        <f>IF(ISBLANK(YourData!$AI94),"",YourData!$AI94)</f>
        <v/>
      </c>
      <c r="U1375" s="886" t="str">
        <f>IF(ISBLANK(YourData!$AJ94),"",YourData!$AJ94)</f>
        <v/>
      </c>
      <c r="V1375" s="887" t="str">
        <f>IF(ISBLANK(YourData!$AK94),"",YourData!$AK94)</f>
        <v/>
      </c>
      <c r="W1375" s="36"/>
      <c r="X1375" s="125"/>
      <c r="Y1375" s="878"/>
      <c r="Z1375" s="36"/>
      <c r="AA1375" s="125"/>
      <c r="AB1375" s="878"/>
    </row>
    <row r="1376" spans="1:28" customFormat="false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 t="str">
        <f>IF(ISBLANK(YourData!$AI95),"",YourData!$AI95)</f>
        <v/>
      </c>
      <c r="U1376" s="886" t="str">
        <f>IF(ISBLANK(YourData!$AJ95),"",YourData!$AJ95)</f>
        <v/>
      </c>
      <c r="V1376" s="887" t="str">
        <f>IF(ISBLANK(YourData!$AK95),"",YourData!$AK95)</f>
        <v/>
      </c>
      <c r="W1376" s="36"/>
      <c r="X1376" s="125"/>
      <c r="Y1376" s="878"/>
      <c r="Z1376" s="36"/>
      <c r="AA1376" s="125"/>
      <c r="AB1376" s="878"/>
    </row>
    <row r="1377" spans="1:28" customFormat="false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 t="str">
        <f>IF(ISBLANK(YourData!$AI96),"",YourData!$AI96)</f>
        <v/>
      </c>
      <c r="U1377" s="886" t="str">
        <f>IF(ISBLANK(YourData!$AJ96),"",YourData!$AJ96)</f>
        <v/>
      </c>
      <c r="V1377" s="887" t="str">
        <f>IF(ISBLANK(YourData!$AK96),"",YourData!$AK96)</f>
        <v/>
      </c>
      <c r="W1377" s="36"/>
      <c r="X1377" s="125"/>
      <c r="Y1377" s="878"/>
      <c r="Z1377" s="36"/>
      <c r="AA1377" s="125"/>
      <c r="AB1377" s="878"/>
    </row>
    <row r="1378" spans="1:28" customFormat="false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 t="str">
        <f>IF(ISBLANK(YourData!$AI97),"",YourData!$AI97)</f>
        <v/>
      </c>
      <c r="U1378" s="886" t="str">
        <f>IF(ISBLANK(YourData!$AJ97),"",YourData!$AJ97)</f>
        <v/>
      </c>
      <c r="V1378" s="887" t="str">
        <f>IF(ISBLANK(YourData!$AK97),"",YourData!$AK97)</f>
        <v/>
      </c>
      <c r="W1378" s="36"/>
      <c r="X1378" s="125"/>
      <c r="Y1378" s="878"/>
      <c r="Z1378" s="36"/>
      <c r="AA1378" s="125"/>
      <c r="AB1378" s="878"/>
    </row>
    <row r="1379" spans="1:28" customFormat="false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 t="str">
        <f>IF(ISBLANK(YourData!$AI98),"",YourData!$AI98)</f>
        <v/>
      </c>
      <c r="U1379" s="886" t="str">
        <f>IF(ISBLANK(YourData!$AJ98),"",YourData!$AJ98)</f>
        <v/>
      </c>
      <c r="V1379" s="887" t="str">
        <f>IF(ISBLANK(YourData!$AK98),"",YourData!$AK98)</f>
        <v/>
      </c>
      <c r="W1379" s="36"/>
      <c r="X1379" s="125"/>
      <c r="Y1379" s="878"/>
      <c r="Z1379" s="36"/>
      <c r="AA1379" s="125"/>
      <c r="AB1379" s="878"/>
    </row>
    <row r="1380" spans="1:28" customFormat="false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 t="str">
        <f>IF(ISBLANK(YourData!$AI99),"",YourData!$AI99)</f>
        <v/>
      </c>
      <c r="U1380" s="886" t="str">
        <f>IF(ISBLANK(YourData!$AJ99),"",YourData!$AJ99)</f>
        <v/>
      </c>
      <c r="V1380" s="887" t="str">
        <f>IF(ISBLANK(YourData!$AK99),"",YourData!$AK99)</f>
        <v/>
      </c>
      <c r="W1380" s="36"/>
      <c r="X1380" s="125"/>
      <c r="Y1380" s="878"/>
      <c r="Z1380" s="36"/>
      <c r="AA1380" s="125"/>
      <c r="AB1380" s="878"/>
    </row>
    <row r="1381" spans="1:28" customFormat="false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 t="str">
        <f>IF(ISBLANK(YourData!$AI100),"",YourData!$AI100)</f>
        <v/>
      </c>
      <c r="U1381" s="886" t="str">
        <f>IF(ISBLANK(YourData!$AJ100),"",YourData!$AJ100)</f>
        <v/>
      </c>
      <c r="V1381" s="887" t="str">
        <f>IF(ISBLANK(YourData!$AK100),"",YourData!$AK100)</f>
        <v/>
      </c>
      <c r="W1381" s="36"/>
      <c r="X1381" s="125"/>
      <c r="Y1381" s="878"/>
      <c r="Z1381" s="36"/>
      <c r="AA1381" s="125"/>
      <c r="AB1381" s="878"/>
    </row>
    <row r="1382" spans="1:28" customFormat="false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 t="str">
        <f>IF(ISBLANK(YourData!$AI101),"",YourData!$AI101)</f>
        <v/>
      </c>
      <c r="U1382" s="886" t="str">
        <f>IF(ISBLANK(YourData!$AJ101),"",YourData!$AJ101)</f>
        <v/>
      </c>
      <c r="V1382" s="887" t="str">
        <f>IF(ISBLANK(YourData!$AK101),"",YourData!$AK101)</f>
        <v/>
      </c>
      <c r="W1382" s="36"/>
      <c r="X1382" s="125"/>
      <c r="Y1382" s="878"/>
      <c r="Z1382" s="36"/>
      <c r="AA1382" s="125"/>
      <c r="AB1382" s="878"/>
    </row>
    <row r="1383" spans="1:28" customFormat="false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 t="str">
        <f>IF(ISBLANK(YourData!$AI102),"",YourData!$AI102)</f>
        <v/>
      </c>
      <c r="U1383" s="886" t="str">
        <f>IF(ISBLANK(YourData!$AJ102),"",YourData!$AJ102)</f>
        <v/>
      </c>
      <c r="V1383" s="887" t="str">
        <f>IF(ISBLANK(YourData!$AK102),"",YourData!$AK102)</f>
        <v/>
      </c>
      <c r="W1383" s="36"/>
      <c r="X1383" s="125"/>
      <c r="Y1383" s="878"/>
      <c r="Z1383" s="36"/>
      <c r="AA1383" s="125"/>
      <c r="AB1383" s="878"/>
    </row>
    <row r="1384" spans="1:28" customFormat="false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 t="str">
        <f>IF(ISBLANK(YourData!$AI103),"",YourData!$AI103)</f>
        <v/>
      </c>
      <c r="U1384" s="886" t="str">
        <f>IF(ISBLANK(YourData!$AJ103),"",YourData!$AJ103)</f>
        <v/>
      </c>
      <c r="V1384" s="887" t="str">
        <f>IF(ISBLANK(YourData!$AK103),"",YourData!$AK103)</f>
        <v/>
      </c>
      <c r="W1384" s="36"/>
      <c r="X1384" s="125"/>
      <c r="Y1384" s="878"/>
      <c r="Z1384" s="36"/>
      <c r="AA1384" s="125"/>
      <c r="AB1384" s="878"/>
    </row>
    <row r="1385" spans="1:28" customFormat="false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 t="str">
        <f>IF(ISBLANK(YourData!$AI104),"",YourData!$AI104)</f>
        <v/>
      </c>
      <c r="U1385" s="886" t="str">
        <f>IF(ISBLANK(YourData!$AJ104),"",YourData!$AJ104)</f>
        <v/>
      </c>
      <c r="V1385" s="887" t="str">
        <f>IF(ISBLANK(YourData!$AK104),"",YourData!$AK104)</f>
        <v/>
      </c>
      <c r="W1385" s="36"/>
      <c r="X1385" s="125"/>
      <c r="Y1385" s="878"/>
      <c r="Z1385" s="36"/>
      <c r="AA1385" s="125"/>
      <c r="AB1385" s="878"/>
    </row>
    <row r="1386" spans="1:28" customFormat="false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 t="str">
        <f>IF(ISBLANK(YourData!$AI105),"",YourData!$AI105)</f>
        <v/>
      </c>
      <c r="U1386" s="886" t="str">
        <f>IF(ISBLANK(YourData!$AJ105),"",YourData!$AJ105)</f>
        <v/>
      </c>
      <c r="V1386" s="887" t="str">
        <f>IF(ISBLANK(YourData!$AK105),"",YourData!$AK105)</f>
        <v/>
      </c>
      <c r="W1386" s="36"/>
      <c r="X1386" s="125"/>
      <c r="Y1386" s="878"/>
      <c r="Z1386" s="36"/>
      <c r="AA1386" s="125"/>
      <c r="AB1386" s="878"/>
    </row>
    <row r="1387" spans="1:28" customFormat="false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 t="str">
        <f>IF(ISBLANK(YourData!$AI106),"",YourData!$AI106)</f>
        <v/>
      </c>
      <c r="U1387" s="886" t="str">
        <f>IF(ISBLANK(YourData!$AJ106),"",YourData!$AJ106)</f>
        <v/>
      </c>
      <c r="V1387" s="887" t="str">
        <f>IF(ISBLANK(YourData!$AK106),"",YourData!$AK106)</f>
        <v/>
      </c>
      <c r="W1387" s="36"/>
      <c r="X1387" s="125"/>
      <c r="Y1387" s="878"/>
      <c r="Z1387" s="36"/>
      <c r="AA1387" s="125"/>
      <c r="AB1387" s="878"/>
    </row>
    <row r="1388" spans="1:28" customFormat="false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 t="str">
        <f>IF(ISBLANK(YourData!$AI107),"",YourData!$AI107)</f>
        <v/>
      </c>
      <c r="U1388" s="886" t="str">
        <f>IF(ISBLANK(YourData!$AJ107),"",YourData!$AJ107)</f>
        <v/>
      </c>
      <c r="V1388" s="887" t="str">
        <f>IF(ISBLANK(YourData!$AK107),"",YourData!$AK107)</f>
        <v/>
      </c>
      <c r="W1388" s="36"/>
      <c r="X1388" s="125"/>
      <c r="Y1388" s="878"/>
      <c r="Z1388" s="36"/>
      <c r="AA1388" s="125"/>
      <c r="AB1388" s="878"/>
    </row>
    <row r="1389" spans="1:28" customFormat="false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 t="str">
        <f>IF(ISBLANK(YourData!$AI108),"",YourData!$AI108)</f>
        <v/>
      </c>
      <c r="U1389" s="886" t="str">
        <f>IF(ISBLANK(YourData!$AJ108),"",YourData!$AJ108)</f>
        <v/>
      </c>
      <c r="V1389" s="887" t="str">
        <f>IF(ISBLANK(YourData!$AK108),"",YourData!$AK108)</f>
        <v/>
      </c>
      <c r="W1389" s="36"/>
      <c r="X1389" s="125"/>
      <c r="Y1389" s="878"/>
      <c r="Z1389" s="36"/>
      <c r="AA1389" s="125"/>
      <c r="AB1389" s="878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 t="str">
        <f>IF(ISBLANK(YourData!$AL89),"",YourData!$AL89)</f>
        <v/>
      </c>
      <c r="U1400" s="886" t="str">
        <f>IF(ISBLANK(YourData!$AM89),"",YourData!$AM89)</f>
        <v/>
      </c>
      <c r="V1400" s="887" t="str">
        <f>IF(ISBLANK(YourData!$AN89),"",YourData!$AN89)</f>
        <v/>
      </c>
      <c r="W1400" s="36"/>
      <c r="X1400" s="125"/>
      <c r="Y1400" s="878"/>
      <c r="Z1400" s="36"/>
      <c r="AA1400" s="125"/>
      <c r="AB1400" s="878"/>
    </row>
    <row r="1401" spans="1:28" customFormat="false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 t="str">
        <f>IF(ISBLANK(YourData!$AL90),"",YourData!$AL90)</f>
        <v/>
      </c>
      <c r="U1401" s="886" t="str">
        <f>IF(ISBLANK(YourData!$AM90),"",YourData!$AM90)</f>
        <v/>
      </c>
      <c r="V1401" s="887" t="str">
        <f>IF(ISBLANK(YourData!$AN90),"",YourData!$AN90)</f>
        <v/>
      </c>
      <c r="W1401" s="36"/>
      <c r="X1401" s="125"/>
      <c r="Y1401" s="878"/>
      <c r="Z1401" s="36"/>
      <c r="AA1401" s="125"/>
      <c r="AB1401" s="878"/>
    </row>
    <row r="1402" spans="1:28" customFormat="false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 t="str">
        <f>IF(ISBLANK(YourData!$AL91),"",YourData!$AL91)</f>
        <v/>
      </c>
      <c r="U1402" s="886" t="str">
        <f>IF(ISBLANK(YourData!$AM91),"",YourData!$AM91)</f>
        <v/>
      </c>
      <c r="V1402" s="887" t="str">
        <f>IF(ISBLANK(YourData!$AN91),"",YourData!$AN91)</f>
        <v/>
      </c>
      <c r="W1402" s="36"/>
      <c r="X1402" s="125"/>
      <c r="Y1402" s="878"/>
      <c r="Z1402" s="36"/>
      <c r="AA1402" s="125"/>
      <c r="AB1402" s="878"/>
    </row>
    <row r="1403" spans="1:28" customFormat="false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 t="str">
        <f>IF(ISBLANK(YourData!$AL92),"",YourData!$AL92)</f>
        <v/>
      </c>
      <c r="U1403" s="886" t="str">
        <f>IF(ISBLANK(YourData!$AM92),"",YourData!$AM92)</f>
        <v/>
      </c>
      <c r="V1403" s="887" t="str">
        <f>IF(ISBLANK(YourData!$AN92),"",YourData!$AN92)</f>
        <v/>
      </c>
      <c r="W1403" s="36"/>
      <c r="X1403" s="125"/>
      <c r="Y1403" s="878"/>
      <c r="Z1403" s="36"/>
      <c r="AA1403" s="125"/>
      <c r="AB1403" s="878"/>
    </row>
    <row r="1404" spans="1:28" customFormat="false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 t="str">
        <f>IF(ISBLANK(YourData!$AL93),"",YourData!$AL93)</f>
        <v/>
      </c>
      <c r="U1404" s="886" t="str">
        <f>IF(ISBLANK(YourData!$AM93),"",YourData!$AM93)</f>
        <v/>
      </c>
      <c r="V1404" s="887" t="str">
        <f>IF(ISBLANK(YourData!$AN93),"",YourData!$AN93)</f>
        <v/>
      </c>
      <c r="W1404" s="36"/>
      <c r="X1404" s="125"/>
      <c r="Y1404" s="878"/>
      <c r="Z1404" s="36"/>
      <c r="AA1404" s="125"/>
      <c r="AB1404" s="878"/>
    </row>
    <row r="1405" spans="1:28" customFormat="false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 t="str">
        <f>IF(ISBLANK(YourData!$AL94),"",YourData!$AL94)</f>
        <v/>
      </c>
      <c r="U1405" s="886" t="str">
        <f>IF(ISBLANK(YourData!$AM94),"",YourData!$AM94)</f>
        <v/>
      </c>
      <c r="V1405" s="887" t="str">
        <f>IF(ISBLANK(YourData!$AN94),"",YourData!$AN94)</f>
        <v/>
      </c>
      <c r="W1405" s="36"/>
      <c r="X1405" s="125"/>
      <c r="Y1405" s="878"/>
      <c r="Z1405" s="36"/>
      <c r="AA1405" s="125"/>
      <c r="AB1405" s="878"/>
    </row>
    <row r="1406" spans="1:28" customFormat="false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 t="str">
        <f>IF(ISBLANK(YourData!$AL95),"",YourData!$AL95)</f>
        <v/>
      </c>
      <c r="U1406" s="886" t="str">
        <f>IF(ISBLANK(YourData!$AM95),"",YourData!$AM95)</f>
        <v/>
      </c>
      <c r="V1406" s="887" t="str">
        <f>IF(ISBLANK(YourData!$AN95),"",YourData!$AN95)</f>
        <v/>
      </c>
      <c r="W1406" s="36"/>
      <c r="X1406" s="125"/>
      <c r="Y1406" s="878"/>
      <c r="Z1406" s="36"/>
      <c r="AA1406" s="125"/>
      <c r="AB1406" s="878"/>
    </row>
    <row r="1407" spans="1:28" customFormat="false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 t="str">
        <f>IF(ISBLANK(YourData!$AL96),"",YourData!$AL96)</f>
        <v/>
      </c>
      <c r="U1407" s="886" t="str">
        <f>IF(ISBLANK(YourData!$AM96),"",YourData!$AM96)</f>
        <v/>
      </c>
      <c r="V1407" s="887" t="str">
        <f>IF(ISBLANK(YourData!$AN96),"",YourData!$AN96)</f>
        <v/>
      </c>
      <c r="W1407" s="36"/>
      <c r="X1407" s="125"/>
      <c r="Y1407" s="878"/>
      <c r="Z1407" s="36"/>
      <c r="AA1407" s="125"/>
      <c r="AB1407" s="878"/>
    </row>
    <row r="1408" spans="1:28" customFormat="false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 t="str">
        <f>IF(ISBLANK(YourData!$AL97),"",YourData!$AL97)</f>
        <v/>
      </c>
      <c r="U1408" s="886" t="str">
        <f>IF(ISBLANK(YourData!$AM97),"",YourData!$AM97)</f>
        <v/>
      </c>
      <c r="V1408" s="887" t="str">
        <f>IF(ISBLANK(YourData!$AN97),"",YourData!$AN97)</f>
        <v/>
      </c>
      <c r="W1408" s="36"/>
      <c r="X1408" s="125"/>
      <c r="Y1408" s="878"/>
      <c r="Z1408" s="36"/>
      <c r="AA1408" s="125"/>
      <c r="AB1408" s="878"/>
    </row>
    <row r="1409" spans="1:28" customFormat="false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 t="str">
        <f>IF(ISBLANK(YourData!$AL98),"",YourData!$AL98)</f>
        <v/>
      </c>
      <c r="U1409" s="886" t="str">
        <f>IF(ISBLANK(YourData!$AM98),"",YourData!$AM98)</f>
        <v/>
      </c>
      <c r="V1409" s="887" t="str">
        <f>IF(ISBLANK(YourData!$AN98),"",YourData!$AN98)</f>
        <v/>
      </c>
      <c r="W1409" s="36"/>
      <c r="X1409" s="125"/>
      <c r="Y1409" s="878"/>
      <c r="Z1409" s="36"/>
      <c r="AA1409" s="125"/>
      <c r="AB1409" s="878"/>
    </row>
    <row r="1410" spans="1:28" customFormat="false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 t="str">
        <f>IF(ISBLANK(YourData!$AL99),"",YourData!$AL99)</f>
        <v/>
      </c>
      <c r="U1410" s="886" t="str">
        <f>IF(ISBLANK(YourData!$AM99),"",YourData!$AM99)</f>
        <v/>
      </c>
      <c r="V1410" s="887" t="str">
        <f>IF(ISBLANK(YourData!$AN99),"",YourData!$AN99)</f>
        <v/>
      </c>
      <c r="W1410" s="36"/>
      <c r="X1410" s="125"/>
      <c r="Y1410" s="878"/>
      <c r="Z1410" s="36"/>
      <c r="AA1410" s="125"/>
      <c r="AB1410" s="878"/>
    </row>
    <row r="1411" spans="1:28" customFormat="false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 t="str">
        <f>IF(ISBLANK(YourData!$AL100),"",YourData!$AL100)</f>
        <v/>
      </c>
      <c r="U1411" s="886" t="str">
        <f>IF(ISBLANK(YourData!$AM100),"",YourData!$AM100)</f>
        <v/>
      </c>
      <c r="V1411" s="887" t="str">
        <f>IF(ISBLANK(YourData!$AN100),"",YourData!$AN100)</f>
        <v/>
      </c>
      <c r="W1411" s="36"/>
      <c r="X1411" s="125"/>
      <c r="Y1411" s="878"/>
      <c r="Z1411" s="36"/>
      <c r="AA1411" s="125"/>
      <c r="AB1411" s="878"/>
    </row>
    <row r="1412" spans="1:28" customFormat="false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 t="str">
        <f>IF(ISBLANK(YourData!$AL101),"",YourData!$AL101)</f>
        <v/>
      </c>
      <c r="U1412" s="886" t="str">
        <f>IF(ISBLANK(YourData!$AM101),"",YourData!$AM101)</f>
        <v/>
      </c>
      <c r="V1412" s="887" t="str">
        <f>IF(ISBLANK(YourData!$AN101),"",YourData!$AN101)</f>
        <v/>
      </c>
      <c r="W1412" s="36"/>
      <c r="X1412" s="125"/>
      <c r="Y1412" s="878"/>
      <c r="Z1412" s="36"/>
      <c r="AA1412" s="125"/>
      <c r="AB1412" s="878"/>
    </row>
    <row r="1413" spans="1:28" customFormat="false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 t="str">
        <f>IF(ISBLANK(YourData!$AL102),"",YourData!$AL102)</f>
        <v/>
      </c>
      <c r="U1413" s="886" t="str">
        <f>IF(ISBLANK(YourData!$AM102),"",YourData!$AM102)</f>
        <v/>
      </c>
      <c r="V1413" s="887" t="str">
        <f>IF(ISBLANK(YourData!$AN102),"",YourData!$AN102)</f>
        <v/>
      </c>
      <c r="W1413" s="36"/>
      <c r="X1413" s="125"/>
      <c r="Y1413" s="878"/>
      <c r="Z1413" s="36"/>
      <c r="AA1413" s="125"/>
      <c r="AB1413" s="878"/>
    </row>
    <row r="1414" spans="1:28" customFormat="false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 t="str">
        <f>IF(ISBLANK(YourData!$AL103),"",YourData!$AL103)</f>
        <v/>
      </c>
      <c r="U1414" s="886" t="str">
        <f>IF(ISBLANK(YourData!$AM103),"",YourData!$AM103)</f>
        <v/>
      </c>
      <c r="V1414" s="887" t="str">
        <f>IF(ISBLANK(YourData!$AN103),"",YourData!$AN103)</f>
        <v/>
      </c>
      <c r="W1414" s="36"/>
      <c r="X1414" s="125"/>
      <c r="Y1414" s="878"/>
      <c r="Z1414" s="36"/>
      <c r="AA1414" s="125"/>
      <c r="AB1414" s="878"/>
    </row>
    <row r="1415" spans="1:28" customFormat="false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 t="str">
        <f>IF(ISBLANK(YourData!$AL104),"",YourData!$AL104)</f>
        <v/>
      </c>
      <c r="U1415" s="886" t="str">
        <f>IF(ISBLANK(YourData!$AM104),"",YourData!$AM104)</f>
        <v/>
      </c>
      <c r="V1415" s="887" t="str">
        <f>IF(ISBLANK(YourData!$AN104),"",YourData!$AN104)</f>
        <v/>
      </c>
      <c r="W1415" s="36"/>
      <c r="X1415" s="125"/>
      <c r="Y1415" s="878"/>
      <c r="Z1415" s="36"/>
      <c r="AA1415" s="125"/>
      <c r="AB1415" s="878"/>
    </row>
    <row r="1416" spans="1:28" customFormat="false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 t="str">
        <f>IF(ISBLANK(YourData!$AL105),"",YourData!$AL105)</f>
        <v/>
      </c>
      <c r="U1416" s="886" t="str">
        <f>IF(ISBLANK(YourData!$AM105),"",YourData!$AM105)</f>
        <v/>
      </c>
      <c r="V1416" s="887" t="str">
        <f>IF(ISBLANK(YourData!$AN105),"",YourData!$AN105)</f>
        <v/>
      </c>
      <c r="W1416" s="36"/>
      <c r="X1416" s="125"/>
      <c r="Y1416" s="878"/>
      <c r="Z1416" s="36"/>
      <c r="AA1416" s="125"/>
      <c r="AB1416" s="878"/>
    </row>
    <row r="1417" spans="1:28" customFormat="false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 t="str">
        <f>IF(ISBLANK(YourData!$AL106),"",YourData!$AL106)</f>
        <v/>
      </c>
      <c r="U1417" s="886" t="str">
        <f>IF(ISBLANK(YourData!$AM106),"",YourData!$AM106)</f>
        <v/>
      </c>
      <c r="V1417" s="887" t="str">
        <f>IF(ISBLANK(YourData!$AN106),"",YourData!$AN106)</f>
        <v/>
      </c>
      <c r="W1417" s="36"/>
      <c r="X1417" s="125"/>
      <c r="Y1417" s="878"/>
      <c r="Z1417" s="36"/>
      <c r="AA1417" s="125"/>
      <c r="AB1417" s="878"/>
    </row>
    <row r="1418" spans="1:28" customFormat="false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 t="str">
        <f>IF(ISBLANK(YourData!$AL107),"",YourData!$AL107)</f>
        <v/>
      </c>
      <c r="U1418" s="886" t="str">
        <f>IF(ISBLANK(YourData!$AM107),"",YourData!$AM107)</f>
        <v/>
      </c>
      <c r="V1418" s="887" t="str">
        <f>IF(ISBLANK(YourData!$AN107),"",YourData!$AN107)</f>
        <v/>
      </c>
      <c r="W1418" s="36"/>
      <c r="X1418" s="125"/>
      <c r="Y1418" s="878"/>
      <c r="Z1418" s="36"/>
      <c r="AA1418" s="125"/>
      <c r="AB1418" s="878"/>
    </row>
    <row r="1419" spans="1:28" customFormat="false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 t="str">
        <f>IF(ISBLANK(YourData!$AL108),"",YourData!$AL108)</f>
        <v/>
      </c>
      <c r="U1419" s="886" t="str">
        <f>IF(ISBLANK(YourData!$AM108),"",YourData!$AM108)</f>
        <v/>
      </c>
      <c r="V1419" s="887" t="str">
        <f>IF(ISBLANK(YourData!$AN108),"",YourData!$AN108)</f>
        <v/>
      </c>
      <c r="W1419" s="36"/>
      <c r="X1419" s="125"/>
      <c r="Y1419" s="878"/>
      <c r="Z1419" s="36"/>
      <c r="AA1419" s="125"/>
      <c r="AB1419" s="878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 ht="15.75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 ht="15.75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 ht="15.75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 ht="15.75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 ht="15.75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 t="str">
        <f>IF(AND(ISNUMBER(T1051),ISNUMBER(T$1050)),(T1051-T$1050),"")</f>
        <v/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 t="str">
        <f>IF(AND(ISNUMBER(T1052),ISNUMBER(T$1050)),(T1052-T$1050),"")</f>
        <v/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 t="str">
        <f>IF(AND(ISNUMBER(T1053),ISNUMBER(T$1050)),(T1053-T$1050),"")</f>
        <v/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 t="str">
        <f>IF(AND(ISNUMBER(T1053),ISNUMBER(T1052)),(T1053-T1052),"")</f>
        <v/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 t="str">
        <f>IF(AND(ISNUMBER(T1054),ISNUMBER(T$1050)),(T1054-T$1050),"")</f>
        <v/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 t="str">
        <f>IF(AND(ISNUMBER(T1053),ISNUMBER(T1054)),(T1053-T1054),"")</f>
        <v/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 t="str">
        <f t="shared" ref="H1796:H1803" si="212">IF(AND(ISNUMBER(T1055),ISNUMBER(T$1050)),(T1055-T$1050),"")</f>
        <v/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 t="str">
        <f t="shared" si="212"/>
        <v/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 t="str">
        <f t="shared" si="212"/>
        <v/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 t="str">
        <f t="shared" si="212"/>
        <v/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 t="str">
        <f t="shared" si="212"/>
        <v/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 t="str">
        <f t="shared" si="212"/>
        <v/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 t="str">
        <f t="shared" si="212"/>
        <v/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 t="str">
        <f t="shared" si="212"/>
        <v/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 t="str">
        <f>IF(AND(ISNUMBER(T1063),ISNUMBER(T1062)),(T1063-T1062),"")</f>
        <v/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 t="str">
        <f>IF(AND(ISNUMBER(T1066),ISNUMBER(T1064)),(T1066-T1064),"")</f>
        <v/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 t="str">
        <f>IF(AND(ISNUMBER(T1067),ISNUMBER(T1062)),(T1067-T1062),"")</f>
        <v/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 t="str">
        <f>IF(AND(ISNUMBER(T1069),ISNUMBER(T1068)),(T1069-T1068),"")</f>
        <v/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" customFormat="false">
      <c r="A1">
        <f>'Table-Q'!A1</f>
        <v>0</v>
      </c>
      <c r="B1" t="str">
        <f>'Table-Q'!B1</f>
        <v>ASHRAE Standard 140-2014,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CE300-CE545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 customFormat="false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 customFormat="false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 customFormat="false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 customFormat="false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 customFormat="false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 customFormat="false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 customFormat="false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1" customFormat="false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1" customFormat="false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1" customFormat="false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1" customFormat="false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1" customFormat="false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1" customFormat="false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1" customFormat="false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1" customFormat="false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1" customFormat="false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1" customFormat="false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1" customFormat="false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1" customFormat="false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1" customFormat="false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1" customFormat="false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 ht="15.75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 ht="15.75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 ht="15.75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2" customFormat="false">
      <c r="A1">
        <f>'Table-R'!A1</f>
        <v>0</v>
      </c>
      <c r="B1" t="str">
        <f>'Table-R'!B1</f>
        <v>ASHRAE Standard 140-2014,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CE300-CE545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2" customFormat="false">
      <c r="B1" t="str">
        <f>'Table-T'!B1</f>
        <v>ASHRAE Standard 140-2014, Informative Annex B16, Section B16.5.2</v>
      </c>
    </row>
    <row r="2" spans="2:2" customFormat="false">
      <c r="B2" t="str">
        <f>'Table-T'!B2</f>
        <v>Example Results for Section 5.3 - HVAC Equipment Performance Tests CE300-CE545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defaultColWidth="9.6640625"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 ht="15.75">
      <c r="A52" s="70" t="s">
        <v>380</v>
      </c>
    </row>
    <row r="53" spans="1:1" customFormat="false">
      <c r="A53" s="453" t="s">
        <v>409</v>
      </c>
    </row>
    <row r="54" spans="1:1" customFormat="false">
      <c r="A54" s="453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 ht="15.75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 ht="15.75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28" customFormat="false" ht="15.75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 ht="15.75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28" customFormat="false" ht="15.75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 ht="15.75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 ht="15.75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 ht="15.75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 ht="15.75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 ht="15.75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 ht="15.75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28" customFormat="false" ht="15.75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 ht="15.75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 ht="15.75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 ht="15.75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 ht="15.75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 ht="15.75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 ht="15.75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 ht="15.75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 ht="15.75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 ht="15.75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 ht="15.75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0" customFormat="false" ht="15.75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 ht="15.75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 ht="15.75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 ht="15.75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 ht="15.75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 ht="15.75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 ht="15.75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 ht="15.75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 ht="15.75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 ht="15.75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 ht="15.75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 ht="15.75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 ht="15.75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 ht="15.75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 ht="15.75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 ht="15.75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 ht="15.75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 ht="15.75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 ht="15.75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 ht="15.75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 ht="15.75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 ht="15.75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 ht="15.75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 ht="15.75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 ht="15.75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 ht="15.75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 ht="15.75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 ht="15.75">
      <c r="A136" s="70" t="s">
        <v>427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/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 ht="15.75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 ht="15.75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 ht="15.75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 ht="15.75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 ht="15.75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 ht="15.75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 ht="15.75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 ht="15.75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 ht="15.75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 ht="15.75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 ht="15.75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 ht="15.75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 ht="15.75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 ht="15.75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 ht="15.75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 ht="15.75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 ht="15.75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 ht="15.75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 ht="15.75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 ht="15.75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 ht="15.75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 ht="15.75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14" customFormat="false" ht="15.75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14" customFormat="false" ht="15.75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 ht="15.75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 t="s">
        <v>216</v>
      </c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 ht="15.75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 ht="15.75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 ht="15.75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 ht="15.75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 ht="15.75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 ht="15.75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 ht="15.75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 ht="15.75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 ht="15.75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 ht="15.75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 ht="15.75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 ht="15.75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 ht="15.75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 ht="15.75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 ht="15.75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 ht="15.75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 ht="15.75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 ht="15.75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 ht="15.75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 ht="15.75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 ht="15.75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1"/>
  <dimension ref="A1:AO100"/>
  <sheetViews>
    <sheetView workbookViewId="0">
      <selection activeCell="A10" sqref="A10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1" customFormat="false" ht="15.75">
      <c r="A1" s="55" t="s">
        <v>439</v>
      </c>
    </row>
    <row r="2" spans="1:1" customFormat="false">
      <c r="A2" s="1041" t="s">
        <v>2192</v>
      </c>
    </row>
    <row r="3" spans="1:1" customFormat="false">
      <c r="A3" s="1045"/>
    </row>
    <row r="4" spans="1:1" customFormat="false">
      <c r="A4" s="1043" t="s">
        <v>2154</v>
      </c>
    </row>
    <row r="5" spans="1:1" customFormat="false">
      <c r="A5" s="1053"/>
    </row>
    <row r="6" spans="1:1" customFormat="false" ht="15.75">
      <c r="A6" s="1044" t="s">
        <v>2155</v>
      </c>
    </row>
    <row r="7" spans="1:1" customFormat="false">
      <c r="A7" s="434" t="s">
        <v>2172</v>
      </c>
    </row>
    <row r="8" spans="1:1" customFormat="false">
      <c r="A8" s="1043" t="s">
        <v>2156</v>
      </c>
    </row>
    <row r="9" spans="1:1" customFormat="false">
      <c r="A9" s="1054" t="s">
        <v>2173</v>
      </c>
    </row>
    <row r="10" spans="1:3" customFormat="false">
      <c r="A10" s="1054" t="s">
        <v>2168</v>
      </c>
      <c r="B10" s="46"/>
      <c r="C10" s="46"/>
    </row>
    <row r="11" spans="1:3" customFormat="false">
      <c r="A11" s="1054"/>
      <c r="B11" s="46"/>
      <c r="C11" s="46"/>
    </row>
    <row r="12" spans="1:3" customFormat="false">
      <c r="A12" s="434"/>
      <c r="C12" s="46"/>
    </row>
    <row r="13" spans="1:3" customFormat="false" ht="15.75">
      <c r="A13" s="1052"/>
      <c r="C13" s="46"/>
    </row>
    <row r="14" spans="1:2" customFormat="false" ht="15.75">
      <c r="A14" s="1046" t="s">
        <v>2163</v>
      </c>
      <c r="B14" s="46"/>
    </row>
    <row r="15" spans="1:6" customFormat="false">
      <c r="A15" s="1042"/>
      <c r="B15" s="686" t="s">
        <v>594</v>
      </c>
      <c r="C15" s="687"/>
      <c r="D15" s="687"/>
      <c r="E15" s="687"/>
      <c r="F15" s="687"/>
    </row>
    <row r="16" spans="1:6" customFormat="false">
      <c r="A16" s="1042"/>
      <c r="B16" s="1070" t="s">
        <v>2157</v>
      </c>
      <c r="C16" s="1071"/>
      <c r="D16" s="1071"/>
      <c r="E16" s="1071"/>
      <c r="F16" s="1072"/>
    </row>
    <row r="17" spans="1:6" customFormat="false">
      <c r="A17" s="1042"/>
      <c r="B17" s="1048" t="s">
        <v>595</v>
      </c>
      <c r="C17" s="1047"/>
      <c r="D17" s="1047"/>
      <c r="E17" s="1041"/>
      <c r="F17" s="1050">
        <v>39814</v>
      </c>
    </row>
    <row r="18" spans="1:6" customFormat="false">
      <c r="A18" s="1042"/>
      <c r="B18" s="1048" t="s">
        <v>2158</v>
      </c>
      <c r="C18" s="1047"/>
      <c r="D18" s="1047"/>
      <c r="E18" s="1047"/>
      <c r="F18" s="1051" t="s">
        <v>2159</v>
      </c>
    </row>
    <row r="19" spans="1:6" customFormat="false">
      <c r="A19" s="1042"/>
      <c r="B19" s="1048" t="s">
        <v>596</v>
      </c>
      <c r="C19" s="1047"/>
      <c r="D19" s="1047"/>
      <c r="E19" s="1041"/>
      <c r="F19" s="1050">
        <v>40179</v>
      </c>
    </row>
    <row r="20" spans="2:6" customFormat="false">
      <c r="B20" s="1048" t="s">
        <v>597</v>
      </c>
      <c r="C20" s="1041"/>
      <c r="D20" s="1041"/>
      <c r="E20" s="1041"/>
      <c r="F20" s="1049"/>
    </row>
    <row r="21" spans="2:6" customFormat="false">
      <c r="B21" s="1070" t="s">
        <v>2160</v>
      </c>
      <c r="C21" s="1071"/>
      <c r="D21" s="1071"/>
      <c r="E21" s="1071"/>
      <c r="F21" s="1072"/>
    </row>
    <row r="22" spans="2:6" customFormat="false">
      <c r="B22" s="1048" t="s">
        <v>598</v>
      </c>
      <c r="C22" s="1047"/>
      <c r="D22" s="1047"/>
      <c r="E22" s="1047"/>
      <c r="F22" s="1051" t="s">
        <v>2161</v>
      </c>
    </row>
    <row r="23" spans="1:1" customFormat="false">
      <c r="A23" s="1040"/>
    </row>
    <row r="24" spans="1:1" customFormat="false" ht="15.75">
      <c r="A24" s="1052" t="s">
        <v>2162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 ht="15.75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 customFormat="false" ht="15.75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 customFormat="false" ht="15.75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 customFormat="false" ht="15.75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 customFormat="false" ht="15.75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 customFormat="false" ht="15.75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 customFormat="false" ht="15.75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 customFormat="false" ht="15.75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 customFormat="false" ht="15.75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 customFormat="false" ht="15.75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 customFormat="false" ht="15.75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 customFormat="false" ht="15.75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 customFormat="false" ht="15.75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 customFormat="false" ht="15.75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 customFormat="false" ht="15.75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 customFormat="false" ht="15.75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 customFormat="false" ht="15.75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28" customFormat="false" ht="15.75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28" customFormat="false" ht="15.75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28" customFormat="false" ht="15.75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15" customFormat="false" ht="15.75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 customFormat="false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 customFormat="false" ht="15.75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 customFormat="false" ht="15.75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 customFormat="false" ht="15.75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 customFormat="false" ht="15.75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 customFormat="false" ht="15.75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 customFormat="false" ht="15.75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 customFormat="false" ht="15.75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 customFormat="false" ht="15.75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 customFormat="false" ht="15.75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 customFormat="false" ht="15.75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 customFormat="false" ht="15.75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 customFormat="false" ht="15.75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 customFormat="false" ht="15.75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 customFormat="false" ht="15.75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 customFormat="false" ht="15.75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 customFormat="false" ht="15.75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 customFormat="false" ht="15.75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 customFormat="false" ht="15.75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 customFormat="false" ht="15.75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 customFormat="false" ht="15.75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16" customFormat="false" ht="15.75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12" customFormat="false" ht="15.75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 customFormat="false" ht="15.75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 customFormat="false" ht="15.75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3" t="s">
        <v>141</v>
      </c>
      <c r="C87" s="1074"/>
      <c r="D87" s="1074"/>
      <c r="E87" s="1075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 ht="15.75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 customFormat="false" ht="15.75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3" t="s">
        <v>141</v>
      </c>
      <c r="C96" s="1074"/>
      <c r="D96" s="1074"/>
      <c r="E96" s="1075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 ht="15.75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 customFormat="false" ht="15.75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15"/>
    <col min="22" max="22" width="8.88671875" style="115"/>
    <col min="25" max="25" width="8.88671875" style="115"/>
    <col min="28" max="28" width="8.88671875" style="115"/>
    <col min="31" max="31" width="8.88671875" style="115"/>
    <col min="34" max="34" width="8.88671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 ht="15.75">
      <c r="A53" s="399" t="s">
        <v>388</v>
      </c>
    </row>
    <row r="54" spans="1:1" customFormat="false" ht="15.75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 customFormat="false" ht="15.75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 customFormat="false" ht="15.75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 customFormat="false" ht="15.75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 customFormat="false" ht="15.75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 customFormat="false" ht="15.75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 customFormat="false" ht="15.75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 customFormat="false" ht="15.75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 customFormat="false" ht="15.75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 customFormat="false" ht="15.75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 customFormat="false" ht="15.75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 customFormat="false" ht="15.75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 customFormat="false" ht="15.75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 customFormat="false" ht="15.75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 customFormat="false" ht="15.75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 customFormat="false" ht="15.75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 customFormat="false" ht="15.75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 customFormat="false" ht="15.75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 customFormat="false" ht="15.75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 customFormat="false" ht="15.75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 customFormat="false" ht="15.75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15" customFormat="false" ht="15.75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 customFormat="false" ht="15.75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 customFormat="false" ht="15.75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 customFormat="false" ht="15.75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 customFormat="false" ht="15.75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 customFormat="false" ht="15.75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 customFormat="false" ht="15.75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 customFormat="false" ht="15.75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 customFormat="false" ht="15.75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 customFormat="false" ht="15.75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 customFormat="false" ht="15.75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 customFormat="false" ht="15.75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 customFormat="false" ht="15.75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 customFormat="false" ht="15.75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 customFormat="false" ht="15.75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 customFormat="false" ht="15.75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 customFormat="false" ht="15.75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 customFormat="false" ht="15.75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 customFormat="false" ht="15.75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 customFormat="false" ht="15.75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 customFormat="false" ht="15.75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16" customFormat="false" ht="15.75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12" customFormat="false" ht="15.75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12" customFormat="false" ht="15.75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12" customFormat="false" ht="15.75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 customFormat="false" ht="15.75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 customFormat="false" ht="15.75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 ht="15.75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 customFormat="false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 customFormat="false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 customFormat="false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 customFormat="false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3" customFormat="false" ht="15.75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3" customFormat="false" ht="15.75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3" customFormat="false" ht="15.75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 customFormat="false" ht="15.75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3" customFormat="false" ht="15.75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3" customFormat="false" ht="15.75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3" customFormat="false" ht="15.75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3" customFormat="false" ht="15.75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3" customFormat="false" ht="15.75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3" customFormat="false" ht="15.75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3" customFormat="false" ht="15.75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3" customFormat="false" ht="15.75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3" customFormat="false" ht="15.75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3" customFormat="false" ht="15.75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3" customFormat="false" ht="15.75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3" customFormat="false" ht="15.75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3" customFormat="false" ht="15.75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3" customFormat="false" ht="15.75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33" customFormat="false" ht="15.75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15" customFormat="false" ht="15.75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44:44" customFormat="false">
      <c r="AR83" s="119"/>
    </row>
    <row r="84" spans="1:44" customFormat="false" ht="15.75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 customFormat="false" ht="15.75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 customFormat="false" ht="15.75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 customFormat="false" ht="15.75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 customFormat="false" ht="15.75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 customFormat="false" ht="15.75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 customFormat="false" ht="15.75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 customFormat="false" ht="15.75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 customFormat="false" ht="15.75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 customFormat="false" ht="15.75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 customFormat="false" ht="15.75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 customFormat="false" ht="15.75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 customFormat="false" ht="15.75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 customFormat="false" ht="15.75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 customFormat="false" ht="15.75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 customFormat="false" ht="15.75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 customFormat="false" ht="15.75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 customFormat="false" ht="15.75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 customFormat="false" ht="15.75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 customFormat="false" ht="15.75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 customFormat="false" ht="15.75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3" customFormat="false" ht="15.75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3" customFormat="false" ht="15.75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3" customFormat="false" ht="15.75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3" customFormat="false" ht="15.75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16" customFormat="false" ht="15.75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35" customFormat="false" ht="15.75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12" customFormat="false" ht="15.75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12" customFormat="false" ht="15.75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 customFormat="false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 customFormat="false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 customFormat="false">
      <c r="A117" s="476"/>
      <c r="B117" s="1096" t="s">
        <v>141</v>
      </c>
      <c r="C117" s="1097"/>
      <c r="D117" s="1097"/>
      <c r="E117" s="1098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 customFormat="false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 customFormat="false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 customFormat="false" ht="15.75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 customFormat="false" ht="15.75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 customFormat="false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 customFormat="false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 customFormat="false">
      <c r="A126" s="476"/>
      <c r="B126" s="1096" t="s">
        <v>141</v>
      </c>
      <c r="C126" s="1097"/>
      <c r="D126" s="1097"/>
      <c r="E126" s="1098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 customFormat="false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 customFormat="false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 customFormat="false" ht="15.75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 customFormat="false" ht="15.75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 ht="15.75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 ht="15.75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 ht="15.75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 ht="15.75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 ht="15.75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 ht="15.75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 ht="15.75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 ht="15.75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 ht="15.75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 ht="15.75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 ht="15.75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 ht="15.75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 ht="15.75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 ht="15.75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 ht="15.75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 ht="15.75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 ht="15.75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 ht="15.75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 ht="15.75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 ht="15.75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 ht="15.75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 ht="15.75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 ht="15.75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 ht="15.75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 ht="15.75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 ht="15.75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 ht="15.75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 ht="15.75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 ht="15.75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 ht="15.75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 ht="15.75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 ht="15.75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 ht="15.75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 ht="15.75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 ht="15.75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 ht="15.75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 ht="15.75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 ht="15.75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 customFormat="false" ht="15.75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 customFormat="false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16" customFormat="false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12" customFormat="false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12" customFormat="false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12" customFormat="false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20:40" customFormat="false" ht="15.75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 ht="15.75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 ht="15.75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 ht="15.7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 ht="15.75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 ht="15.75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130"/>
  <sheetViews>
    <sheetView zoomScaleNormal="100" workbookViewId="0">
      <selection activeCell="A26" sqref="A26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customFormat="false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 customFormat="false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 customFormat="false" ht="15.75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 customFormat="false" ht="15.75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 customFormat="false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 customFormat="false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 customFormat="false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 customFormat="false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 customFormat="false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customFormat="false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 customFormat="false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 customFormat="false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 customFormat="false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 customFormat="false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 customFormat="false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 customFormat="false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 customFormat="false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 customFormat="false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 customFormat="false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 customFormat="false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 customFormat="false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 customFormat="false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 customFormat="false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 customFormat="false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 customFormat="false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 customFormat="false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 customFormat="false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 customFormat="false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 customFormat="false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 customFormat="false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 customFormat="false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 customFormat="false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 customFormat="false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 customFormat="false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 customFormat="false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 customFormat="false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 customFormat="false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 customFormat="false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 customFormat="false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 customFormat="false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 customFormat="false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 customFormat="false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 customFormat="false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 customFormat="false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 customFormat="false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 customFormat="false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 customFormat="false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 customFormat="false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11" customFormat="false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11" customFormat="false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11" customFormat="false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11" customFormat="false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11" customFormat="false" ht="15.75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1" customFormat="false" ht="15.75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74">
        <v>34997.7828504315</v>
      </c>
      <c r="C62" s="237">
        <v>24135.69092147077</v>
      </c>
      <c r="D62" s="400">
        <v>10862.091928959257</v>
      </c>
      <c r="E62" s="75" t="str">
        <v>tbd</v>
      </c>
      <c r="F62" s="74">
        <v>78253.7527734532</v>
      </c>
      <c r="G62" s="237">
        <v>55131.30612495067</v>
      </c>
      <c r="H62" s="75">
        <v>23122.446648502693</v>
      </c>
      <c r="I62" s="60">
        <v>1.7586448216737633</v>
      </c>
      <c r="J62" s="77">
        <v>24.099969717801184</v>
      </c>
      <c r="K62" s="61">
        <v>0.009171252959712497</v>
      </c>
      <c r="L62" s="59">
        <v>47.9538131904797</v>
      </c>
      <c r="M62" s="401">
        <v>19.914143835616347</v>
      </c>
      <c r="N62" s="239">
        <v>0.011607902527993237</v>
      </c>
      <c r="O62" s="96"/>
      <c r="P62" s="41" t="s">
        <v>445</v>
      </c>
      <c r="Q62" s="74">
        <v>1239.9648320731494</v>
      </c>
      <c r="R62" s="400" t="str">
        <v>01-Jan</v>
      </c>
      <c r="S62" s="402">
        <v>1.0</v>
      </c>
      <c r="T62" s="74">
        <v>23463.694086696138</v>
      </c>
      <c r="U62" s="400" t="str">
        <v>20-Jul</v>
      </c>
      <c r="V62" s="402">
        <v>15.0</v>
      </c>
      <c r="W62" s="74">
        <v>10596.29529817346</v>
      </c>
      <c r="X62" s="400" t="str">
        <v>10-Jul</v>
      </c>
      <c r="Y62" s="402">
        <v>13.0</v>
      </c>
      <c r="Z62" s="74">
        <v>33059.13159618439</v>
      </c>
      <c r="AA62" s="400" t="str">
        <v>20-Jul</v>
      </c>
      <c r="AB62" s="403">
        <v>15.0</v>
      </c>
      <c r="AC62" s="227">
        <v>34.775</v>
      </c>
      <c r="AD62" s="420" t="str">
        <v>20-Jul</v>
      </c>
      <c r="AE62" s="228">
        <v>15.0</v>
      </c>
      <c r="AF62" s="301">
        <v>0.021867908064606263</v>
      </c>
      <c r="AG62" s="420" t="str">
        <v>02-Oct</v>
      </c>
      <c r="AH62" s="228">
        <v>9.0</v>
      </c>
    </row>
    <row r="63" spans="1:28" customFormat="false" ht="15.75">
      <c r="A63" s="41" t="s">
        <v>446</v>
      </c>
      <c r="B63" s="74">
        <v>39393.138871772615</v>
      </c>
      <c r="C63" s="237">
        <v>28531.04694281022</v>
      </c>
      <c r="D63" s="400">
        <v>10862.091928959257</v>
      </c>
      <c r="E63" s="75" t="str">
        <v>tbd</v>
      </c>
      <c r="F63" s="74">
        <v>97212.3302957055</v>
      </c>
      <c r="G63" s="237">
        <v>55031.00088075807</v>
      </c>
      <c r="H63" s="75">
        <v>42181.329414947504</v>
      </c>
      <c r="I63" s="60">
        <v>2.4292575989196035</v>
      </c>
      <c r="J63" s="77">
        <v>24.10230504870633</v>
      </c>
      <c r="K63" s="61">
        <v>0.01116644505669075</v>
      </c>
      <c r="L63" s="59">
        <v>58.00589398600127</v>
      </c>
      <c r="M63" s="73"/>
      <c r="N63" s="58"/>
      <c r="O63" s="58"/>
      <c r="P63" s="41" t="s">
        <v>446</v>
      </c>
      <c r="Q63" s="74">
        <v>1239.9648320731494</v>
      </c>
      <c r="R63" s="400" t="str">
        <v>01-Jan</v>
      </c>
      <c r="S63" s="402">
        <v>1.0</v>
      </c>
      <c r="T63" s="74">
        <v>23145.345087517955</v>
      </c>
      <c r="U63" s="400" t="str">
        <v>11-Jul</v>
      </c>
      <c r="V63" s="402">
        <v>16.0</v>
      </c>
      <c r="W63" s="74">
        <v>16645.11384839078</v>
      </c>
      <c r="X63" s="400" t="str">
        <v>04-Aug</v>
      </c>
      <c r="Y63" s="402">
        <v>15.0</v>
      </c>
      <c r="Z63" s="74">
        <v>37373.12973937522</v>
      </c>
      <c r="AA63" s="400" t="str">
        <v>17-Sep</v>
      </c>
      <c r="AB63" s="404">
        <v>15.0</v>
      </c>
    </row>
    <row r="64" spans="1:28" customFormat="false" ht="15.75">
      <c r="A64" s="41" t="s">
        <v>447</v>
      </c>
      <c r="B64" s="74">
        <v>39325.153538822175</v>
      </c>
      <c r="C64" s="237">
        <v>28463.061609859742</v>
      </c>
      <c r="D64" s="400">
        <v>10862.091928959257</v>
      </c>
      <c r="E64" s="75" t="str">
        <v>tbd</v>
      </c>
      <c r="F64" s="74">
        <v>97265.8400421247</v>
      </c>
      <c r="G64" s="237">
        <v>61652.67190204716</v>
      </c>
      <c r="H64" s="75">
        <v>35613.1681400775</v>
      </c>
      <c r="I64" s="60">
        <v>2.266986130550304</v>
      </c>
      <c r="J64" s="77">
        <v>24.243313891492633</v>
      </c>
      <c r="K64" s="61">
        <v>0.010041281396213804</v>
      </c>
      <c r="L64" s="59">
        <v>51.45505314165513</v>
      </c>
      <c r="M64" s="73"/>
      <c r="N64" s="58"/>
      <c r="O64" s="58"/>
      <c r="P64" s="41" t="s">
        <v>447</v>
      </c>
      <c r="Q64" s="74">
        <v>1239.9648320731494</v>
      </c>
      <c r="R64" s="400" t="str">
        <v>01-Jan</v>
      </c>
      <c r="S64" s="402">
        <v>1.0</v>
      </c>
      <c r="T64" s="74">
        <v>31528.634540023773</v>
      </c>
      <c r="U64" s="400" t="str">
        <v>24-Apr</v>
      </c>
      <c r="V64" s="402">
        <v>15.0</v>
      </c>
      <c r="W64" s="74">
        <v>22755.86725017477</v>
      </c>
      <c r="X64" s="400" t="str">
        <v>02-Oct</v>
      </c>
      <c r="Y64" s="402">
        <v>10.0</v>
      </c>
      <c r="Z64" s="74">
        <v>40096.66450346692</v>
      </c>
      <c r="AA64" s="400" t="str">
        <v>02-Oct</v>
      </c>
      <c r="AB64" s="404">
        <v>10.0</v>
      </c>
    </row>
    <row r="65" spans="1:28" customFormat="false" ht="15.75">
      <c r="A65" s="41" t="s">
        <v>448</v>
      </c>
      <c r="B65" s="74">
        <v>38614.29855013648</v>
      </c>
      <c r="C65" s="237">
        <v>27752.20662117499</v>
      </c>
      <c r="D65" s="400">
        <v>10862.091928959257</v>
      </c>
      <c r="E65" s="75" t="str">
        <v>tbd</v>
      </c>
      <c r="F65" s="74">
        <v>99785.56870048509</v>
      </c>
      <c r="G65" s="237">
        <v>52152.28855988809</v>
      </c>
      <c r="H65" s="75">
        <v>47633.280140597366</v>
      </c>
      <c r="I65" s="60">
        <v>1.600173221148825</v>
      </c>
      <c r="J65" s="77">
        <v>20.69063817125622</v>
      </c>
      <c r="K65" s="61">
        <v>0.010760343235738072</v>
      </c>
      <c r="L65" s="59">
        <v>66.35398534467085</v>
      </c>
      <c r="M65" s="73"/>
      <c r="N65" s="58"/>
      <c r="O65" s="58"/>
      <c r="P65" s="41" t="s">
        <v>448</v>
      </c>
      <c r="Q65" s="74">
        <v>1239.9648320731494</v>
      </c>
      <c r="R65" s="400" t="str">
        <v>01-Jan</v>
      </c>
      <c r="S65" s="402">
        <v>1.0</v>
      </c>
      <c r="T65" s="74">
        <v>34692.60154282556</v>
      </c>
      <c r="U65" s="400" t="str">
        <v>14-Jun</v>
      </c>
      <c r="V65" s="402">
        <v>14.0</v>
      </c>
      <c r="W65" s="74">
        <v>27596.700484402732</v>
      </c>
      <c r="X65" s="400" t="str">
        <v>18-Sep</v>
      </c>
      <c r="Y65" s="402">
        <v>16.0</v>
      </c>
      <c r="Z65" s="74">
        <v>43597.944904315256</v>
      </c>
      <c r="AA65" s="400" t="str">
        <v>02-Oct</v>
      </c>
      <c r="AB65" s="404">
        <v>9.0</v>
      </c>
    </row>
    <row r="66" spans="1:28" customFormat="false" ht="15.75">
      <c r="A66" s="41" t="s">
        <v>449</v>
      </c>
      <c r="B66" s="74">
        <v>38773.44927413718</v>
      </c>
      <c r="C66" s="237">
        <v>27911.35734517517</v>
      </c>
      <c r="D66" s="400">
        <v>10862.091928959257</v>
      </c>
      <c r="E66" s="75" t="str">
        <v>tbd</v>
      </c>
      <c r="F66" s="74">
        <v>100804.51687629499</v>
      </c>
      <c r="G66" s="237">
        <v>52916.049844611975</v>
      </c>
      <c r="H66" s="75">
        <v>47888.467031683154</v>
      </c>
      <c r="I66" s="60">
        <v>1.868765878534301</v>
      </c>
      <c r="J66" s="77">
        <v>20.75320413314294</v>
      </c>
      <c r="K66" s="61">
        <v>0.010923313223281285</v>
      </c>
      <c r="L66" s="59">
        <v>66.83128192802258</v>
      </c>
      <c r="M66" s="73"/>
      <c r="N66" s="58"/>
      <c r="O66" s="58"/>
      <c r="P66" s="41" t="s">
        <v>449</v>
      </c>
      <c r="Q66" s="74">
        <v>1239.9648320731494</v>
      </c>
      <c r="R66" s="400" t="str">
        <v>01-Jan</v>
      </c>
      <c r="S66" s="402">
        <v>1.0</v>
      </c>
      <c r="T66" s="74">
        <v>34808.52834333202</v>
      </c>
      <c r="U66" s="400" t="str">
        <v>14-Jun</v>
      </c>
      <c r="V66" s="402">
        <v>14.0</v>
      </c>
      <c r="W66" s="74">
        <v>27596.700484402732</v>
      </c>
      <c r="X66" s="400" t="str">
        <v>18-Sep</v>
      </c>
      <c r="Y66" s="402">
        <v>16.0</v>
      </c>
      <c r="Z66" s="74">
        <v>43597.944904315256</v>
      </c>
      <c r="AA66" s="400" t="str">
        <v>02-Oct</v>
      </c>
      <c r="AB66" s="404">
        <v>9.0</v>
      </c>
    </row>
    <row r="67" spans="1:28" customFormat="false" ht="15.75">
      <c r="A67" s="41" t="s">
        <v>450</v>
      </c>
      <c r="B67" s="74">
        <v>31355.34087991492</v>
      </c>
      <c r="C67" s="237">
        <v>20493.248950954385</v>
      </c>
      <c r="D67" s="400">
        <v>10862.091928959257</v>
      </c>
      <c r="E67" s="75" t="str">
        <v>tbd</v>
      </c>
      <c r="F67" s="74">
        <v>66534.720928327</v>
      </c>
      <c r="G67" s="237">
        <v>48304.76503215442</v>
      </c>
      <c r="H67" s="75">
        <v>18229.95589617262</v>
      </c>
      <c r="I67" s="60">
        <v>1.9603344477163667</v>
      </c>
      <c r="J67" s="77">
        <v>26.244771809321705</v>
      </c>
      <c r="K67" s="61">
        <v>0.009800409325125848</v>
      </c>
      <c r="L67" s="59">
        <v>44.610167223283916</v>
      </c>
      <c r="M67" s="73"/>
      <c r="N67" s="58"/>
      <c r="O67" s="58"/>
      <c r="P67" s="41" t="s">
        <v>450</v>
      </c>
      <c r="Q67" s="74">
        <v>1239.9648320731494</v>
      </c>
      <c r="R67" s="400" t="str">
        <v>01-Jan</v>
      </c>
      <c r="S67" s="402">
        <v>1.0</v>
      </c>
      <c r="T67" s="74">
        <v>23463.645735348247</v>
      </c>
      <c r="U67" s="400" t="str">
        <v>20-Jul</v>
      </c>
      <c r="V67" s="402">
        <v>15.0</v>
      </c>
      <c r="W67" s="74">
        <v>10596.867715247454</v>
      </c>
      <c r="X67" s="400" t="str">
        <v>10-Jul</v>
      </c>
      <c r="Y67" s="402">
        <v>13.0</v>
      </c>
      <c r="Z67" s="74">
        <v>33059.098195552026</v>
      </c>
      <c r="AA67" s="400" t="str">
        <v>20-Jul</v>
      </c>
      <c r="AB67" s="404">
        <v>15.0</v>
      </c>
    </row>
    <row r="68" spans="1:28" customFormat="false" ht="15.75">
      <c r="A68" s="42" t="s">
        <v>451</v>
      </c>
      <c r="B68" s="82">
        <v>54912.28831602565</v>
      </c>
      <c r="C68" s="84">
        <v>44050.19638706213</v>
      </c>
      <c r="D68" s="407">
        <v>10862.091928959257</v>
      </c>
      <c r="E68" s="84" t="str">
        <v>tbd</v>
      </c>
      <c r="F68" s="82">
        <v>162125.70500208394</v>
      </c>
      <c r="G68" s="84">
        <v>134680.24688640083</v>
      </c>
      <c r="H68" s="84">
        <v>27445.458115682726</v>
      </c>
      <c r="I68" s="65">
        <v>2.6459646622679047</v>
      </c>
      <c r="J68" s="86">
        <v>25.440603645075463</v>
      </c>
      <c r="K68" s="66">
        <v>0.008613611318874883</v>
      </c>
      <c r="L68" s="421">
        <v>41.38332987651411</v>
      </c>
      <c r="M68" s="73"/>
      <c r="N68" s="58"/>
      <c r="O68" s="58"/>
      <c r="P68" s="42" t="s">
        <v>451</v>
      </c>
      <c r="Q68" s="82">
        <v>1239.9648320731494</v>
      </c>
      <c r="R68" s="407" t="str">
        <v>01-Jan</v>
      </c>
      <c r="S68" s="422">
        <v>1.0</v>
      </c>
      <c r="T68" s="82">
        <v>32409.637699776766</v>
      </c>
      <c r="U68" s="407" t="str">
        <v>24-Apr</v>
      </c>
      <c r="V68" s="422">
        <v>16.0</v>
      </c>
      <c r="W68" s="82">
        <v>8908.310945704601</v>
      </c>
      <c r="X68" s="407" t="str">
        <v>02-Oct</v>
      </c>
      <c r="Y68" s="422">
        <v>10.0</v>
      </c>
      <c r="Z68" s="82">
        <v>38692.08018657812</v>
      </c>
      <c r="AA68" s="407" t="str">
        <v>02-Oct</v>
      </c>
      <c r="AB68" s="423">
        <v>11.0</v>
      </c>
    </row>
    <row r="69" spans="1:28" customFormat="false" ht="15.75">
      <c r="A69" s="41" t="s">
        <v>462</v>
      </c>
      <c r="B69" s="74">
        <v>30732.14479391676</v>
      </c>
      <c r="C69" s="237">
        <v>19870.052864956608</v>
      </c>
      <c r="D69" s="400">
        <v>10862.091928959257</v>
      </c>
      <c r="E69" s="75" t="str">
        <v>tbd</v>
      </c>
      <c r="F69" s="74">
        <v>63958.26569725733</v>
      </c>
      <c r="G69" s="237">
        <v>41821.5299690996</v>
      </c>
      <c r="H69" s="75">
        <v>22136.735728157786</v>
      </c>
      <c r="I69" s="60">
        <v>2.013941979826406</v>
      </c>
      <c r="J69" s="77">
        <v>23.179682004175095</v>
      </c>
      <c r="K69" s="61">
        <v>0.009769368810267272</v>
      </c>
      <c r="L69" s="59">
        <v>53.702736845475286</v>
      </c>
      <c r="M69" s="73"/>
      <c r="N69" s="58"/>
      <c r="O69" s="58"/>
      <c r="P69" s="41" t="s">
        <v>462</v>
      </c>
      <c r="Q69" s="74">
        <v>1239.9648320731494</v>
      </c>
      <c r="R69" s="400" t="str">
        <v>01-Jan</v>
      </c>
      <c r="S69" s="402">
        <v>1.0</v>
      </c>
      <c r="T69" s="74">
        <v>23463.694086185722</v>
      </c>
      <c r="U69" s="400" t="str">
        <v>20-Jul</v>
      </c>
      <c r="V69" s="402">
        <v>15.0</v>
      </c>
      <c r="W69" s="74">
        <v>22715.837179116537</v>
      </c>
      <c r="X69" s="400" t="str">
        <v>17-Jun</v>
      </c>
      <c r="Y69" s="402">
        <v>16.0</v>
      </c>
      <c r="Z69" s="74">
        <v>39122.29538524407</v>
      </c>
      <c r="AA69" s="400" t="str">
        <v>25-Oct</v>
      </c>
      <c r="AB69" s="404">
        <v>15.0</v>
      </c>
    </row>
    <row r="70" spans="1:28" customFormat="false" ht="15.75">
      <c r="A70" s="41" t="s">
        <v>463</v>
      </c>
      <c r="B70" s="74">
        <v>34997.7828504315</v>
      </c>
      <c r="C70" s="237">
        <v>24135.69092147077</v>
      </c>
      <c r="D70" s="400">
        <v>10862.091928959257</v>
      </c>
      <c r="E70" s="75" t="str">
        <v>tbd</v>
      </c>
      <c r="F70" s="74">
        <v>78253.7527734532</v>
      </c>
      <c r="G70" s="237">
        <v>55131.30612495067</v>
      </c>
      <c r="H70" s="75">
        <v>23122.446648502693</v>
      </c>
      <c r="I70" s="60">
        <v>1.7586448216737633</v>
      </c>
      <c r="J70" s="77">
        <v>24.099969717801184</v>
      </c>
      <c r="K70" s="61">
        <v>0.009171252959712497</v>
      </c>
      <c r="L70" s="59">
        <v>47.9538131904797</v>
      </c>
      <c r="M70" s="73"/>
      <c r="N70" s="58"/>
      <c r="O70" s="58"/>
      <c r="P70" s="41" t="s">
        <v>463</v>
      </c>
      <c r="Q70" s="74">
        <v>1239.9648320731494</v>
      </c>
      <c r="R70" s="400" t="str">
        <v>01-Jan</v>
      </c>
      <c r="S70" s="402">
        <v>1.0</v>
      </c>
      <c r="T70" s="74">
        <v>23463.694086696138</v>
      </c>
      <c r="U70" s="400" t="str">
        <v>20-Jul</v>
      </c>
      <c r="V70" s="402">
        <v>15.0</v>
      </c>
      <c r="W70" s="74">
        <v>10596.29529817346</v>
      </c>
      <c r="X70" s="400" t="str">
        <v>10-Jul</v>
      </c>
      <c r="Y70" s="402">
        <v>13.0</v>
      </c>
      <c r="Z70" s="74">
        <v>33059.13159618439</v>
      </c>
      <c r="AA70" s="400" t="str">
        <v>20-Jul</v>
      </c>
      <c r="AB70" s="404">
        <v>15.0</v>
      </c>
    </row>
    <row r="71" spans="1:28" customFormat="false" ht="15.75">
      <c r="A71" s="41" t="s">
        <v>464</v>
      </c>
      <c r="B71" s="74">
        <v>34997.7828504315</v>
      </c>
      <c r="C71" s="237">
        <v>24135.69092147077</v>
      </c>
      <c r="D71" s="400">
        <v>10862.091928959257</v>
      </c>
      <c r="E71" s="75" t="str">
        <v>tbd</v>
      </c>
      <c r="F71" s="74">
        <v>78253.7527734532</v>
      </c>
      <c r="G71" s="237">
        <v>55131.30612495067</v>
      </c>
      <c r="H71" s="75">
        <v>23122.446648502693</v>
      </c>
      <c r="I71" s="60">
        <v>1.7586448216737633</v>
      </c>
      <c r="J71" s="77">
        <v>24.099969717801184</v>
      </c>
      <c r="K71" s="61">
        <v>0.009171252959712497</v>
      </c>
      <c r="L71" s="59">
        <v>47.9538131904797</v>
      </c>
      <c r="M71" s="73"/>
      <c r="N71" s="58"/>
      <c r="O71" s="58"/>
      <c r="P71" s="41" t="s">
        <v>464</v>
      </c>
      <c r="Q71" s="74">
        <v>1239.9648320731494</v>
      </c>
      <c r="R71" s="400" t="str">
        <v>01-Jan</v>
      </c>
      <c r="S71" s="402">
        <v>1.0</v>
      </c>
      <c r="T71" s="74">
        <v>23463.694086696138</v>
      </c>
      <c r="U71" s="400" t="str">
        <v>20-Jul</v>
      </c>
      <c r="V71" s="402">
        <v>15.0</v>
      </c>
      <c r="W71" s="74">
        <v>10596.29529817346</v>
      </c>
      <c r="X71" s="400" t="str">
        <v>10-Jul</v>
      </c>
      <c r="Y71" s="402">
        <v>13.0</v>
      </c>
      <c r="Z71" s="74">
        <v>33059.13159618439</v>
      </c>
      <c r="AA71" s="400" t="str">
        <v>20-Jul</v>
      </c>
      <c r="AB71" s="404">
        <v>15.0</v>
      </c>
    </row>
    <row r="72" spans="1:28" customFormat="false" ht="15.75">
      <c r="A72" s="41" t="s">
        <v>465</v>
      </c>
      <c r="B72" s="74">
        <v>32069.005609284963</v>
      </c>
      <c r="C72" s="237">
        <v>21206.91368032478</v>
      </c>
      <c r="D72" s="400">
        <v>10862.091928959257</v>
      </c>
      <c r="E72" s="75" t="str">
        <v>tbd</v>
      </c>
      <c r="F72" s="74">
        <v>68233.22863214888</v>
      </c>
      <c r="G72" s="237">
        <v>46862.856773945605</v>
      </c>
      <c r="H72" s="75">
        <v>21370.37185820317</v>
      </c>
      <c r="I72" s="60">
        <v>1.920859783874623</v>
      </c>
      <c r="J72" s="77">
        <v>23.210444759156783</v>
      </c>
      <c r="K72" s="61">
        <v>0.009380317426464776</v>
      </c>
      <c r="L72" s="59">
        <v>51.64588214373367</v>
      </c>
      <c r="M72" s="73"/>
      <c r="N72" s="58"/>
      <c r="O72" s="58"/>
      <c r="P72" s="41" t="s">
        <v>465</v>
      </c>
      <c r="Q72" s="74">
        <v>1239.9648320731494</v>
      </c>
      <c r="R72" s="400" t="str">
        <v>01-Jan</v>
      </c>
      <c r="S72" s="402">
        <v>1.0</v>
      </c>
      <c r="T72" s="74">
        <v>23463.694086696014</v>
      </c>
      <c r="U72" s="400" t="str">
        <v>20-Jul</v>
      </c>
      <c r="V72" s="402">
        <v>15.0</v>
      </c>
      <c r="W72" s="74">
        <v>11373.717900767882</v>
      </c>
      <c r="X72" s="400" t="str">
        <v>24-Oct</v>
      </c>
      <c r="Y72" s="402">
        <v>13.0</v>
      </c>
      <c r="Z72" s="74">
        <v>33059.131596184176</v>
      </c>
      <c r="AA72" s="400" t="str">
        <v>20-Jul</v>
      </c>
      <c r="AB72" s="404">
        <v>15.0</v>
      </c>
    </row>
    <row r="73" spans="1:28" customFormat="false" ht="15.75">
      <c r="A73" s="42" t="s">
        <v>466</v>
      </c>
      <c r="B73" s="82">
        <v>33232.17916284176</v>
      </c>
      <c r="C73" s="84">
        <v>22370.087233881408</v>
      </c>
      <c r="D73" s="407">
        <v>10862.091928959257</v>
      </c>
      <c r="E73" s="84" t="str">
        <v>tbd</v>
      </c>
      <c r="F73" s="82">
        <v>72183.91206416056</v>
      </c>
      <c r="G73" s="84">
        <v>49858.8341130592</v>
      </c>
      <c r="H73" s="84">
        <v>22325.07795110127</v>
      </c>
      <c r="I73" s="65">
        <v>1.852526064227985</v>
      </c>
      <c r="J73" s="86">
        <v>23.37083550915487</v>
      </c>
      <c r="K73" s="66">
        <v>0.00922845506722103</v>
      </c>
      <c r="L73" s="421">
        <v>50.23051164480795</v>
      </c>
      <c r="M73" s="73"/>
      <c r="N73" s="58"/>
      <c r="O73" s="58"/>
      <c r="P73" s="42" t="s">
        <v>466</v>
      </c>
      <c r="Q73" s="82">
        <v>1239.9648320731494</v>
      </c>
      <c r="R73" s="407" t="str">
        <v>01-Jan</v>
      </c>
      <c r="S73" s="422">
        <v>1.0</v>
      </c>
      <c r="T73" s="82">
        <v>23463.694086696527</v>
      </c>
      <c r="U73" s="407" t="str">
        <v>20-Jul</v>
      </c>
      <c r="V73" s="422">
        <v>15.0</v>
      </c>
      <c r="W73" s="82">
        <v>10596.295298173616</v>
      </c>
      <c r="X73" s="407" t="str">
        <v>10-Jul</v>
      </c>
      <c r="Y73" s="422">
        <v>13.0</v>
      </c>
      <c r="Z73" s="82">
        <v>33059.13159618445</v>
      </c>
      <c r="AA73" s="407" t="str">
        <v>20-Jul</v>
      </c>
      <c r="AB73" s="423">
        <v>15.0</v>
      </c>
    </row>
    <row r="74" spans="1:28" customFormat="false" ht="15.75">
      <c r="A74" s="41" t="s">
        <v>473</v>
      </c>
      <c r="B74" s="74">
        <v>33668.826041821856</v>
      </c>
      <c r="C74" s="237">
        <v>22806.734112861133</v>
      </c>
      <c r="D74" s="400">
        <v>10862.091928959257</v>
      </c>
      <c r="E74" s="75" t="str">
        <v>tbd</v>
      </c>
      <c r="F74" s="74">
        <v>73830.07599531162</v>
      </c>
      <c r="G74" s="237">
        <v>55601.20032824734</v>
      </c>
      <c r="H74" s="75">
        <v>18228.87566706453</v>
      </c>
      <c r="I74" s="60">
        <v>1.8728189654636875</v>
      </c>
      <c r="J74" s="77">
        <v>24.997343755971958</v>
      </c>
      <c r="K74" s="61">
        <v>0.008378562287151153</v>
      </c>
      <c r="L74" s="59">
        <v>42.523640474883294</v>
      </c>
      <c r="M74" s="73"/>
      <c r="N74" s="58"/>
      <c r="O74" s="58"/>
      <c r="P74" s="41" t="s">
        <v>474</v>
      </c>
      <c r="Q74" s="74">
        <v>1239.9648320731494</v>
      </c>
      <c r="R74" s="400" t="str">
        <v>01-Jan</v>
      </c>
      <c r="S74" s="402">
        <v>1.0</v>
      </c>
      <c r="T74" s="74">
        <v>19981.560519837665</v>
      </c>
      <c r="U74" s="400" t="str">
        <v>29-Jul</v>
      </c>
      <c r="V74" s="402">
        <v>15.0</v>
      </c>
      <c r="W74" s="74">
        <v>7910.50567874247</v>
      </c>
      <c r="X74" s="400" t="str">
        <v>29-Jun</v>
      </c>
      <c r="Y74" s="402">
        <v>16.0</v>
      </c>
      <c r="Z74" s="74">
        <v>27876.51765823163</v>
      </c>
      <c r="AA74" s="400" t="str">
        <v>29-Jun</v>
      </c>
      <c r="AB74" s="404">
        <v>16.0</v>
      </c>
    </row>
    <row r="75" spans="1:28" customFormat="false" ht="15.75">
      <c r="A75" s="41" t="s">
        <v>475</v>
      </c>
      <c r="B75" s="74" t="str">
        <v>tbd</v>
      </c>
      <c r="C75" s="237" t="str">
        <v>tbd</v>
      </c>
      <c r="D75" s="400" t="str">
        <v>tbd</v>
      </c>
      <c r="E75" s="75" t="str">
        <v>tbd</v>
      </c>
      <c r="F75" s="74" t="str">
        <v>tbd</v>
      </c>
      <c r="G75" s="237" t="str">
        <v>tbd</v>
      </c>
      <c r="H75" s="75" t="str">
        <v>tbd</v>
      </c>
      <c r="I75" s="60" t="str">
        <v>tbd</v>
      </c>
      <c r="J75" s="77" t="str">
        <v>tbd</v>
      </c>
      <c r="K75" s="61" t="str">
        <v>tbd</v>
      </c>
      <c r="L75" s="59" t="str">
        <v>tbd</v>
      </c>
      <c r="M75" s="73"/>
      <c r="N75" s="58"/>
      <c r="O75" s="58"/>
      <c r="P75" s="41" t="s">
        <v>476</v>
      </c>
      <c r="Q75" s="74">
        <v>1239.9648320731494</v>
      </c>
      <c r="R75" s="400" t="str">
        <v>01-Jan</v>
      </c>
      <c r="S75" s="402">
        <v>1.0</v>
      </c>
      <c r="T75" s="74">
        <v>22316.544347123014</v>
      </c>
      <c r="U75" s="400" t="str">
        <v>22-Apr</v>
      </c>
      <c r="V75" s="402">
        <v>1.0</v>
      </c>
      <c r="W75" s="74">
        <v>9064.077194868914</v>
      </c>
      <c r="X75" s="400" t="str">
        <v>17-Jun</v>
      </c>
      <c r="Y75" s="402">
        <v>14.0</v>
      </c>
      <c r="Z75" s="74">
        <v>31352.568624679792</v>
      </c>
      <c r="AA75" s="400" t="str">
        <v>17-Jun</v>
      </c>
      <c r="AB75" s="404">
        <v>14.0</v>
      </c>
    </row>
    <row r="76" spans="1:28" customFormat="false" ht="15.75">
      <c r="A76" s="41" t="s">
        <v>477</v>
      </c>
      <c r="B76" s="74" t="str">
        <v>tbd</v>
      </c>
      <c r="C76" s="237" t="str">
        <v>tbd</v>
      </c>
      <c r="D76" s="400" t="str">
        <v>tbd</v>
      </c>
      <c r="E76" s="75" t="str">
        <v>tbd</v>
      </c>
      <c r="F76" s="74" t="str">
        <v>tbd</v>
      </c>
      <c r="G76" s="237" t="str">
        <v>tbd</v>
      </c>
      <c r="H76" s="75" t="str">
        <v>tbd</v>
      </c>
      <c r="I76" s="60" t="str">
        <v>tbd</v>
      </c>
      <c r="J76" s="77" t="str">
        <v>tbd</v>
      </c>
      <c r="K76" s="61" t="str">
        <v>tbd</v>
      </c>
      <c r="L76" s="59" t="str">
        <v>tbd</v>
      </c>
      <c r="M76" s="73"/>
      <c r="N76" s="58"/>
      <c r="O76" s="58"/>
      <c r="P76" s="41" t="s">
        <v>478</v>
      </c>
      <c r="Q76" s="74">
        <v>1239.9648320731494</v>
      </c>
      <c r="R76" s="400" t="str">
        <v>01-Jan</v>
      </c>
      <c r="S76" s="402">
        <v>1.0</v>
      </c>
      <c r="T76" s="74">
        <v>20005.131231380597</v>
      </c>
      <c r="U76" s="400" t="str">
        <v>30-Jul</v>
      </c>
      <c r="V76" s="402">
        <v>16.0</v>
      </c>
      <c r="W76" s="74">
        <v>7793.324930235209</v>
      </c>
      <c r="X76" s="400" t="str">
        <v>29-Jun</v>
      </c>
      <c r="Y76" s="402">
        <v>16.0</v>
      </c>
      <c r="Z76" s="74">
        <v>27775.433125911753</v>
      </c>
      <c r="AA76" s="400" t="str">
        <v>29-Jun</v>
      </c>
      <c r="AB76" s="404">
        <v>16.0</v>
      </c>
    </row>
    <row r="77" spans="1:28" customFormat="false" ht="15.75">
      <c r="A77" s="41" t="s">
        <v>478</v>
      </c>
      <c r="B77" s="74">
        <v>35998.04534131852</v>
      </c>
      <c r="C77" s="237">
        <v>25135.953412357732</v>
      </c>
      <c r="D77" s="400">
        <v>10862.091928959257</v>
      </c>
      <c r="E77" s="75" t="str">
        <v>tbd</v>
      </c>
      <c r="F77" s="74">
        <v>74021.50897027836</v>
      </c>
      <c r="G77" s="237">
        <v>55788.548935710314</v>
      </c>
      <c r="H77" s="75">
        <v>18232.960034568172</v>
      </c>
      <c r="I77" s="60">
        <v>1.7581211366974985</v>
      </c>
      <c r="J77" s="77">
        <v>15.003699352913904</v>
      </c>
      <c r="K77" s="61">
        <v>0.005364840160362273</v>
      </c>
      <c r="L77" s="59">
        <v>50.882412872201286</v>
      </c>
      <c r="M77" s="73"/>
      <c r="N77" s="58"/>
      <c r="O77" s="58"/>
      <c r="P77" s="41" t="s">
        <v>479</v>
      </c>
      <c r="Q77" s="74">
        <v>1239.9648320731494</v>
      </c>
      <c r="R77" s="400" t="str">
        <v>01-Jan</v>
      </c>
      <c r="S77" s="402">
        <v>1.0</v>
      </c>
      <c r="T77" s="74">
        <v>19989.960494318417</v>
      </c>
      <c r="U77" s="400" t="str">
        <v>29-Jul</v>
      </c>
      <c r="V77" s="402">
        <v>15.0</v>
      </c>
      <c r="W77" s="74">
        <v>7855.990197559382</v>
      </c>
      <c r="X77" s="400" t="str">
        <v>29-Jun</v>
      </c>
      <c r="Y77" s="402">
        <v>16.0</v>
      </c>
      <c r="Z77" s="74">
        <v>27829.97471376914</v>
      </c>
      <c r="AA77" s="400" t="str">
        <v>29-Jun</v>
      </c>
      <c r="AB77" s="404">
        <v>16.0</v>
      </c>
    </row>
    <row r="78" spans="1:28" customFormat="false" ht="15.75">
      <c r="A78" s="41" t="s">
        <v>479</v>
      </c>
      <c r="B78" s="74">
        <v>34779.94726086777</v>
      </c>
      <c r="C78" s="237">
        <v>23917.85533190699</v>
      </c>
      <c r="D78" s="400">
        <v>10862.091928959257</v>
      </c>
      <c r="E78" s="75" t="str">
        <v>tbd</v>
      </c>
      <c r="F78" s="74">
        <v>73928.28096275975</v>
      </c>
      <c r="G78" s="237">
        <v>55697.94357943803</v>
      </c>
      <c r="H78" s="75">
        <v>18230.33738332142</v>
      </c>
      <c r="I78" s="60">
        <v>1.8165987379991935</v>
      </c>
      <c r="J78" s="77">
        <v>20.0010045782566</v>
      </c>
      <c r="K78" s="61">
        <v>0.006717883854195791</v>
      </c>
      <c r="L78" s="59">
        <v>46.34423698484088</v>
      </c>
      <c r="M78" s="73"/>
      <c r="N78" s="58"/>
      <c r="O78" s="58"/>
      <c r="P78" s="41" t="s">
        <v>480</v>
      </c>
      <c r="Q78" s="74">
        <v>1239.9648320731494</v>
      </c>
      <c r="R78" s="400" t="str">
        <v>01-Jan</v>
      </c>
      <c r="S78" s="402">
        <v>1.0</v>
      </c>
      <c r="T78" s="74">
        <v>19964.869913907078</v>
      </c>
      <c r="U78" s="400" t="str">
        <v>20-Jul</v>
      </c>
      <c r="V78" s="402">
        <v>15.0</v>
      </c>
      <c r="W78" s="74">
        <v>7968.69509210384</v>
      </c>
      <c r="X78" s="400" t="str">
        <v>29-Jun</v>
      </c>
      <c r="Y78" s="402">
        <v>16.0</v>
      </c>
      <c r="Z78" s="74">
        <v>27917.616123306027</v>
      </c>
      <c r="AA78" s="400" t="str">
        <v>29-Jun</v>
      </c>
      <c r="AB78" s="404">
        <v>16.0</v>
      </c>
    </row>
    <row r="79" spans="1:28" customFormat="false" ht="15.75">
      <c r="A79" s="41" t="s">
        <v>480</v>
      </c>
      <c r="B79" s="74">
        <v>31730.224147801866</v>
      </c>
      <c r="C79" s="237">
        <v>20868.13221884105</v>
      </c>
      <c r="D79" s="400">
        <v>10862.091928959257</v>
      </c>
      <c r="E79" s="75" t="str">
        <v>tbd</v>
      </c>
      <c r="F79" s="74">
        <v>73666.07959489821</v>
      </c>
      <c r="G79" s="237">
        <v>55443.07103296933</v>
      </c>
      <c r="H79" s="75">
        <v>18223.00856192863</v>
      </c>
      <c r="I79" s="60">
        <v>1.9829424966496219</v>
      </c>
      <c r="J79" s="77">
        <v>34.9959352881358</v>
      </c>
      <c r="K79" s="61">
        <v>0.012832518158212321</v>
      </c>
      <c r="L79" s="59">
        <v>36.35820307510252</v>
      </c>
      <c r="M79" s="73"/>
      <c r="N79" s="58"/>
      <c r="O79" s="58"/>
      <c r="P79" s="41" t="s">
        <v>481</v>
      </c>
      <c r="Q79" s="74">
        <v>1239.9648320731494</v>
      </c>
      <c r="R79" s="400" t="str">
        <v>01-Jan</v>
      </c>
      <c r="S79" s="402">
        <v>1.0</v>
      </c>
      <c r="T79" s="74">
        <v>20014.3993232504</v>
      </c>
      <c r="U79" s="400" t="str">
        <v>10-Jul</v>
      </c>
      <c r="V79" s="402">
        <v>16.0</v>
      </c>
      <c r="W79" s="74">
        <v>1.546140993013978e-11</v>
      </c>
      <c r="X79" s="400" t="str">
        <v>20-Aug</v>
      </c>
      <c r="Y79" s="402">
        <v>16.0</v>
      </c>
      <c r="Z79" s="74">
        <v>20014.3993232504</v>
      </c>
      <c r="AA79" s="400" t="str">
        <v>10-Jul</v>
      </c>
      <c r="AB79" s="404">
        <v>16.0</v>
      </c>
    </row>
    <row r="80" spans="1:28" customFormat="false" ht="15.75">
      <c r="A80" s="41" t="s">
        <v>481</v>
      </c>
      <c r="B80" s="74">
        <v>29669.37758196662</v>
      </c>
      <c r="C80" s="237">
        <v>18807.28565300581</v>
      </c>
      <c r="D80" s="400">
        <v>10862.091928959257</v>
      </c>
      <c r="E80" s="75" t="str">
        <v>tbd</v>
      </c>
      <c r="F80" s="74">
        <v>55662.5499709169</v>
      </c>
      <c r="G80" s="237">
        <v>55662.549970916894</v>
      </c>
      <c r="H80" s="75">
        <v>2.3434381546394434e-11</v>
      </c>
      <c r="I80" s="60">
        <v>1.5136713243237612</v>
      </c>
      <c r="J80" s="77">
        <v>25.001582118706136</v>
      </c>
      <c r="K80" s="61">
        <v>0.0028697004143858865</v>
      </c>
      <c r="L80" s="59">
        <v>14.724523169245433</v>
      </c>
      <c r="M80" s="73"/>
      <c r="N80" s="58"/>
      <c r="O80" s="58"/>
      <c r="P80" s="41" t="s">
        <v>482</v>
      </c>
      <c r="Q80" s="74">
        <v>1239.9648320731494</v>
      </c>
      <c r="R80" s="400" t="str">
        <v>01-Jan</v>
      </c>
      <c r="S80" s="402">
        <v>1.0</v>
      </c>
      <c r="T80" s="74">
        <v>20031.79848195754</v>
      </c>
      <c r="U80" s="400" t="str">
        <v>29-Jul</v>
      </c>
      <c r="V80" s="402">
        <v>15.0</v>
      </c>
      <c r="W80" s="74">
        <v>1.028865881380625e-11</v>
      </c>
      <c r="X80" s="400" t="str">
        <v>25-Jan</v>
      </c>
      <c r="Y80" s="402">
        <v>19.0</v>
      </c>
      <c r="Z80" s="74">
        <v>20031.798481957543</v>
      </c>
      <c r="AA80" s="400" t="str">
        <v>29-Jul</v>
      </c>
      <c r="AB80" s="404">
        <v>15.0</v>
      </c>
    </row>
    <row r="81" spans="1:28" customFormat="false" ht="15.75">
      <c r="A81" s="41" t="s">
        <v>482</v>
      </c>
      <c r="B81" s="74">
        <v>31310.581027572192</v>
      </c>
      <c r="C81" s="237">
        <v>20448.489098611397</v>
      </c>
      <c r="D81" s="400">
        <v>10862.091928959257</v>
      </c>
      <c r="E81" s="75" t="str">
        <v>tbd</v>
      </c>
      <c r="F81" s="74">
        <v>55849.203573781764</v>
      </c>
      <c r="G81" s="237">
        <v>55849.20357378175</v>
      </c>
      <c r="H81" s="75">
        <v>9.237794529326493e-12</v>
      </c>
      <c r="I81" s="60">
        <v>1.441006312951534</v>
      </c>
      <c r="J81" s="77">
        <v>15.00701672343887</v>
      </c>
      <c r="K81" s="61">
        <v>0.0028697004143860712</v>
      </c>
      <c r="L81" s="59">
        <v>27.35267796494541</v>
      </c>
      <c r="M81" s="73"/>
      <c r="N81" s="58"/>
      <c r="O81" s="58"/>
      <c r="P81" s="42" t="s">
        <v>483</v>
      </c>
      <c r="Q81" s="82">
        <v>1239.9648320731494</v>
      </c>
      <c r="R81" s="471" t="str">
        <v>01-Jan</v>
      </c>
      <c r="S81" s="423">
        <v>1.0</v>
      </c>
      <c r="T81" s="82">
        <v>19996.540201160016</v>
      </c>
      <c r="U81" s="407" t="str">
        <v>10-Jul</v>
      </c>
      <c r="V81" s="422">
        <v>16.0</v>
      </c>
      <c r="W81" s="82">
        <v>2.0747847884194925e-11</v>
      </c>
      <c r="X81" s="407" t="str">
        <v>30-Nov</v>
      </c>
      <c r="Y81" s="422">
        <v>5.0</v>
      </c>
      <c r="Z81" s="82">
        <v>19996.54020116002</v>
      </c>
      <c r="AA81" s="407" t="str">
        <v>10-Jul</v>
      </c>
      <c r="AB81" s="423">
        <v>16.0</v>
      </c>
    </row>
    <row r="82" spans="1:15" customFormat="false" ht="15.75">
      <c r="A82" s="42" t="s">
        <v>483</v>
      </c>
      <c r="B82" s="82">
        <v>28392.911553677757</v>
      </c>
      <c r="C82" s="84">
        <v>17530.81962471684</v>
      </c>
      <c r="D82" s="407">
        <v>10862.091928959257</v>
      </c>
      <c r="E82" s="84" t="str">
        <v>tbd</v>
      </c>
      <c r="F82" s="82">
        <v>55501.0618393424</v>
      </c>
      <c r="G82" s="84">
        <v>55501.061839342365</v>
      </c>
      <c r="H82" s="84">
        <v>2.1643415948346955e-11</v>
      </c>
      <c r="I82" s="65">
        <v>1.5776468224032587</v>
      </c>
      <c r="J82" s="86">
        <v>35.0</v>
      </c>
      <c r="K82" s="66">
        <v>0.002869700414385581</v>
      </c>
      <c r="L82" s="421">
        <v>8.292656980613264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 customFormat="false" ht="15.75">
      <c r="A89" s="41" t="s">
        <v>157</v>
      </c>
      <c r="B89" s="74" t="str">
        <v>2153.1974930921547</v>
      </c>
      <c r="C89" s="889" t="str">
        <v>1239.9648320731494</v>
      </c>
      <c r="D89" s="74" t="str">
        <v>2.1117590316634187</v>
      </c>
      <c r="E89" s="237" t="str">
        <v>1.6131251642067004</v>
      </c>
      <c r="F89" s="75" t="str">
        <v>0.4986338674567184</v>
      </c>
      <c r="G89" s="92" t="str">
        <v>2.571412264688624e-06</v>
      </c>
      <c r="H89" s="302" t="str">
        <v>2.1036658557314105</v>
      </c>
      <c r="I89" s="406" t="str">
        <v>0.004996527777777778</v>
      </c>
      <c r="J89" s="406" t="str">
        <v>tbd</v>
      </c>
      <c r="K89" s="231" t="str">
        <v>tbd</v>
      </c>
      <c r="L89" s="304" t="str">
        <v>3.111648134771627e-06</v>
      </c>
      <c r="P89" s="41" t="s">
        <v>445</v>
      </c>
      <c r="Q89" s="60">
        <v>4.967513595139054</v>
      </c>
      <c r="R89" s="400" t="str">
        <v>31-DEC</v>
      </c>
      <c r="S89" s="402">
        <v>23.0</v>
      </c>
      <c r="T89" s="60">
        <v>0.1098321768525662</v>
      </c>
      <c r="U89" s="400" t="str">
        <v>01-JAN</v>
      </c>
      <c r="V89" s="402">
        <v>0.0</v>
      </c>
      <c r="W89" s="57">
        <v>25.003276100065396</v>
      </c>
      <c r="X89" s="400" t="str">
        <v>23-Sep</v>
      </c>
      <c r="Y89" s="402">
        <v>8.0</v>
      </c>
      <c r="Z89" s="57">
        <v>8.724016023518718</v>
      </c>
      <c r="AA89" s="400" t="str">
        <v>06-Jan</v>
      </c>
      <c r="AB89" s="402">
        <v>6.0</v>
      </c>
      <c r="AC89" s="92">
        <v>0.01352086623764081</v>
      </c>
      <c r="AD89" s="400" t="str">
        <v>16-Nov</v>
      </c>
      <c r="AE89" s="402">
        <v>17.0</v>
      </c>
      <c r="AF89" s="92">
        <v>0.001929188208577437</v>
      </c>
      <c r="AG89" s="400" t="str">
        <v>11-Jan</v>
      </c>
      <c r="AH89" s="402">
        <v>3.0</v>
      </c>
      <c r="AI89" s="57">
        <v>67.77799897000861</v>
      </c>
      <c r="AJ89" s="400" t="str">
        <v>16-Nov</v>
      </c>
      <c r="AK89" s="402">
        <v>17.0</v>
      </c>
      <c r="AL89" s="57">
        <v>14.3876667941897</v>
      </c>
      <c r="AM89" s="400" t="str">
        <v>06-Nov</v>
      </c>
      <c r="AN89" s="403">
        <v>6.0</v>
      </c>
      <c r="AO89" s="88" t="s">
        <v>445</v>
      </c>
    </row>
    <row r="90" spans="1:41" customFormat="false" ht="15.75">
      <c r="A90" s="41" t="s">
        <v>164</v>
      </c>
      <c r="B90" s="74" t="str">
        <v>2166.898175068022</v>
      </c>
      <c r="C90" s="889" t="str">
        <v>1239.9648320731494</v>
      </c>
      <c r="D90" s="74" t="str">
        <v>2.118823591114681</v>
      </c>
      <c r="E90" s="237" t="str">
        <v>1.6249181584341417</v>
      </c>
      <c r="F90" s="75" t="str">
        <v>0.4939054326805392</v>
      </c>
      <c r="G90" s="92" t="str">
        <v>2.561208934873506e-06</v>
      </c>
      <c r="H90" s="302" t="str">
        <v>2.052383551647045</v>
      </c>
      <c r="I90" s="406" t="str">
        <v>0.00503125</v>
      </c>
      <c r="J90" s="406" t="str">
        <v>tbd</v>
      </c>
      <c r="K90" s="232" t="str">
        <v>tbd</v>
      </c>
      <c r="L90" s="304" t="str">
        <v>3.1378393755771234e-06</v>
      </c>
      <c r="P90" s="41" t="s">
        <v>446</v>
      </c>
      <c r="Q90" s="60">
        <v>7.141219434778955</v>
      </c>
      <c r="R90" s="400" t="str">
        <v>31-DEC</v>
      </c>
      <c r="S90" s="402">
        <v>23.0</v>
      </c>
      <c r="T90" s="60">
        <v>0.2750559138915973</v>
      </c>
      <c r="U90" s="400" t="str">
        <v>01-JAN</v>
      </c>
      <c r="V90" s="402">
        <v>0.0</v>
      </c>
      <c r="W90" s="57">
        <v>26.557238656716102</v>
      </c>
      <c r="X90" s="400" t="str">
        <v>20-Jul</v>
      </c>
      <c r="Y90" s="402">
        <v>16.0</v>
      </c>
      <c r="Z90" s="57">
        <v>8.723939021688352</v>
      </c>
      <c r="AA90" s="400" t="str">
        <v>06-Jan</v>
      </c>
      <c r="AB90" s="402">
        <v>6.0</v>
      </c>
      <c r="AC90" s="92">
        <v>0.015501818565085953</v>
      </c>
      <c r="AD90" s="400" t="str">
        <v>01-Oct</v>
      </c>
      <c r="AE90" s="402">
        <v>8.0</v>
      </c>
      <c r="AF90" s="92">
        <v>0.0019434670750044759</v>
      </c>
      <c r="AG90" s="400" t="str">
        <v>05-Jan</v>
      </c>
      <c r="AH90" s="402">
        <v>7.0</v>
      </c>
      <c r="AI90" s="57">
        <v>77.92582117073893</v>
      </c>
      <c r="AJ90" s="400" t="str">
        <v>02-Oct</v>
      </c>
      <c r="AK90" s="402">
        <v>8.0</v>
      </c>
      <c r="AL90" s="57">
        <v>18.116183232344987</v>
      </c>
      <c r="AM90" s="400" t="str">
        <v>11-Jan</v>
      </c>
      <c r="AN90" s="78">
        <v>3.0</v>
      </c>
      <c r="AO90" s="88" t="s">
        <v>446</v>
      </c>
    </row>
    <row r="91" spans="1:41" customFormat="false" ht="15.75">
      <c r="A91" s="41" t="s">
        <v>167</v>
      </c>
      <c r="B91" s="74" t="str">
        <v>2147.8016522554162</v>
      </c>
      <c r="C91" s="889" t="str">
        <v>1239.9648320731494</v>
      </c>
      <c r="D91" s="74" t="str">
        <v>2.105336718895138</v>
      </c>
      <c r="E91" s="237" t="str">
        <v>1.6127794349433582</v>
      </c>
      <c r="F91" s="75" t="str">
        <v>0.49255728395178</v>
      </c>
      <c r="G91" s="92" t="str">
        <v>2.5630326594564223e-06</v>
      </c>
      <c r="H91" s="302" t="str">
        <v>2.0913470319796406</v>
      </c>
      <c r="I91" s="406" t="str">
        <v>0.004996527777777778</v>
      </c>
      <c r="J91" s="406" t="str">
        <v>tbd</v>
      </c>
      <c r="K91" s="232" t="str">
        <v>tbd</v>
      </c>
      <c r="L91" s="304" t="str">
        <v>3.110883526125353e-06</v>
      </c>
      <c r="P91" s="41" t="s">
        <v>447</v>
      </c>
      <c r="Q91" s="60">
        <v>3.40945362259771</v>
      </c>
      <c r="R91" s="400" t="str">
        <v>31-DEC</v>
      </c>
      <c r="S91" s="402">
        <v>23.0</v>
      </c>
      <c r="T91" s="60">
        <v>0.0</v>
      </c>
      <c r="U91" s="400" t="str">
        <v>01-JAN</v>
      </c>
      <c r="V91" s="402">
        <v>0.0</v>
      </c>
      <c r="W91" s="57">
        <v>31.843651410366398</v>
      </c>
      <c r="X91" s="400" t="str">
        <v>20-Jul</v>
      </c>
      <c r="Y91" s="402">
        <v>15.0</v>
      </c>
      <c r="Z91" s="57">
        <v>7.757602449200651</v>
      </c>
      <c r="AA91" s="400" t="str">
        <v>06-Jan</v>
      </c>
      <c r="AB91" s="402">
        <v>6.0</v>
      </c>
      <c r="AC91" s="92">
        <v>0.017702467399851082</v>
      </c>
      <c r="AD91" s="400" t="str">
        <v>01-Oct</v>
      </c>
      <c r="AE91" s="402">
        <v>11.0</v>
      </c>
      <c r="AF91" s="92">
        <v>0.0019351077783801684</v>
      </c>
      <c r="AG91" s="400" t="str">
        <v>11-Jan</v>
      </c>
      <c r="AH91" s="402">
        <v>3.0</v>
      </c>
      <c r="AI91" s="57">
        <v>82.71414275440492</v>
      </c>
      <c r="AJ91" s="400" t="str">
        <v>18-Sep</v>
      </c>
      <c r="AK91" s="402">
        <v>10.0</v>
      </c>
      <c r="AL91" s="57">
        <v>14.796923163654553</v>
      </c>
      <c r="AM91" s="400" t="str">
        <v>06-Nov</v>
      </c>
      <c r="AN91" s="78">
        <v>6.0</v>
      </c>
      <c r="AO91" s="88" t="s">
        <v>447</v>
      </c>
    </row>
    <row r="92" spans="1:41" customFormat="false" ht="15.75">
      <c r="A92" s="41" t="s">
        <v>169</v>
      </c>
      <c r="B92" s="74" t="str">
        <v>2109.689686703858</v>
      </c>
      <c r="C92" s="889" t="str">
        <v>1239.9648320731494</v>
      </c>
      <c r="D92" s="74" t="str">
        <v>2.073213723423869</v>
      </c>
      <c r="E92" s="237" t="str">
        <v>1.594526928423112</v>
      </c>
      <c r="F92" s="75" t="str">
        <v>0.47868679500075667</v>
      </c>
      <c r="G92" s="92" t="str">
        <v>2.5472625352257524e-06</v>
      </c>
      <c r="H92" s="302" t="str">
        <v>2.1224838550070624</v>
      </c>
      <c r="I92" s="406" t="str">
        <v>0.004944444444444445</v>
      </c>
      <c r="J92" s="406" t="str">
        <v>tbd</v>
      </c>
      <c r="K92" s="232" t="str">
        <v>tbd</v>
      </c>
      <c r="L92" s="304" t="str">
        <v>3.072449599366117e-06</v>
      </c>
      <c r="P92" s="41" t="s">
        <v>448</v>
      </c>
      <c r="Q92" s="60">
        <v>12.4219479926002</v>
      </c>
      <c r="R92" s="400" t="str">
        <v>31-DEC</v>
      </c>
      <c r="S92" s="402">
        <v>23.0</v>
      </c>
      <c r="T92" s="60">
        <v>0.0</v>
      </c>
      <c r="U92" s="400" t="str">
        <v>01-JAN</v>
      </c>
      <c r="V92" s="402">
        <v>0.0</v>
      </c>
      <c r="W92" s="57">
        <v>31.49644225703843</v>
      </c>
      <c r="X92" s="400" t="str">
        <v>20-Jul</v>
      </c>
      <c r="Y92" s="402">
        <v>15.0</v>
      </c>
      <c r="Z92" s="57">
        <v>-2.3321939950018797</v>
      </c>
      <c r="AA92" s="400" t="str">
        <v>06-Jan</v>
      </c>
      <c r="AB92" s="402">
        <v>6.0</v>
      </c>
      <c r="AC92" s="92">
        <v>0.017823454426317012</v>
      </c>
      <c r="AD92" s="400" t="str">
        <v>10-Jul</v>
      </c>
      <c r="AE92" s="402">
        <v>12.0</v>
      </c>
      <c r="AF92" s="92">
        <v>0.0018456085505684536</v>
      </c>
      <c r="AG92" s="400" t="str">
        <v>11-Jan</v>
      </c>
      <c r="AH92" s="402">
        <v>2.0</v>
      </c>
      <c r="AI92" s="57">
        <v>90.07140613334357</v>
      </c>
      <c r="AJ92" s="400" t="str">
        <v>27-Nov</v>
      </c>
      <c r="AK92" s="402">
        <v>10.0</v>
      </c>
      <c r="AL92" s="57">
        <v>16.53735632968635</v>
      </c>
      <c r="AM92" s="400" t="str">
        <v>06-Nov</v>
      </c>
      <c r="AN92" s="78">
        <v>15.0</v>
      </c>
      <c r="AO92" s="88" t="s">
        <v>448</v>
      </c>
    </row>
    <row r="93" spans="1:41" customFormat="false" ht="15.75">
      <c r="A93" s="41" t="s">
        <v>171</v>
      </c>
      <c r="B93" s="74" t="str">
        <v>2031.5053817816447</v>
      </c>
      <c r="C93" s="889" t="str">
        <v>1239.9648320731494</v>
      </c>
      <c r="D93" s="74" t="str">
        <v>2.0051656786039365</v>
      </c>
      <c r="E93" s="237" t="str">
        <v>1.558645555932531</v>
      </c>
      <c r="F93" s="75" t="str">
        <v>0.4465201226714057</v>
      </c>
      <c r="G93" s="92" t="str">
        <v>2.513398747023981e-06</v>
      </c>
      <c r="H93" s="302" t="str">
        <v>2.2682071792019056</v>
      </c>
      <c r="I93" s="406" t="str">
        <v>0.0048402777777777775</v>
      </c>
      <c r="J93" s="406" t="str">
        <v>tbd</v>
      </c>
      <c r="K93" s="232" t="str">
        <v>tbd</v>
      </c>
      <c r="L93" s="304" t="str">
        <v>2.912300652324273e-06</v>
      </c>
      <c r="P93" s="41" t="s">
        <v>449</v>
      </c>
      <c r="Q93" s="60">
        <v>12.461408953107739</v>
      </c>
      <c r="R93" s="400" t="str">
        <v>31-DEC</v>
      </c>
      <c r="S93" s="402">
        <v>23.0</v>
      </c>
      <c r="T93" s="60">
        <v>0.0</v>
      </c>
      <c r="U93" s="400" t="str">
        <v>01-JAN</v>
      </c>
      <c r="V93" s="402">
        <v>0.0</v>
      </c>
      <c r="W93" s="57">
        <v>32.56352319502155</v>
      </c>
      <c r="X93" s="400" t="str">
        <v>20-Jul</v>
      </c>
      <c r="Y93" s="402">
        <v>15.0</v>
      </c>
      <c r="Z93" s="57">
        <v>-2.4745031500041113</v>
      </c>
      <c r="AA93" s="400" t="str">
        <v>06-Jan</v>
      </c>
      <c r="AB93" s="402">
        <v>5.0</v>
      </c>
      <c r="AC93" s="92">
        <v>0.018887785324858408</v>
      </c>
      <c r="AD93" s="400" t="str">
        <v>10-Jul</v>
      </c>
      <c r="AE93" s="402">
        <v>12.0</v>
      </c>
      <c r="AF93" s="92">
        <v>0.0018455738976325855</v>
      </c>
      <c r="AG93" s="400" t="str">
        <v>11-Jan</v>
      </c>
      <c r="AH93" s="402">
        <v>2.0</v>
      </c>
      <c r="AI93" s="57">
        <v>90.71775395528267</v>
      </c>
      <c r="AJ93" s="400" t="str">
        <v>27-Nov</v>
      </c>
      <c r="AK93" s="402">
        <v>10.0</v>
      </c>
      <c r="AL93" s="57">
        <v>16.448409919863394</v>
      </c>
      <c r="AM93" s="400" t="str">
        <v>06-Nov</v>
      </c>
      <c r="AN93" s="78">
        <v>15.0</v>
      </c>
      <c r="AO93" s="88" t="s">
        <v>449</v>
      </c>
    </row>
    <row r="94" spans="1:41" customFormat="false" ht="15.75">
      <c r="A94" s="41" t="s">
        <v>172</v>
      </c>
      <c r="B94" s="74" t="str">
        <v>2181.598882712598</v>
      </c>
      <c r="C94" s="889" t="str">
        <v>1239.9648320731494</v>
      </c>
      <c r="D94" s="74" t="str">
        <v>2.1008513243230884</v>
      </c>
      <c r="E94" s="237" t="str">
        <v>1.6700153674743397</v>
      </c>
      <c r="F94" s="75" t="str">
        <v>0.430835956848749</v>
      </c>
      <c r="G94" s="92" t="str">
        <v>2.4727636990578418e-06</v>
      </c>
      <c r="H94" s="302" t="str">
        <v>2.0631182130211703</v>
      </c>
      <c r="I94" s="406" t="str">
        <v>0.005159722222222221</v>
      </c>
      <c r="J94" s="406" t="str">
        <v>tbd</v>
      </c>
      <c r="K94" s="232" t="str">
        <v>tbd</v>
      </c>
      <c r="L94" s="304" t="str">
        <v>2.957738506446503e-06</v>
      </c>
      <c r="P94" s="41" t="s">
        <v>450</v>
      </c>
      <c r="Q94" s="60">
        <v>5.679212545526898</v>
      </c>
      <c r="R94" s="400" t="str">
        <v>31-DEC</v>
      </c>
      <c r="S94" s="402">
        <v>23.0</v>
      </c>
      <c r="T94" s="60">
        <v>0.10983217685256565</v>
      </c>
      <c r="U94" s="400" t="str">
        <v>01-JAN</v>
      </c>
      <c r="V94" s="402">
        <v>0.0</v>
      </c>
      <c r="W94" s="57">
        <v>35.002091654561404</v>
      </c>
      <c r="X94" s="400" t="str">
        <v>01-Oct</v>
      </c>
      <c r="Y94" s="402">
        <v>2.0</v>
      </c>
      <c r="Z94" s="57">
        <v>8.724016023518718</v>
      </c>
      <c r="AA94" s="400" t="str">
        <v>06-Jan</v>
      </c>
      <c r="AB94" s="402">
        <v>6.0</v>
      </c>
      <c r="AC94" s="92">
        <v>0.016945411096147237</v>
      </c>
      <c r="AD94" s="400" t="str">
        <v>02-Oct</v>
      </c>
      <c r="AE94" s="402">
        <v>1.0</v>
      </c>
      <c r="AF94" s="92">
        <v>0.001929188208577437</v>
      </c>
      <c r="AG94" s="400" t="str">
        <v>11-Jan</v>
      </c>
      <c r="AH94" s="402">
        <v>3.0</v>
      </c>
      <c r="AI94" s="57">
        <v>67.77799897000862</v>
      </c>
      <c r="AJ94" s="400" t="str">
        <v>16-Nov</v>
      </c>
      <c r="AK94" s="402">
        <v>17.0</v>
      </c>
      <c r="AL94" s="57">
        <v>13.229741613018074</v>
      </c>
      <c r="AM94" s="400" t="str">
        <v>13-Oct</v>
      </c>
      <c r="AN94" s="78">
        <v>7.0</v>
      </c>
      <c r="AO94" s="88" t="s">
        <v>450</v>
      </c>
    </row>
    <row r="95" spans="1:41" customFormat="false" ht="15.75">
      <c r="A95" s="41" t="s">
        <v>174</v>
      </c>
      <c r="B95" s="74" t="str">
        <v>2926.9048581068446</v>
      </c>
      <c r="C95" s="889" t="str">
        <v>1239.9648320731494</v>
      </c>
      <c r="D95" s="74" t="str">
        <v>2.6092411912361544</v>
      </c>
      <c r="E95" s="237" t="str">
        <v>2.0911109537632555</v>
      </c>
      <c r="F95" s="75" t="str">
        <v>0.5181302374728985</v>
      </c>
      <c r="G95" s="92" t="str">
        <v>2.5474487173070486e-06</v>
      </c>
      <c r="H95" s="302" t="str">
        <v>1.4589632969641888</v>
      </c>
      <c r="I95" s="406" t="str">
        <v>0.006361111111111111</v>
      </c>
      <c r="J95" s="406" t="str">
        <v>tbd</v>
      </c>
      <c r="K95" s="232" t="str">
        <v>tbd</v>
      </c>
      <c r="L95" s="304" t="str">
        <v>3.413292297115294e-06</v>
      </c>
      <c r="P95" s="42" t="s">
        <v>451</v>
      </c>
      <c r="Q95" s="65">
        <v>4.967539262776161</v>
      </c>
      <c r="R95" s="407" t="str">
        <v>31-DEC</v>
      </c>
      <c r="S95" s="422">
        <v>23.0</v>
      </c>
      <c r="T95" s="65">
        <v>0.02479113533211391</v>
      </c>
      <c r="U95" s="407" t="str">
        <v>01-JAN</v>
      </c>
      <c r="V95" s="422">
        <v>0.0</v>
      </c>
      <c r="W95" s="62">
        <v>32.82027158956815</v>
      </c>
      <c r="X95" s="407" t="str">
        <v>10-Jul</v>
      </c>
      <c r="Y95" s="422">
        <v>13.0</v>
      </c>
      <c r="Z95" s="62">
        <v>8.724196034943676</v>
      </c>
      <c r="AA95" s="407" t="str">
        <v>06-Jan</v>
      </c>
      <c r="AB95" s="422">
        <v>6.0</v>
      </c>
      <c r="AC95" s="97">
        <v>0.013520830942945641</v>
      </c>
      <c r="AD95" s="407" t="str">
        <v>16-Nov</v>
      </c>
      <c r="AE95" s="422">
        <v>17.0</v>
      </c>
      <c r="AF95" s="97">
        <v>0.0019291881862173274</v>
      </c>
      <c r="AG95" s="407" t="str">
        <v>11-Jan</v>
      </c>
      <c r="AH95" s="422">
        <v>3.0</v>
      </c>
      <c r="AI95" s="62">
        <v>67.77782580643091</v>
      </c>
      <c r="AJ95" s="407" t="str">
        <v>16-Nov</v>
      </c>
      <c r="AK95" s="422">
        <v>17.0</v>
      </c>
      <c r="AL95" s="62">
        <v>14.387609209652739</v>
      </c>
      <c r="AM95" s="407" t="str">
        <v>06-Nov</v>
      </c>
      <c r="AN95" s="83">
        <v>6.0</v>
      </c>
      <c r="AO95" s="592" t="s">
        <v>451</v>
      </c>
    </row>
    <row r="96" spans="1:41" customFormat="false" ht="15.75">
      <c r="A96" s="41" t="s">
        <v>176</v>
      </c>
      <c r="B96" s="74" t="str">
        <v>3571.785354380563</v>
      </c>
      <c r="C96" s="889" t="str">
        <v>1239.9648320731494</v>
      </c>
      <c r="D96" s="74" t="str">
        <v>3.0058178687591055</v>
      </c>
      <c r="E96" s="237" t="str">
        <v>2.430966019590243</v>
      </c>
      <c r="F96" s="75" t="str">
        <v>0.5748518491688621</v>
      </c>
      <c r="G96" s="92" t="str">
        <v>2.6338923097588664e-06</v>
      </c>
      <c r="H96" s="302" t="str">
        <v>1.4625578010786855</v>
      </c>
      <c r="I96" s="406" t="str">
        <v>0.00732638888888889</v>
      </c>
      <c r="J96" s="406" t="str">
        <v>tbd</v>
      </c>
      <c r="K96" s="232" t="str">
        <v>tbd</v>
      </c>
      <c r="L96" s="304" t="str">
        <v>3.291327009224438e-06</v>
      </c>
      <c r="P96" s="41" t="s">
        <v>462</v>
      </c>
      <c r="Q96" s="60">
        <v>10.757010009849626</v>
      </c>
      <c r="R96" s="400" t="str">
        <v>31-DEC</v>
      </c>
      <c r="S96" s="402">
        <v>23.0</v>
      </c>
      <c r="T96" s="60">
        <v>0.0</v>
      </c>
      <c r="U96" s="400" t="str">
        <v>01-JAN</v>
      </c>
      <c r="V96" s="402">
        <v>0.0</v>
      </c>
      <c r="W96" s="57">
        <v>25.265543940914327</v>
      </c>
      <c r="X96" s="400" t="str">
        <v>16-Jun</v>
      </c>
      <c r="Y96" s="402">
        <v>15.0</v>
      </c>
      <c r="Z96" s="57">
        <v>8.724016023468446</v>
      </c>
      <c r="AA96" s="400" t="str">
        <v>06-Jan</v>
      </c>
      <c r="AB96" s="402">
        <v>6.0</v>
      </c>
      <c r="AC96" s="92">
        <v>0.01606520898780775</v>
      </c>
      <c r="AD96" s="400" t="str">
        <v>02-Apr</v>
      </c>
      <c r="AE96" s="402">
        <v>5.0</v>
      </c>
      <c r="AF96" s="92">
        <v>0.0019291881727274921</v>
      </c>
      <c r="AG96" s="400" t="str">
        <v>11-Jan</v>
      </c>
      <c r="AH96" s="402">
        <v>3.0</v>
      </c>
      <c r="AI96" s="57">
        <v>89.7506546444356</v>
      </c>
      <c r="AJ96" s="400" t="str">
        <v>02-Apr</v>
      </c>
      <c r="AK96" s="402">
        <v>2.0</v>
      </c>
      <c r="AL96" s="57">
        <v>16.32809707457384</v>
      </c>
      <c r="AM96" s="400" t="str">
        <v>06-Nov</v>
      </c>
      <c r="AN96" s="78">
        <v>6.0</v>
      </c>
      <c r="AO96" s="88" t="s">
        <v>462</v>
      </c>
    </row>
    <row r="97" spans="1:41" customFormat="false" ht="15.75">
      <c r="A97" s="41" t="s">
        <v>178</v>
      </c>
      <c r="B97" s="74" t="str">
        <v>4771.7192117545865</v>
      </c>
      <c r="C97" s="889" t="str">
        <v>1239.9648320731494</v>
      </c>
      <c r="D97" s="74" t="str">
        <v>3.9669839991184364</v>
      </c>
      <c r="E97" s="237" t="str">
        <v>3.2662417194303632</v>
      </c>
      <c r="F97" s="75" t="str">
        <v>0.7007422796880731</v>
      </c>
      <c r="G97" s="92" t="str">
        <v>2.672522998369917e-06</v>
      </c>
      <c r="H97" s="302" t="str">
        <v>1.683791952377089</v>
      </c>
      <c r="I97" s="406" t="str">
        <v>0.007850694444444443</v>
      </c>
      <c r="J97" s="406" t="str">
        <v>tbd</v>
      </c>
      <c r="K97" s="232" t="str">
        <v>tbd</v>
      </c>
      <c r="L97" s="304" t="str">
        <v>3.216649626829323e-06</v>
      </c>
      <c r="P97" s="41" t="s">
        <v>463</v>
      </c>
      <c r="Q97" s="60">
        <v>4.967513595139054</v>
      </c>
      <c r="R97" s="400" t="str">
        <v>31-DEC</v>
      </c>
      <c r="S97" s="402">
        <v>23.0</v>
      </c>
      <c r="T97" s="60">
        <v>0.1098321768525662</v>
      </c>
      <c r="U97" s="400" t="str">
        <v>01-JAN</v>
      </c>
      <c r="V97" s="402">
        <v>0.0</v>
      </c>
      <c r="W97" s="57">
        <v>25.003276100065396</v>
      </c>
      <c r="X97" s="400" t="str">
        <v>23-Sep</v>
      </c>
      <c r="Y97" s="402">
        <v>8.0</v>
      </c>
      <c r="Z97" s="57">
        <v>8.724016023518718</v>
      </c>
      <c r="AA97" s="400" t="str">
        <v>06-Jan</v>
      </c>
      <c r="AB97" s="402">
        <v>6.0</v>
      </c>
      <c r="AC97" s="92">
        <v>0.01352086623764081</v>
      </c>
      <c r="AD97" s="400" t="str">
        <v>16-Nov</v>
      </c>
      <c r="AE97" s="402">
        <v>17.0</v>
      </c>
      <c r="AF97" s="92">
        <v>0.001929188208577437</v>
      </c>
      <c r="AG97" s="400" t="str">
        <v>11-Jan</v>
      </c>
      <c r="AH97" s="402">
        <v>3.0</v>
      </c>
      <c r="AI97" s="57">
        <v>67.77799897000861</v>
      </c>
      <c r="AJ97" s="400" t="str">
        <v>16-Nov</v>
      </c>
      <c r="AK97" s="402">
        <v>17.0</v>
      </c>
      <c r="AL97" s="57">
        <v>14.3876667941897</v>
      </c>
      <c r="AM97" s="400" t="str">
        <v>06-Nov</v>
      </c>
      <c r="AN97" s="78">
        <v>6.0</v>
      </c>
      <c r="AO97" s="88" t="s">
        <v>463</v>
      </c>
    </row>
    <row r="98" spans="1:41" customFormat="false" ht="15.75">
      <c r="A98" s="41" t="s">
        <v>181</v>
      </c>
      <c r="B98" s="74" t="str">
        <v>5029.289611376351</v>
      </c>
      <c r="C98" s="889" t="str">
        <v>1239.9648320731494</v>
      </c>
      <c r="D98" s="74" t="str">
        <v>4.168141801768177</v>
      </c>
      <c r="E98" s="237" t="str">
        <v>3.329320519484446</v>
      </c>
      <c r="F98" s="75" t="str">
        <v>0.8388212822837312</v>
      </c>
      <c r="G98" s="92" t="str">
        <v>2.771582464639977e-06</v>
      </c>
      <c r="H98" s="302" t="str">
        <v>1.629851926943969</v>
      </c>
      <c r="I98" s="406" t="str">
        <v>0.008027777777777778</v>
      </c>
      <c r="J98" s="406" t="str">
        <v>tbd</v>
      </c>
      <c r="K98" s="232" t="str">
        <v>tbd</v>
      </c>
      <c r="L98" s="304" t="str">
        <v>3.4461202957223026e-06</v>
      </c>
      <c r="P98" s="41" t="s">
        <v>464</v>
      </c>
      <c r="Q98" s="60">
        <v>4.967513595139054</v>
      </c>
      <c r="R98" s="400" t="str">
        <v>31-DEC</v>
      </c>
      <c r="S98" s="402">
        <v>23.0</v>
      </c>
      <c r="T98" s="60">
        <v>0.1098321768525662</v>
      </c>
      <c r="U98" s="400" t="str">
        <v>01-JAN</v>
      </c>
      <c r="V98" s="402">
        <v>0.0</v>
      </c>
      <c r="W98" s="57">
        <v>25.003276100065396</v>
      </c>
      <c r="X98" s="400" t="str">
        <v>23-Sep</v>
      </c>
      <c r="Y98" s="402">
        <v>8.0</v>
      </c>
      <c r="Z98" s="57">
        <v>8.724016023518718</v>
      </c>
      <c r="AA98" s="400" t="str">
        <v>06-Jan</v>
      </c>
      <c r="AB98" s="402">
        <v>6.0</v>
      </c>
      <c r="AC98" s="92">
        <v>0.01352086623764081</v>
      </c>
      <c r="AD98" s="400" t="str">
        <v>16-Nov</v>
      </c>
      <c r="AE98" s="402">
        <v>17.0</v>
      </c>
      <c r="AF98" s="92">
        <v>0.001929188208577437</v>
      </c>
      <c r="AG98" s="400" t="str">
        <v>11-Jan</v>
      </c>
      <c r="AH98" s="402">
        <v>3.0</v>
      </c>
      <c r="AI98" s="57">
        <v>67.77799897000861</v>
      </c>
      <c r="AJ98" s="400" t="str">
        <v>16-Nov</v>
      </c>
      <c r="AK98" s="402">
        <v>17.0</v>
      </c>
      <c r="AL98" s="57">
        <v>14.3876667941897</v>
      </c>
      <c r="AM98" s="400" t="str">
        <v>06-Nov</v>
      </c>
      <c r="AN98" s="78">
        <v>6.0</v>
      </c>
      <c r="AO98" s="88" t="s">
        <v>464</v>
      </c>
    </row>
    <row r="99" spans="1:41" customFormat="false" ht="15.75">
      <c r="A99" s="41" t="s">
        <v>184</v>
      </c>
      <c r="B99" s="74" t="str">
        <v>5485.50194993449</v>
      </c>
      <c r="C99" s="889" t="str">
        <v>1239.9648320731494</v>
      </c>
      <c r="D99" s="74" t="str">
        <v>4.480154954231451</v>
      </c>
      <c r="E99" s="237" t="str">
        <v>3.4650397591547253</v>
      </c>
      <c r="F99" s="75" t="str">
        <v>1.0151151950767254</v>
      </c>
      <c r="G99" s="92" t="str">
        <v>2.88670209782581e-06</v>
      </c>
      <c r="H99" s="302" t="str">
        <v>1.4621212559588401</v>
      </c>
      <c r="I99" s="406" t="str">
        <v>0.008409722222222221</v>
      </c>
      <c r="J99" s="406" t="str">
        <v>tbd</v>
      </c>
      <c r="K99" s="232" t="str">
        <v>tbd</v>
      </c>
      <c r="L99" s="304" t="str">
        <v>3.8746940588904525e-06</v>
      </c>
      <c r="P99" s="41" t="s">
        <v>465</v>
      </c>
      <c r="Q99" s="60">
        <v>9.73101889385558</v>
      </c>
      <c r="R99" s="400" t="str">
        <v>31-DEC</v>
      </c>
      <c r="S99" s="402">
        <v>23.0</v>
      </c>
      <c r="T99" s="60">
        <v>0.0</v>
      </c>
      <c r="U99" s="400" t="str">
        <v>01-JAN</v>
      </c>
      <c r="V99" s="402">
        <v>0.0</v>
      </c>
      <c r="W99" s="57">
        <v>25.003508559048274</v>
      </c>
      <c r="X99" s="400" t="str">
        <v>18-May</v>
      </c>
      <c r="Y99" s="402">
        <v>19.0</v>
      </c>
      <c r="Z99" s="57">
        <v>8.724016023468446</v>
      </c>
      <c r="AA99" s="400" t="str">
        <v>06-Jan</v>
      </c>
      <c r="AB99" s="402">
        <v>6.0</v>
      </c>
      <c r="AC99" s="92">
        <v>0.016065208987978377</v>
      </c>
      <c r="AD99" s="400" t="str">
        <v>02-Apr</v>
      </c>
      <c r="AE99" s="402">
        <v>5.0</v>
      </c>
      <c r="AF99" s="92">
        <v>0.0019291881727274921</v>
      </c>
      <c r="AG99" s="400" t="str">
        <v>11-Jan</v>
      </c>
      <c r="AH99" s="402">
        <v>3.0</v>
      </c>
      <c r="AI99" s="57">
        <v>89.750940352762</v>
      </c>
      <c r="AJ99" s="400" t="str">
        <v>02-Apr</v>
      </c>
      <c r="AK99" s="402">
        <v>2.0</v>
      </c>
      <c r="AL99" s="57">
        <v>16.328097074089</v>
      </c>
      <c r="AM99" s="400" t="str">
        <v>06-Nov</v>
      </c>
      <c r="AN99" s="78">
        <v>6.0</v>
      </c>
      <c r="AO99" s="88" t="s">
        <v>465</v>
      </c>
    </row>
    <row r="100" spans="1:41" customFormat="false" ht="15.75">
      <c r="A100" s="41" t="s">
        <v>185</v>
      </c>
      <c r="B100" s="74" t="str">
        <v>5708.6427985642</v>
      </c>
      <c r="C100" s="889" t="str">
        <v>1239.9648320731494</v>
      </c>
      <c r="D100" s="74" t="str">
        <v>4.650785605168449</v>
      </c>
      <c r="E100" s="237" t="str">
        <v>3.5154307285669644</v>
      </c>
      <c r="F100" s="75" t="str">
        <v>1.135354876601484</v>
      </c>
      <c r="G100" s="92" t="str">
        <v>2.9724817484912704e-06</v>
      </c>
      <c r="H100" s="302" t="str">
        <v>1.5541858845059557</v>
      </c>
      <c r="I100" s="406" t="str">
        <v>0.008552083333333333</v>
      </c>
      <c r="J100" s="406" t="str">
        <v>tbd</v>
      </c>
      <c r="K100" s="232" t="str">
        <v>tbd</v>
      </c>
      <c r="L100" s="304" t="str">
        <v>3.822491816220812e-06</v>
      </c>
      <c r="P100" s="42" t="s">
        <v>466</v>
      </c>
      <c r="Q100" s="65">
        <v>9.729583728927505</v>
      </c>
      <c r="R100" s="407" t="str">
        <v>31-DEC</v>
      </c>
      <c r="S100" s="422">
        <v>23.0</v>
      </c>
      <c r="T100" s="65">
        <v>0.0</v>
      </c>
      <c r="U100" s="407" t="str">
        <v>01-JAN</v>
      </c>
      <c r="V100" s="423">
        <v>0.0</v>
      </c>
      <c r="W100" s="62">
        <v>25.003276100065477</v>
      </c>
      <c r="X100" s="407" t="str">
        <v>23-Sep</v>
      </c>
      <c r="Y100" s="422">
        <v>8.0</v>
      </c>
      <c r="Z100" s="62">
        <v>8.724016023468446</v>
      </c>
      <c r="AA100" s="407" t="str">
        <v>06-Jan</v>
      </c>
      <c r="AB100" s="422">
        <v>6.0</v>
      </c>
      <c r="AC100" s="97">
        <v>0.013520866236568691</v>
      </c>
      <c r="AD100" s="407" t="str">
        <v>16-Nov</v>
      </c>
      <c r="AE100" s="422">
        <v>17.0</v>
      </c>
      <c r="AF100" s="97">
        <v>0.0019291881718064823</v>
      </c>
      <c r="AG100" s="407" t="str">
        <v>11-Jan</v>
      </c>
      <c r="AH100" s="422">
        <v>3.0</v>
      </c>
      <c r="AI100" s="62">
        <v>72.19753137775437</v>
      </c>
      <c r="AJ100" s="407" t="str">
        <v>21-Apr</v>
      </c>
      <c r="AK100" s="422">
        <v>5.0</v>
      </c>
      <c r="AL100" s="62">
        <v>16.328097072721135</v>
      </c>
      <c r="AM100" s="407" t="str">
        <v>06-Nov</v>
      </c>
      <c r="AN100" s="83">
        <v>6.0</v>
      </c>
      <c r="AO100" s="592" t="s">
        <v>466</v>
      </c>
    </row>
    <row r="101" spans="1:41" customFormat="false" ht="15.75">
      <c r="A101" s="41" t="s">
        <v>189</v>
      </c>
      <c r="B101" s="74" t="str">
        <v>7233.138106098659</v>
      </c>
      <c r="C101" s="889" t="str">
        <v>1239.9648320731494</v>
      </c>
      <c r="D101" s="74" t="str">
        <v>6.076217767951225</v>
      </c>
      <c r="E101" s="237" t="str">
        <v>4.827403625877582</v>
      </c>
      <c r="F101" s="75" t="str">
        <v>1.2488141420736418</v>
      </c>
      <c r="G101" s="92" t="str">
        <v>2.8135442063201466e-06</v>
      </c>
      <c r="H101" s="302" t="str">
        <v>2.0196534364788996</v>
      </c>
      <c r="I101" s="406" t="str">
        <v>0.008586805555555556</v>
      </c>
      <c r="J101" s="406" t="str">
        <v>tbd</v>
      </c>
      <c r="K101" s="232" t="str">
        <v>tbd</v>
      </c>
      <c r="L101" s="304" t="str">
        <v>3.3331146979060006e-06</v>
      </c>
      <c r="P101" s="41" t="s">
        <v>474</v>
      </c>
      <c r="Q101" s="60" t="str">
        <v>tbd</v>
      </c>
      <c r="R101" s="400" t="str">
        <v>tbd</v>
      </c>
      <c r="S101" s="402" t="str">
        <v>tbd</v>
      </c>
      <c r="T101" s="60" t="str">
        <v>tbd</v>
      </c>
      <c r="U101" s="400" t="str">
        <v>tbd</v>
      </c>
      <c r="V101" s="402" t="str">
        <v>tbd</v>
      </c>
      <c r="W101" s="57" t="str">
        <v>tbd</v>
      </c>
      <c r="X101" s="400" t="str">
        <v>tbd</v>
      </c>
      <c r="Y101" s="402" t="str">
        <v>tbd</v>
      </c>
      <c r="Z101" s="57" t="str">
        <v>tbd</v>
      </c>
      <c r="AA101" s="400" t="str">
        <v>tbd</v>
      </c>
      <c r="AB101" s="402" t="str">
        <v>tbd</v>
      </c>
      <c r="AC101" s="92" t="str">
        <v>tbd</v>
      </c>
      <c r="AD101" s="400" t="str">
        <v>tbd</v>
      </c>
      <c r="AE101" s="402" t="str">
        <v>tbd</v>
      </c>
      <c r="AF101" s="92" t="str">
        <v>tbd</v>
      </c>
      <c r="AG101" s="400" t="str">
        <v>tbd</v>
      </c>
      <c r="AH101" s="402" t="str">
        <v>tbd</v>
      </c>
      <c r="AI101" s="57" t="str">
        <v>tbd</v>
      </c>
      <c r="AJ101" s="400" t="str">
        <v>tbd</v>
      </c>
      <c r="AK101" s="402" t="str">
        <v>tbd</v>
      </c>
      <c r="AL101" s="57" t="str">
        <v>tbd</v>
      </c>
      <c r="AM101" s="400" t="str">
        <v>tbd</v>
      </c>
      <c r="AN101" s="78" t="str">
        <v>tbd</v>
      </c>
      <c r="AO101" s="88" t="s">
        <v>474</v>
      </c>
    </row>
    <row r="102" spans="1:41" customFormat="false" ht="15.75">
      <c r="A102" s="41" t="s">
        <v>192</v>
      </c>
      <c r="B102" s="74" t="str">
        <v>7086.067434047647</v>
      </c>
      <c r="C102" s="889" t="str">
        <v>1239.9648320731494</v>
      </c>
      <c r="D102" s="74" t="str">
        <v>5.814965986570036</v>
      </c>
      <c r="E102" s="237" t="str">
        <v>4.881906267864514</v>
      </c>
      <c r="F102" s="75" t="str">
        <v>0.9330597187055218</v>
      </c>
      <c r="G102" s="92" t="str">
        <v>2.692821865944502e-06</v>
      </c>
      <c r="H102" s="302" t="str">
        <v>1.9067132109271843</v>
      </c>
      <c r="I102" s="406" t="str">
        <v>0.008743055555555556</v>
      </c>
      <c r="J102" s="406" t="str">
        <v>tbd</v>
      </c>
      <c r="K102" s="232" t="str">
        <v>tbd</v>
      </c>
      <c r="L102" s="304" t="str">
        <v>3.202254042810266e-06</v>
      </c>
      <c r="P102" s="41" t="s">
        <v>476</v>
      </c>
      <c r="Q102" s="60" t="str">
        <v>tbd</v>
      </c>
      <c r="R102" s="400" t="str">
        <v>tbd</v>
      </c>
      <c r="S102" s="402" t="str">
        <v>tbd</v>
      </c>
      <c r="T102" s="60" t="str">
        <v>tbd</v>
      </c>
      <c r="U102" s="400" t="str">
        <v>tbd</v>
      </c>
      <c r="V102" s="402" t="str">
        <v>tbd</v>
      </c>
      <c r="W102" s="57" t="str">
        <v>tbd</v>
      </c>
      <c r="X102" s="400" t="str">
        <v>tbd</v>
      </c>
      <c r="Y102" s="402" t="str">
        <v>tbd</v>
      </c>
      <c r="Z102" s="57" t="str">
        <v>tbd</v>
      </c>
      <c r="AA102" s="400" t="str">
        <v>tbd</v>
      </c>
      <c r="AB102" s="402" t="str">
        <v>tbd</v>
      </c>
      <c r="AC102" s="92" t="str">
        <v>tbd</v>
      </c>
      <c r="AD102" s="400" t="str">
        <v>tbd</v>
      </c>
      <c r="AE102" s="402" t="str">
        <v>tbd</v>
      </c>
      <c r="AF102" s="92" t="str">
        <v>tbd</v>
      </c>
      <c r="AG102" s="400" t="str">
        <v>tbd</v>
      </c>
      <c r="AH102" s="402" t="str">
        <v>tbd</v>
      </c>
      <c r="AI102" s="57" t="str">
        <v>tbd</v>
      </c>
      <c r="AJ102" s="400" t="str">
        <v>tbd</v>
      </c>
      <c r="AK102" s="402" t="str">
        <v>tbd</v>
      </c>
      <c r="AL102" s="57" t="str">
        <v>tbd</v>
      </c>
      <c r="AM102" s="400" t="str">
        <v>tbd</v>
      </c>
      <c r="AN102" s="78" t="str">
        <v>tbd</v>
      </c>
      <c r="AO102" s="88" t="s">
        <v>476</v>
      </c>
    </row>
    <row r="103" spans="1:41" customFormat="false" ht="15.75">
      <c r="A103" s="41" t="s">
        <v>77</v>
      </c>
      <c r="B103" s="74" t="str">
        <v>8690.098485668372</v>
      </c>
      <c r="C103" s="889" t="str">
        <v>1239.9648320731494</v>
      </c>
      <c r="D103" s="74" t="str">
        <v>7.342643564159939</v>
      </c>
      <c r="E103" s="237" t="str">
        <v>6.237442375325718</v>
      </c>
      <c r="F103" s="75" t="str">
        <v>1.105201188834221</v>
      </c>
      <c r="G103" s="92" t="str">
        <v>2.644772200896311e-06</v>
      </c>
      <c r="H103" s="302" t="str">
        <v>2.068853203169972</v>
      </c>
      <c r="I103" s="406" t="str">
        <v>0.008892361111111111</v>
      </c>
      <c r="J103" s="406" t="str">
        <v>tbd</v>
      </c>
      <c r="K103" s="232" t="str">
        <v>tbd</v>
      </c>
      <c r="L103" s="304" t="str">
        <v>3.3571955535360267e-06</v>
      </c>
      <c r="P103" s="41" t="s">
        <v>478</v>
      </c>
      <c r="Q103" s="60" t="str">
        <v>tbd</v>
      </c>
      <c r="R103" s="400" t="str">
        <v>tbd</v>
      </c>
      <c r="S103" s="402" t="str">
        <v>tbd</v>
      </c>
      <c r="T103" s="60" t="str">
        <v>tbd</v>
      </c>
      <c r="U103" s="400" t="str">
        <v>tbd</v>
      </c>
      <c r="V103" s="402" t="str">
        <v>tbd</v>
      </c>
      <c r="W103" s="57" t="str">
        <v>tbd</v>
      </c>
      <c r="X103" s="400" t="str">
        <v>tbd</v>
      </c>
      <c r="Y103" s="402" t="str">
        <v>tbd</v>
      </c>
      <c r="Z103" s="57" t="str">
        <v>tbd</v>
      </c>
      <c r="AA103" s="400" t="str">
        <v>tbd</v>
      </c>
      <c r="AB103" s="402" t="str">
        <v>tbd</v>
      </c>
      <c r="AC103" s="92" t="str">
        <v>tbd</v>
      </c>
      <c r="AD103" s="400" t="str">
        <v>tbd</v>
      </c>
      <c r="AE103" s="402" t="str">
        <v>tbd</v>
      </c>
      <c r="AF103" s="92" t="str">
        <v>tbd</v>
      </c>
      <c r="AG103" s="400" t="str">
        <v>tbd</v>
      </c>
      <c r="AH103" s="402" t="str">
        <v>tbd</v>
      </c>
      <c r="AI103" s="57" t="str">
        <v>tbd</v>
      </c>
      <c r="AJ103" s="400" t="str">
        <v>tbd</v>
      </c>
      <c r="AK103" s="402" t="str">
        <v>tbd</v>
      </c>
      <c r="AL103" s="57" t="str">
        <v>tbd</v>
      </c>
      <c r="AM103" s="400" t="str">
        <v>tbd</v>
      </c>
      <c r="AN103" s="78" t="str">
        <v>tbd</v>
      </c>
      <c r="AO103" s="88" t="s">
        <v>478</v>
      </c>
    </row>
    <row r="104" spans="1:41" customFormat="false" ht="15.75">
      <c r="A104" s="41" t="s">
        <v>196</v>
      </c>
      <c r="B104" s="74" t="str">
        <v>8843.010903685032</v>
      </c>
      <c r="C104" s="889" t="str">
        <v>1239.9648320731494</v>
      </c>
      <c r="D104" s="74" t="str">
        <v>7.4844932521764935</v>
      </c>
      <c r="E104" s="237" t="str">
        <v>6.257795852211354</v>
      </c>
      <c r="F104" s="75" t="str">
        <v>1.2266973999651405</v>
      </c>
      <c r="G104" s="92" t="str">
        <v>2.6733332440823542e-06</v>
      </c>
      <c r="H104" s="302" t="str">
        <v>1.9601083752610267</v>
      </c>
      <c r="I104" s="406" t="str">
        <v>0.008944444444444446</v>
      </c>
      <c r="J104" s="406" t="str">
        <v>tbd</v>
      </c>
      <c r="K104" s="232" t="str">
        <v>tbd</v>
      </c>
      <c r="L104" s="304" t="str">
        <v>3.7479028971905896e-06</v>
      </c>
      <c r="P104" s="41" t="s">
        <v>479</v>
      </c>
      <c r="Q104" s="60" t="str">
        <v>tbd</v>
      </c>
      <c r="R104" s="400" t="str">
        <v>tbd</v>
      </c>
      <c r="S104" s="402" t="str">
        <v>tbd</v>
      </c>
      <c r="T104" s="60" t="str">
        <v>tbd</v>
      </c>
      <c r="U104" s="400" t="str">
        <v>tbd</v>
      </c>
      <c r="V104" s="402" t="str">
        <v>tbd</v>
      </c>
      <c r="W104" s="57" t="str">
        <v>tbd</v>
      </c>
      <c r="X104" s="400" t="str">
        <v>tbd</v>
      </c>
      <c r="Y104" s="402" t="str">
        <v>tbd</v>
      </c>
      <c r="Z104" s="57" t="str">
        <v>tbd</v>
      </c>
      <c r="AA104" s="400" t="str">
        <v>tbd</v>
      </c>
      <c r="AB104" s="402" t="str">
        <v>tbd</v>
      </c>
      <c r="AC104" s="92" t="str">
        <v>tbd</v>
      </c>
      <c r="AD104" s="400" t="str">
        <v>tbd</v>
      </c>
      <c r="AE104" s="402" t="str">
        <v>tbd</v>
      </c>
      <c r="AF104" s="92" t="str">
        <v>tbd</v>
      </c>
      <c r="AG104" s="400" t="str">
        <v>tbd</v>
      </c>
      <c r="AH104" s="402" t="str">
        <v>tbd</v>
      </c>
      <c r="AI104" s="57" t="str">
        <v>tbd</v>
      </c>
      <c r="AJ104" s="400" t="str">
        <v>tbd</v>
      </c>
      <c r="AK104" s="402" t="str">
        <v>tbd</v>
      </c>
      <c r="AL104" s="57" t="str">
        <v>tbd</v>
      </c>
      <c r="AM104" s="400" t="str">
        <v>tbd</v>
      </c>
      <c r="AN104" s="78" t="str">
        <v>tbd</v>
      </c>
      <c r="AO104" s="88" t="s">
        <v>479</v>
      </c>
    </row>
    <row r="105" spans="1:41" customFormat="false" ht="15.75">
      <c r="A105" s="41" t="s">
        <v>199</v>
      </c>
      <c r="B105" s="74" t="str">
        <v>5791.260650397698</v>
      </c>
      <c r="C105" s="889" t="str">
        <v>1239.9648320731494</v>
      </c>
      <c r="D105" s="74" t="str">
        <v>4.590722716937033</v>
      </c>
      <c r="E105" s="237" t="str">
        <v>3.6242757657544935</v>
      </c>
      <c r="F105" s="75" t="str">
        <v>0.9664469511825394</v>
      </c>
      <c r="G105" s="92" t="str">
        <v>2.8782261909604407e-06</v>
      </c>
      <c r="H105" s="302" t="str">
        <v>1.2892800638219797</v>
      </c>
      <c r="I105" s="406" t="str">
        <v>0.008857638888888889</v>
      </c>
      <c r="J105" s="406" t="str">
        <v>tbd</v>
      </c>
      <c r="K105" s="232" t="str">
        <v>tbd</v>
      </c>
      <c r="L105" s="304" t="str">
        <v>4.028995063854359e-06</v>
      </c>
      <c r="P105" s="41" t="s">
        <v>480</v>
      </c>
      <c r="Q105" s="60" t="str">
        <v>tbd</v>
      </c>
      <c r="R105" s="400" t="str">
        <v>tbd</v>
      </c>
      <c r="S105" s="402" t="str">
        <v>tbd</v>
      </c>
      <c r="T105" s="60" t="str">
        <v>tbd</v>
      </c>
      <c r="U105" s="400" t="str">
        <v>tbd</v>
      </c>
      <c r="V105" s="402" t="str">
        <v>tbd</v>
      </c>
      <c r="W105" s="57" t="str">
        <v>tbd</v>
      </c>
      <c r="X105" s="400" t="str">
        <v>tbd</v>
      </c>
      <c r="Y105" s="402" t="str">
        <v>tbd</v>
      </c>
      <c r="Z105" s="57" t="str">
        <v>tbd</v>
      </c>
      <c r="AA105" s="400" t="str">
        <v>tbd</v>
      </c>
      <c r="AB105" s="402" t="str">
        <v>tbd</v>
      </c>
      <c r="AC105" s="92" t="str">
        <v>tbd</v>
      </c>
      <c r="AD105" s="400" t="str">
        <v>tbd</v>
      </c>
      <c r="AE105" s="402" t="str">
        <v>tbd</v>
      </c>
      <c r="AF105" s="92" t="str">
        <v>tbd</v>
      </c>
      <c r="AG105" s="400" t="str">
        <v>tbd</v>
      </c>
      <c r="AH105" s="402" t="str">
        <v>tbd</v>
      </c>
      <c r="AI105" s="57" t="str">
        <v>tbd</v>
      </c>
      <c r="AJ105" s="400" t="str">
        <v>tbd</v>
      </c>
      <c r="AK105" s="402" t="str">
        <v>tbd</v>
      </c>
      <c r="AL105" s="57" t="str">
        <v>tbd</v>
      </c>
      <c r="AM105" s="400" t="str">
        <v>tbd</v>
      </c>
      <c r="AN105" s="78" t="str">
        <v>tbd</v>
      </c>
      <c r="AO105" s="88" t="s">
        <v>480</v>
      </c>
    </row>
    <row r="106" spans="1:41" customFormat="false" ht="15.75">
      <c r="A106" s="41" t="s">
        <v>202</v>
      </c>
      <c r="B106" s="74" t="str">
        <v>5952.897745773386</v>
      </c>
      <c r="C106" s="889" t="str">
        <v>1239.9648320731494</v>
      </c>
      <c r="D106" s="74" t="str">
        <v>4.835147590995044</v>
      </c>
      <c r="E106" s="237" t="str">
        <v>3.569971394535535</v>
      </c>
      <c r="F106" s="75" t="str">
        <v>1.2651761964595092</v>
      </c>
      <c r="G106" s="92" t="str">
        <v>3.0346324295358685e-06</v>
      </c>
      <c r="H106" s="302" t="str">
        <v>1.3983959934454386</v>
      </c>
      <c r="I106" s="406" t="str">
        <v>0.00870138888888889</v>
      </c>
      <c r="J106" s="406" t="str">
        <v>tbd</v>
      </c>
      <c r="K106" s="232" t="str">
        <v>tbd</v>
      </c>
      <c r="L106" s="304" t="str">
        <v>4.246632115595649e-06</v>
      </c>
      <c r="P106" s="41" t="s">
        <v>481</v>
      </c>
      <c r="Q106" s="60" t="str">
        <v>tbd</v>
      </c>
      <c r="R106" s="400" t="str">
        <v>tbd</v>
      </c>
      <c r="S106" s="402" t="str">
        <v>tbd</v>
      </c>
      <c r="T106" s="60" t="str">
        <v>tbd</v>
      </c>
      <c r="U106" s="400" t="str">
        <v>tbd</v>
      </c>
      <c r="V106" s="402" t="str">
        <v>tbd</v>
      </c>
      <c r="W106" s="57" t="str">
        <v>tbd</v>
      </c>
      <c r="X106" s="400" t="str">
        <v>tbd</v>
      </c>
      <c r="Y106" s="402" t="str">
        <v>tbd</v>
      </c>
      <c r="Z106" s="57" t="str">
        <v>tbd</v>
      </c>
      <c r="AA106" s="400" t="str">
        <v>tbd</v>
      </c>
      <c r="AB106" s="402" t="str">
        <v>tbd</v>
      </c>
      <c r="AC106" s="92" t="str">
        <v>tbd</v>
      </c>
      <c r="AD106" s="400" t="str">
        <v>tbd</v>
      </c>
      <c r="AE106" s="402" t="str">
        <v>tbd</v>
      </c>
      <c r="AF106" s="92" t="str">
        <v>tbd</v>
      </c>
      <c r="AG106" s="400" t="str">
        <v>tbd</v>
      </c>
      <c r="AH106" s="402" t="str">
        <v>tbd</v>
      </c>
      <c r="AI106" s="57" t="str">
        <v>tbd</v>
      </c>
      <c r="AJ106" s="400" t="str">
        <v>tbd</v>
      </c>
      <c r="AK106" s="402" t="str">
        <v>tbd</v>
      </c>
      <c r="AL106" s="57" t="str">
        <v>tbd</v>
      </c>
      <c r="AM106" s="400" t="str">
        <v>tbd</v>
      </c>
      <c r="AN106" s="78" t="str">
        <v>tbd</v>
      </c>
      <c r="AO106" s="88" t="s">
        <v>481</v>
      </c>
    </row>
    <row r="107" spans="1:41" customFormat="false" ht="15.75">
      <c r="A107" s="41" t="s">
        <v>204</v>
      </c>
      <c r="B107" s="74" t="str">
        <v>5617.968059113101</v>
      </c>
      <c r="C107" s="889" t="str">
        <v>1239.9648320731494</v>
      </c>
      <c r="D107" s="74" t="str">
        <v>4.745308544295082</v>
      </c>
      <c r="E107" s="237" t="str">
        <v>3.375584679881284</v>
      </c>
      <c r="F107" s="75" t="str">
        <v>1.3697238644137981</v>
      </c>
      <c r="G107" s="92" t="str">
        <v>3.0763878699908416e-06</v>
      </c>
      <c r="H107" s="302" t="str">
        <v>1.6000229013631542</v>
      </c>
      <c r="I107" s="406" t="str">
        <v>0.008152777777777778</v>
      </c>
      <c r="J107" s="406" t="str">
        <v>tbd</v>
      </c>
      <c r="K107" s="232" t="str">
        <v>tbd</v>
      </c>
      <c r="L107" s="304" t="str">
        <v>4.147220970797064e-06</v>
      </c>
      <c r="P107" s="41" t="s">
        <v>482</v>
      </c>
      <c r="Q107" s="60" t="str">
        <v>tbd</v>
      </c>
      <c r="R107" s="400" t="str">
        <v>tbd</v>
      </c>
      <c r="S107" s="402" t="str">
        <v>tbd</v>
      </c>
      <c r="T107" s="60" t="str">
        <v>tbd</v>
      </c>
      <c r="U107" s="400" t="str">
        <v>tbd</v>
      </c>
      <c r="V107" s="402" t="str">
        <v>tbd</v>
      </c>
      <c r="W107" s="57" t="str">
        <v>tbd</v>
      </c>
      <c r="X107" s="400" t="str">
        <v>tbd</v>
      </c>
      <c r="Y107" s="402" t="str">
        <v>tbd</v>
      </c>
      <c r="Z107" s="57" t="str">
        <v>tbd</v>
      </c>
      <c r="AA107" s="400" t="str">
        <v>tbd</v>
      </c>
      <c r="AB107" s="402" t="str">
        <v>tbd</v>
      </c>
      <c r="AC107" s="92" t="str">
        <v>tbd</v>
      </c>
      <c r="AD107" s="400" t="str">
        <v>tbd</v>
      </c>
      <c r="AE107" s="402" t="str">
        <v>tbd</v>
      </c>
      <c r="AF107" s="92" t="str">
        <v>tbd</v>
      </c>
      <c r="AG107" s="400" t="str">
        <v>tbd</v>
      </c>
      <c r="AH107" s="402" t="str">
        <v>tbd</v>
      </c>
      <c r="AI107" s="57" t="str">
        <v>tbd</v>
      </c>
      <c r="AJ107" s="400" t="str">
        <v>tbd</v>
      </c>
      <c r="AK107" s="402" t="str">
        <v>tbd</v>
      </c>
      <c r="AL107" s="57" t="str">
        <v>tbd</v>
      </c>
      <c r="AM107" s="400" t="str">
        <v>tbd</v>
      </c>
      <c r="AN107" s="78" t="str">
        <v>tbd</v>
      </c>
      <c r="AO107" s="88" t="s">
        <v>482</v>
      </c>
    </row>
    <row r="108" spans="1:41" customFormat="false" ht="15.75">
      <c r="A108" s="41" t="s">
        <v>205</v>
      </c>
      <c r="B108" s="74" t="str">
        <v>5316.187716128405</v>
      </c>
      <c r="C108" s="889" t="str">
        <v>1239.9648320731494</v>
      </c>
      <c r="D108" s="74" t="str">
        <v>4.651043724802892</v>
      </c>
      <c r="E108" s="237" t="str">
        <v>3.2049266872721933</v>
      </c>
      <c r="F108" s="75" t="str">
        <v>1.4461170375306989</v>
      </c>
      <c r="G108" s="92" t="str">
        <v>3.0907103140138213e-06</v>
      </c>
      <c r="H108" s="302" t="str">
        <v>1.574309091336343</v>
      </c>
      <c r="I108" s="406" t="str">
        <v>0.007670138888888889</v>
      </c>
      <c r="J108" s="406" t="str">
        <v>tbd</v>
      </c>
      <c r="K108" s="232" t="str">
        <v>tbd</v>
      </c>
      <c r="L108" s="304" t="str">
        <v>4.436127277427985e-06</v>
      </c>
      <c r="P108" s="42" t="s">
        <v>483</v>
      </c>
      <c r="Q108" s="65" t="str">
        <v>tbd</v>
      </c>
      <c r="R108" s="407" t="str">
        <v>tbd</v>
      </c>
      <c r="S108" s="422" t="str">
        <v>tbd</v>
      </c>
      <c r="T108" s="65" t="str">
        <v>tbd</v>
      </c>
      <c r="U108" s="407" t="str">
        <v>tbd</v>
      </c>
      <c r="V108" s="422" t="str">
        <v>tbd</v>
      </c>
      <c r="W108" s="62" t="str">
        <v>tbd</v>
      </c>
      <c r="X108" s="407" t="str">
        <v>tbd</v>
      </c>
      <c r="Y108" s="422" t="str">
        <v>tbd</v>
      </c>
      <c r="Z108" s="62" t="str">
        <v>tbd</v>
      </c>
      <c r="AA108" s="407" t="str">
        <v>tbd</v>
      </c>
      <c r="AB108" s="422" t="str">
        <v>tbd</v>
      </c>
      <c r="AC108" s="97" t="str">
        <v>tbd</v>
      </c>
      <c r="AD108" s="407" t="str">
        <v>tbd</v>
      </c>
      <c r="AE108" s="422" t="str">
        <v>tbd</v>
      </c>
      <c r="AF108" s="97" t="str">
        <v>tbd</v>
      </c>
      <c r="AG108" s="407" t="str">
        <v>tbd</v>
      </c>
      <c r="AH108" s="422" t="str">
        <v>tbd</v>
      </c>
      <c r="AI108" s="62" t="str">
        <v>tbd</v>
      </c>
      <c r="AJ108" s="407" t="str">
        <v>tbd</v>
      </c>
      <c r="AK108" s="422" t="str">
        <v>tbd</v>
      </c>
      <c r="AL108" s="62" t="str">
        <v>tbd</v>
      </c>
      <c r="AM108" s="407" t="str">
        <v>tbd</v>
      </c>
      <c r="AN108" s="83" t="str">
        <v>tbd</v>
      </c>
      <c r="AO108" s="592" t="s">
        <v>483</v>
      </c>
    </row>
    <row r="109" spans="1:16" customFormat="false" ht="15.75">
      <c r="A109" s="41" t="s">
        <v>206</v>
      </c>
      <c r="B109" s="74" t="str">
        <v>4369.76052771931</v>
      </c>
      <c r="C109" s="889" t="str">
        <v>1239.9648320731494</v>
      </c>
      <c r="D109" s="74" t="str">
        <v>3.781169152017426</v>
      </c>
      <c r="E109" s="237" t="str">
        <v>2.513917174708303</v>
      </c>
      <c r="F109" s="75" t="str">
        <v>1.2672519773091233</v>
      </c>
      <c r="G109" s="92" t="str">
        <v>3.1541255107485857e-06</v>
      </c>
      <c r="H109" s="302" t="str">
        <v>1.2177798988286754</v>
      </c>
      <c r="I109" s="406" t="str">
        <v>0.007555555555555555</v>
      </c>
      <c r="J109" s="406" t="str">
        <v>tbd</v>
      </c>
      <c r="K109" s="232" t="str">
        <v>tbd</v>
      </c>
      <c r="L109" s="304" t="str">
        <v>4.669371055079033e-06</v>
      </c>
      <c r="P109" s="314" t="s">
        <v>337</v>
      </c>
    </row>
    <row r="110" spans="1:12" customFormat="false" ht="15.75">
      <c r="A110" s="41" t="s">
        <v>207</v>
      </c>
      <c r="B110" s="74" t="str">
        <v>4324.022747450011</v>
      </c>
      <c r="C110" s="889" t="str">
        <v>1239.9648320731494</v>
      </c>
      <c r="D110" s="74" t="str">
        <v>3.7672521464356254</v>
      </c>
      <c r="E110" s="237" t="str">
        <v>2.4833222424901304</v>
      </c>
      <c r="F110" s="75" t="str">
        <v>1.2839299039454948</v>
      </c>
      <c r="G110" s="92" t="str">
        <v>3.167690373855539e-06</v>
      </c>
      <c r="H110" s="302" t="str">
        <v>1.255978497926618</v>
      </c>
      <c r="I110" s="406" t="str">
        <v>0.00746875</v>
      </c>
      <c r="J110" s="406" t="str">
        <v>tbd</v>
      </c>
      <c r="K110" s="232" t="str">
        <v>tbd</v>
      </c>
      <c r="L110" s="304" t="str">
        <v>4.658646609594877e-06</v>
      </c>
    </row>
    <row r="111" spans="1:12" customFormat="false" ht="15.75">
      <c r="A111" s="41" t="s">
        <v>208</v>
      </c>
      <c r="B111" s="74" t="str">
        <v>4216.205775218021</v>
      </c>
      <c r="C111" s="889" t="str">
        <v>1239.9648320731494</v>
      </c>
      <c r="D111" s="74" t="str">
        <v>3.712716298888217</v>
      </c>
      <c r="E111" s="237" t="str">
        <v>2.428101914893595</v>
      </c>
      <c r="F111" s="75" t="str">
        <v>1.2846143839946222</v>
      </c>
      <c r="G111" s="92" t="str">
        <v>3.172359327102764e-06</v>
      </c>
      <c r="H111" s="302" t="str">
        <v>1.2820551407898706</v>
      </c>
      <c r="I111" s="406" t="str">
        <v>0.0073125</v>
      </c>
      <c r="J111" s="406" t="str">
        <v>tbd</v>
      </c>
      <c r="K111" s="232" t="str">
        <v>tbd</v>
      </c>
      <c r="L111" s="304" t="str">
        <v>4.662286980016959e-06</v>
      </c>
    </row>
    <row r="112" spans="1:12" customFormat="false" ht="15.75">
      <c r="A112" s="42" t="s">
        <v>209</v>
      </c>
      <c r="B112" s="82" t="str">
        <v>4194.479736043398</v>
      </c>
      <c r="C112" s="890" t="str">
        <v>1239.9648320731494</v>
      </c>
      <c r="D112" s="82" t="str">
        <v>3.714268537787695</v>
      </c>
      <c r="E112" s="84" t="str">
        <v>2.405970798699208</v>
      </c>
      <c r="F112" s="84" t="str">
        <v>1.308297739088487</v>
      </c>
      <c r="G112" s="97" t="str">
        <v>3.1879457281660653e-06</v>
      </c>
      <c r="H112" s="315" t="str">
        <v>1.2623377202944284</v>
      </c>
      <c r="I112" s="408" t="str">
        <v>0.00725</v>
      </c>
      <c r="J112" s="408" t="str">
        <v>tbd</v>
      </c>
      <c r="K112" s="233" t="str">
        <v>tbd</v>
      </c>
      <c r="L112" s="424" t="str">
        <v>4.743525016912378e-06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4925.726833317499</v>
      </c>
      <c r="C120" s="237">
        <v>3685.7620012443476</v>
      </c>
      <c r="D120" s="400">
        <v>1239.96483207315</v>
      </c>
      <c r="E120" s="425" t="str">
        <v>tbd</v>
      </c>
      <c r="F120" s="237">
        <v>3.997368899894695</v>
      </c>
      <c r="G120" s="237">
        <v>2.9416906280901025</v>
      </c>
      <c r="H120" s="425">
        <v>1.0556782718045936</v>
      </c>
      <c r="I120" s="426">
        <v>2.887534305449131e-06</v>
      </c>
      <c r="J120" s="302">
        <v>2.6033698224498685</v>
      </c>
      <c r="K120" s="427">
        <v>0.004670717592592593</v>
      </c>
      <c r="L120" s="428" t="str">
        <v>tbd</v>
      </c>
    </row>
    <row r="121" spans="1:12" customFormat="false" ht="15.75">
      <c r="A121" s="100" t="s">
        <v>213</v>
      </c>
      <c r="B121" s="82">
        <v>6138.831182919018</v>
      </c>
      <c r="C121" s="429">
        <v>4898.866350845869</v>
      </c>
      <c r="D121" s="407">
        <v>1239.96483207315</v>
      </c>
      <c r="E121" s="430" t="str">
        <v>tbd</v>
      </c>
      <c r="F121" s="429">
        <v>4.006398004031728</v>
      </c>
      <c r="G121" s="429">
        <v>2.947909603881726</v>
      </c>
      <c r="H121" s="430">
        <v>1.0584884001500035</v>
      </c>
      <c r="I121" s="431">
        <v>3.0347429465847056e-06</v>
      </c>
      <c r="J121" s="315">
        <v>2.1043518748996646</v>
      </c>
      <c r="K121" s="432">
        <v>0.008199074074074076</v>
      </c>
      <c r="L121" s="433" t="str">
        <v>tbd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4237.319476222533</v>
      </c>
      <c r="C129" s="237">
        <v>2997.354644149383</v>
      </c>
      <c r="D129" s="400">
        <v>1239.96483207315</v>
      </c>
      <c r="E129" s="425" t="str">
        <v>tbd</v>
      </c>
      <c r="F129" s="237">
        <v>2.945224810343429</v>
      </c>
      <c r="G129" s="237">
        <v>2.945224810343428</v>
      </c>
      <c r="H129" s="425">
        <v>3.315866100213801e-16</v>
      </c>
      <c r="I129" s="426">
        <v>7.971390039959777e-07</v>
      </c>
      <c r="J129" s="302">
        <v>2.151966958716958</v>
      </c>
      <c r="K129" s="427">
        <v>0.004670717592592593</v>
      </c>
      <c r="L129" s="428" t="str">
        <v>tbd</v>
      </c>
    </row>
    <row r="130" spans="1:12" customFormat="false" ht="15.75">
      <c r="A130" s="100" t="s">
        <v>213</v>
      </c>
      <c r="B130" s="82">
        <v>5218.382548205332</v>
      </c>
      <c r="C130" s="429">
        <v>3978.4177161321822</v>
      </c>
      <c r="D130" s="407">
        <v>1239.96483207315</v>
      </c>
      <c r="E130" s="430" t="str">
        <v>tbd</v>
      </c>
      <c r="F130" s="429">
        <v>2.9513933742910843</v>
      </c>
      <c r="G130" s="429">
        <v>2.9513933742910834</v>
      </c>
      <c r="H130" s="430">
        <v>8.263348852913757e-16</v>
      </c>
      <c r="I130" s="431">
        <v>7.971390039960059e-07</v>
      </c>
      <c r="J130" s="315">
        <v>1.758413694533498</v>
      </c>
      <c r="K130" s="432">
        <v>0.008199074074074076</v>
      </c>
      <c r="L130" s="433" t="str">
        <v>tbd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B37"/>
  <sheetViews>
    <sheetView zoomScaleNormal="100" workbookViewId="0">
      <selection activeCell="A6" sqref="A6"/>
    </sheetView>
  </sheetViews>
  <sheetFormatPr defaultRowHeight="15"/>
  <cols>
    <col min="1" max="1" width="74.77734375" style="667" customWidth="1"/>
    <col min="2" max="2" width="52.77734375" style="666" customWidth="1"/>
    <col min="3" max="16384" width="8.88671875" style="666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0.25">
      <c r="A5" s="913" t="s">
        <v>2220</v>
      </c>
      <c r="B5" s="780" t="s">
        <v>669</v>
      </c>
    </row>
    <row r="6" spans="1:2" customFormat="false" ht="15.75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customFormat="false" ht="15.75">
      <c r="A7" s="914"/>
      <c r="B7" s="910" t="s">
        <v>2166</v>
      </c>
    </row>
    <row r="8" spans="1:2" customFormat="false" ht="15.75">
      <c r="A8" s="902" t="str">
        <f>IF(B21="Comparison","Test Results Comparison","Example Results")</f>
        <v>Example Results</v>
      </c>
      <c r="B8" s="910" t="s">
        <v>671</v>
      </c>
    </row>
    <row r="9" spans="1:2" customFormat="false" ht="15.75">
      <c r="A9" s="902" t="s">
        <v>550</v>
      </c>
      <c r="B9" s="910" t="s">
        <v>672</v>
      </c>
    </row>
    <row r="10" spans="1:2" customFormat="false" ht="15.75">
      <c r="A10" s="902" t="s">
        <v>552</v>
      </c>
      <c r="B10" t="s">
        <v>2169</v>
      </c>
    </row>
    <row r="11" spans="1:2" customFormat="false">
      <c r="A11" s="71"/>
      <c r="B11" t="s">
        <v>2170</v>
      </c>
    </row>
    <row r="12" spans="1:2" customFormat="false">
      <c r="A12" s="71"/>
      <c r="B12" t="s">
        <v>2171</v>
      </c>
    </row>
    <row r="13" spans="1:2" customFormat="false">
      <c r="A13" s="904" t="str">
        <f>IF(B21="Comparison","Results for "&amp;YourData!$F$2,"")</f>
        <v/>
      </c>
      <c r="B13" s="910" t="s">
        <v>673</v>
      </c>
    </row>
    <row r="14" spans="1:2" customFormat="false">
      <c r="A14" s="904" t="str">
        <f>IF(B21="Comparison","("&amp;YourData!$J$4&amp;")","")</f>
        <v/>
      </c>
      <c r="B14"/>
    </row>
    <row r="15" spans="1:2" customFormat="false">
      <c r="A15" s="904" t="str">
        <f>IF(B21="Comparison","vs.","")</f>
        <v/>
      </c>
      <c r="B15" s="911" t="s">
        <v>674</v>
      </c>
    </row>
    <row r="16" spans="1:2" customFormat="false">
      <c r="A16" s="904" t="str">
        <f>IF(B21="Comparison","Informative Annex B16, Section B16.5.2 Example Results","")</f>
        <v/>
      </c>
      <c r="B16" s="911" t="s">
        <v>675</v>
      </c>
    </row>
    <row r="17" spans="1:2" customFormat="false">
      <c r="A17" s="904"/>
      <c r="B17" s="911" t="s">
        <v>2167</v>
      </c>
    </row>
    <row r="18" spans="1:2" customFormat="false">
      <c r="A18" s="904"/>
      <c r="B18"/>
    </row>
    <row r="19" spans="1:2" customFormat="false">
      <c r="A19" s="904" t="str">
        <f>IF(B21="Comparison","Prepared By","")</f>
        <v/>
      </c>
      <c r="B19"/>
    </row>
    <row r="20" spans="1:2" customFormat="false">
      <c r="A20" s="904" t="str">
        <f>IF(B21="Comparison",IF(YourData!F7="","",YourData!F7),"")</f>
        <v/>
      </c>
      <c r="B20" s="71" t="s">
        <v>676</v>
      </c>
    </row>
    <row r="21" spans="1:2" customFormat="false">
      <c r="A21" s="904" t="str">
        <f>IF(B21="Comparison","("&amp;YourData!$J$8&amp;")","")</f>
        <v/>
      </c>
      <c r="B21" s="71" t="s">
        <v>2165</v>
      </c>
    </row>
    <row r="22" spans="1:2" customFormat="false">
      <c r="A22" s="904"/>
      <c r="B22"/>
    </row>
    <row r="23" spans="1:2" customFormat="false">
      <c r="A23" s="904" t="str">
        <f>IF(B21="Comparison","Results Developed","")</f>
        <v/>
      </c>
      <c r="B23"/>
    </row>
    <row r="24" spans="1:2" customFormat="false">
      <c r="A24" s="904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11"/>
    </row>
    <row r="28" spans="1:2" customFormat="false">
      <c r="A28"/>
      <c r="B28"/>
    </row>
    <row r="29" spans="1:2" customFormat="false">
      <c r="A29"/>
      <c r="B29" s="911" t="s">
        <v>677</v>
      </c>
    </row>
    <row r="30" spans="1:2" customFormat="false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customFormat="false">
      <c r="A31"/>
      <c r="B31" s="911" t="s">
        <v>748</v>
      </c>
    </row>
    <row r="32" spans="1:2" customFormat="false" ht="24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customFormat="false">
      <c r="A33" s="71"/>
      <c r="B33" s="911" t="s">
        <v>747</v>
      </c>
    </row>
    <row r="34" spans="1:2" customFormat="false">
      <c r="A34" s="71"/>
      <c r="B34" s="912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11" t="s">
        <v>551</v>
      </c>
    </row>
    <row r="37" spans="2:2" customFormat="false" ht="36">
      <c r="B37" s="668" t="str">
        <f>$B$30&amp;"
"&amp;$B$32</f>
        <v xml:space="preserve"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D46"/>
  <sheetViews>
    <sheetView workbookViewId="0">
      <selection activeCell="A6" sqref="A6"/>
    </sheetView>
  </sheetViews>
  <sheetFormatPr defaultRowHeight="15"/>
  <cols>
    <col min="1" max="1" width="18.77734375" style="666" customWidth="1"/>
    <col min="2" max="2" width="24.77734375" style="666" customWidth="1"/>
    <col min="3" max="3" width="18.77734375" style="666" customWidth="1"/>
    <col min="4" max="4" width="14.44140625" style="666" customWidth="1"/>
    <col min="5" max="16384" width="8.88671875" style="666"/>
  </cols>
  <sheetData>
    <row r="1" spans="1:4" customFormat="false" ht="15.75">
      <c r="A1" s="669" t="str">
        <f>'Title Page'!$A$5</f>
        <v>ASHRAE Standard 140-2014</v>
      </c>
      <c r="B1" s="669"/>
      <c r="C1" s="670"/>
      <c r="D1" s="670"/>
    </row>
    <row r="2" spans="1:4" customFormat="false" ht="15.75">
      <c r="A2" s="669" t="s">
        <v>749</v>
      </c>
      <c r="B2" s="669"/>
      <c r="C2" s="670"/>
      <c r="D2" s="670"/>
    </row>
    <row r="3" spans="1:4" customFormat="false" ht="15.75">
      <c r="A3" s="669" t="s">
        <v>554</v>
      </c>
      <c r="B3" s="669"/>
      <c r="C3" s="670"/>
      <c r="D3" s="670"/>
    </row>
    <row r="4" spans="1:4" customFormat="false" ht="15.75">
      <c r="A4" s="669" t="s">
        <v>552</v>
      </c>
      <c r="B4" s="669"/>
      <c r="C4" s="670"/>
      <c r="D4" s="670"/>
    </row>
    <row r="6" spans="1:3" customFormat="false">
      <c r="A6" s="671" t="s">
        <v>555</v>
      </c>
      <c r="B6" s="671"/>
      <c r="C6" s="671"/>
    </row>
    <row r="7" spans="1:3" customFormat="false">
      <c r="A7" s="671" t="s">
        <v>567</v>
      </c>
      <c r="B7" s="671"/>
      <c r="C7" s="671"/>
    </row>
    <row r="8" spans="1:3" customFormat="false">
      <c r="A8" s="671" t="s">
        <v>556</v>
      </c>
      <c r="B8" s="671"/>
      <c r="C8" s="671"/>
    </row>
    <row r="9" spans="1:3" customFormat="false">
      <c r="A9" s="671"/>
      <c r="B9" s="671"/>
      <c r="C9" s="671"/>
    </row>
    <row r="10" spans="1:3" customFormat="false">
      <c r="A10" s="974" t="s">
        <v>809</v>
      </c>
      <c r="B10" s="671"/>
      <c r="C10" s="671"/>
    </row>
    <row r="11" spans="1:3" customFormat="false">
      <c r="A11" s="974" t="s">
        <v>2190</v>
      </c>
      <c r="B11" s="671"/>
      <c r="C11" s="671"/>
    </row>
    <row r="12" spans="1:1" customFormat="false">
      <c r="A12" s="974"/>
    </row>
    <row r="13" spans="1:1" customFormat="false">
      <c r="A13" s="974" t="s">
        <v>810</v>
      </c>
    </row>
    <row r="14" spans="1:1" customFormat="false">
      <c r="A14" s="974" t="s">
        <v>2191</v>
      </c>
    </row>
    <row r="15" spans="1:1" customFormat="false">
      <c r="A15" s="671"/>
    </row>
    <row r="16" spans="1:1" customFormat="false">
      <c r="A16" s="671" t="s">
        <v>557</v>
      </c>
    </row>
    <row r="17" spans="1:1" customFormat="false">
      <c r="A17" s="671" t="s">
        <v>558</v>
      </c>
    </row>
    <row r="18" spans="1:1" customFormat="false">
      <c r="A18" s="671"/>
    </row>
    <row r="19" spans="1:1" customFormat="false">
      <c r="A19" s="959" t="s">
        <v>751</v>
      </c>
    </row>
    <row r="20" spans="1:1" customFormat="false">
      <c r="A20" s="671"/>
    </row>
    <row r="21" spans="1:4" customFormat="false" ht="15.75">
      <c r="A21" s="669" t="s">
        <v>599</v>
      </c>
      <c r="B21" s="669"/>
      <c r="C21" s="670"/>
      <c r="D21" s="670"/>
    </row>
    <row r="22" spans="1:4" customFormat="false" ht="15.75">
      <c r="A22" s="669" t="s">
        <v>553</v>
      </c>
      <c r="B22" s="669"/>
      <c r="C22" s="670"/>
      <c r="D22" s="670"/>
    </row>
    <row r="23" spans="1:4" ht="15.75" thickBot="1"/>
    <row r="24" spans="1:4" customFormat="false" ht="16.5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customFormat="false" ht="26.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customFormat="false" ht="27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customFormat="false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customFormat="false" ht="27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customFormat="false" ht="27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customFormat="false" ht="39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3" customFormat="false" ht="15.75" thickTop="1">
      <c r="A31" s="671"/>
      <c r="B31" s="671"/>
      <c r="C31" s="671"/>
    </row>
    <row r="32" spans="1:3" customFormat="false">
      <c r="A32" s="685" t="s">
        <v>583</v>
      </c>
      <c r="B32" s="671"/>
      <c r="C32" s="671"/>
    </row>
    <row r="33" spans="1:3" customFormat="false">
      <c r="A33" s="685" t="s">
        <v>584</v>
      </c>
      <c r="B33" s="671"/>
      <c r="C33" s="671"/>
    </row>
    <row r="34" spans="1:3" customFormat="false">
      <c r="A34" s="685" t="s">
        <v>566</v>
      </c>
      <c r="B34" s="671"/>
      <c r="C34" s="671"/>
    </row>
    <row r="35" spans="1:3" customFormat="false">
      <c r="A35" s="685" t="s">
        <v>585</v>
      </c>
      <c r="B35" s="671"/>
      <c r="C35" s="671"/>
    </row>
    <row r="36" spans="1:3" customFormat="false">
      <c r="A36" s="685" t="s">
        <v>586</v>
      </c>
      <c r="B36" s="671"/>
      <c r="C36" s="671"/>
    </row>
    <row r="37" spans="1:3" customFormat="false">
      <c r="A37" s="685" t="s">
        <v>587</v>
      </c>
      <c r="B37" s="671"/>
      <c r="C37" s="671"/>
    </row>
    <row r="38" spans="1:3" customFormat="false">
      <c r="A38" s="685" t="s">
        <v>588</v>
      </c>
      <c r="B38" s="671"/>
      <c r="C38" s="671"/>
    </row>
    <row r="39" spans="1:3" customFormat="false">
      <c r="A39" s="685" t="s">
        <v>589</v>
      </c>
      <c r="B39" s="671"/>
      <c r="C39" s="671"/>
    </row>
    <row r="40" spans="1:3" customFormat="false">
      <c r="A40" s="685" t="s">
        <v>590</v>
      </c>
      <c r="B40" s="671"/>
      <c r="C40" s="671"/>
    </row>
    <row r="41" spans="1:3" customFormat="false">
      <c r="A41" s="685" t="s">
        <v>2213</v>
      </c>
      <c r="B41" s="671"/>
      <c r="C41" s="671"/>
    </row>
    <row r="42" spans="1:3" customFormat="false">
      <c r="A42" s="685" t="s">
        <v>2214</v>
      </c>
      <c r="B42" s="671"/>
      <c r="C42" s="671"/>
    </row>
    <row r="43" spans="1:3" customFormat="false">
      <c r="A43" s="685" t="s">
        <v>591</v>
      </c>
      <c r="B43" s="671"/>
      <c r="C43" s="671"/>
    </row>
    <row r="44" spans="1:3" customFormat="false">
      <c r="A44" s="685" t="s">
        <v>592</v>
      </c>
      <c r="B44" s="671"/>
      <c r="C44" s="671"/>
    </row>
    <row r="45" spans="1:3" customFormat="false">
      <c r="A45" s="671"/>
      <c r="B45" s="671"/>
      <c r="C45" s="671"/>
    </row>
    <row r="46" spans="1:3" customFormat="false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F42"/>
  <sheetViews>
    <sheetView topLeftCell="A3" workbookViewId="0">
      <selection activeCell="A6" sqref="A6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71" customWidth="1"/>
    <col min="6" max="6" width="0.5546875" customWidth="1"/>
  </cols>
  <sheetData>
    <row r="1" spans="1:6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  <c r="F1" s="1076"/>
    </row>
    <row r="2" spans="1:6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</row>
    <row r="3" spans="1:6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</row>
    <row r="4" spans="1:6" ht="8.25" customHeight="1"/>
    <row r="5" spans="2:5" customFormat="false" ht="18.75">
      <c r="B5" s="1077" t="s">
        <v>678</v>
      </c>
      <c r="C5" s="1077"/>
      <c r="D5" s="1077"/>
      <c r="E5" s="1077"/>
    </row>
    <row r="6" spans="1:6" ht="6.75" customHeight="1" thickBot="1"/>
    <row r="7" spans="2:5" customFormat="false" ht="16.5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2:5" customFormat="false" ht="16.5" thickTop="1" thickBot="1">
      <c r="B8" s="979" t="s">
        <v>686</v>
      </c>
      <c r="C8" s="975" t="s">
        <v>878</v>
      </c>
      <c r="D8" s="1078" t="s">
        <v>812</v>
      </c>
      <c r="E8" s="982" t="s">
        <v>811</v>
      </c>
    </row>
    <row r="9" spans="2:5" customFormat="false" ht="15.75" thickBot="1">
      <c r="B9" s="979" t="s">
        <v>687</v>
      </c>
      <c r="C9" s="975" t="s">
        <v>879</v>
      </c>
      <c r="D9" s="1079"/>
      <c r="E9" s="982" t="s">
        <v>813</v>
      </c>
    </row>
    <row r="10" spans="2:5" customFormat="false" ht="15.75" thickBot="1">
      <c r="B10" s="979" t="s">
        <v>688</v>
      </c>
      <c r="C10" s="975" t="s">
        <v>814</v>
      </c>
      <c r="D10" s="1079"/>
      <c r="E10" s="982" t="s">
        <v>815</v>
      </c>
    </row>
    <row r="11" spans="2:5" customFormat="false" ht="15.75" thickBot="1">
      <c r="B11" s="979" t="s">
        <v>689</v>
      </c>
      <c r="C11" s="975" t="s">
        <v>816</v>
      </c>
      <c r="D11" s="1079"/>
      <c r="E11" s="982" t="s">
        <v>817</v>
      </c>
    </row>
    <row r="12" spans="2:5" customFormat="false" ht="15.75" thickBot="1">
      <c r="B12" s="979" t="s">
        <v>690</v>
      </c>
      <c r="C12" s="975" t="s">
        <v>818</v>
      </c>
      <c r="D12" s="1079"/>
      <c r="E12" s="982" t="s">
        <v>819</v>
      </c>
    </row>
    <row r="13" spans="2:5" customFormat="false" ht="15.75" thickBot="1">
      <c r="B13" s="979" t="s">
        <v>691</v>
      </c>
      <c r="C13" s="975" t="s">
        <v>820</v>
      </c>
      <c r="D13" s="1079"/>
      <c r="E13" s="982" t="s">
        <v>821</v>
      </c>
    </row>
    <row r="14" spans="2:5" customFormat="false" ht="15.75" thickBot="1">
      <c r="B14" s="979" t="s">
        <v>692</v>
      </c>
      <c r="C14" s="975" t="s">
        <v>822</v>
      </c>
      <c r="D14" s="1079"/>
      <c r="E14" s="982" t="s">
        <v>823</v>
      </c>
    </row>
    <row r="15" spans="2:5" customFormat="false" ht="26.25" customHeight="1" thickBot="1">
      <c r="B15" s="979" t="s">
        <v>693</v>
      </c>
      <c r="C15" s="975" t="s">
        <v>2216</v>
      </c>
      <c r="D15" s="1079"/>
      <c r="E15" s="982" t="s">
        <v>824</v>
      </c>
    </row>
    <row r="16" spans="2:5" customFormat="false" ht="26.25" thickBot="1">
      <c r="B16" s="979" t="s">
        <v>694</v>
      </c>
      <c r="C16" s="975" t="s">
        <v>825</v>
      </c>
      <c r="D16" s="1080"/>
      <c r="E16" s="982" t="s">
        <v>826</v>
      </c>
    </row>
    <row r="17" spans="2:5" customFormat="false" ht="26.25" customHeight="1" thickBot="1">
      <c r="B17" s="979" t="s">
        <v>695</v>
      </c>
      <c r="C17" s="975" t="s">
        <v>827</v>
      </c>
      <c r="D17" s="1081" t="s">
        <v>880</v>
      </c>
      <c r="E17" s="982" t="s">
        <v>828</v>
      </c>
    </row>
    <row r="18" spans="2:5" customFormat="false" ht="15.75" thickBot="1">
      <c r="B18" s="979" t="s">
        <v>696</v>
      </c>
      <c r="C18" s="975" t="s">
        <v>829</v>
      </c>
      <c r="D18" s="1079"/>
      <c r="E18" s="982" t="s">
        <v>830</v>
      </c>
    </row>
    <row r="19" spans="2:5" customFormat="false" ht="15.75" thickBot="1">
      <c r="B19" s="979" t="s">
        <v>697</v>
      </c>
      <c r="C19" s="975" t="s">
        <v>831</v>
      </c>
      <c r="D19" s="1079"/>
      <c r="E19" s="982" t="s">
        <v>832</v>
      </c>
    </row>
    <row r="20" spans="2:5" customFormat="false" ht="15.75" thickBot="1">
      <c r="B20" s="979" t="s">
        <v>698</v>
      </c>
      <c r="C20" s="975" t="s">
        <v>833</v>
      </c>
      <c r="D20" s="1079"/>
      <c r="E20" s="982" t="s">
        <v>834</v>
      </c>
    </row>
    <row r="21" spans="2:5" customFormat="false" ht="15.75" thickBot="1">
      <c r="B21" s="979" t="s">
        <v>699</v>
      </c>
      <c r="C21" s="975" t="s">
        <v>835</v>
      </c>
      <c r="D21" s="1079"/>
      <c r="E21" s="982" t="s">
        <v>836</v>
      </c>
    </row>
    <row r="22" spans="2:5" customFormat="false" ht="15.75" thickBot="1">
      <c r="B22" s="979" t="s">
        <v>700</v>
      </c>
      <c r="C22" s="975" t="s">
        <v>837</v>
      </c>
      <c r="D22" s="1080"/>
      <c r="E22" s="982" t="s">
        <v>838</v>
      </c>
    </row>
    <row r="23" spans="2:5" customFormat="false" ht="15.75" thickBot="1">
      <c r="B23" s="1083" t="s">
        <v>701</v>
      </c>
      <c r="C23" s="975" t="s">
        <v>839</v>
      </c>
      <c r="D23" s="1081" t="s">
        <v>841</v>
      </c>
      <c r="E23" s="982" t="s">
        <v>840</v>
      </c>
    </row>
    <row r="24" spans="2:5" customFormat="false" ht="15.75" thickBot="1">
      <c r="B24" s="1084"/>
      <c r="C24" s="975" t="s">
        <v>842</v>
      </c>
      <c r="D24" s="1079"/>
      <c r="E24" s="982" t="s">
        <v>843</v>
      </c>
    </row>
    <row r="25" spans="2:5" customFormat="false" ht="15.75" thickBot="1">
      <c r="B25" s="1084"/>
      <c r="C25" s="975" t="s">
        <v>844</v>
      </c>
      <c r="D25" s="1079"/>
      <c r="E25" s="982" t="s">
        <v>845</v>
      </c>
    </row>
    <row r="26" spans="2:5" customFormat="false" ht="15.75" thickBot="1">
      <c r="B26" s="1084"/>
      <c r="C26" s="975" t="s">
        <v>846</v>
      </c>
      <c r="D26" s="1079"/>
      <c r="E26" s="982" t="s">
        <v>847</v>
      </c>
    </row>
    <row r="27" spans="2:5" customFormat="false" ht="15.75" thickBot="1">
      <c r="B27" s="1084"/>
      <c r="C27" s="975" t="s">
        <v>848</v>
      </c>
      <c r="D27" s="1079"/>
      <c r="E27" s="982" t="s">
        <v>849</v>
      </c>
    </row>
    <row r="28" spans="2:5" customFormat="false" ht="15.75" thickBot="1">
      <c r="B28" s="1084"/>
      <c r="C28" s="975" t="s">
        <v>850</v>
      </c>
      <c r="D28" s="1079"/>
      <c r="E28" s="982" t="s">
        <v>851</v>
      </c>
    </row>
    <row r="29" spans="2:5" customFormat="false" ht="15.75" thickBot="1">
      <c r="B29" s="1084"/>
      <c r="C29" s="975" t="s">
        <v>852</v>
      </c>
      <c r="D29" s="1079"/>
      <c r="E29" s="982" t="s">
        <v>853</v>
      </c>
    </row>
    <row r="30" spans="2:5" customFormat="false" ht="15.75" thickBot="1">
      <c r="B30" s="1085"/>
      <c r="C30" s="975" t="s">
        <v>2211</v>
      </c>
      <c r="D30" s="1080"/>
      <c r="E30" s="982" t="s">
        <v>854</v>
      </c>
    </row>
    <row r="31" spans="2:5" customFormat="false" ht="15.75" thickBot="1">
      <c r="B31" s="979" t="s">
        <v>702</v>
      </c>
      <c r="C31" s="975" t="s">
        <v>855</v>
      </c>
      <c r="D31" s="1081" t="s">
        <v>857</v>
      </c>
      <c r="E31" s="982" t="s">
        <v>856</v>
      </c>
    </row>
    <row r="32" spans="2:5" customFormat="false" ht="15.75" thickBot="1">
      <c r="B32" s="979" t="s">
        <v>703</v>
      </c>
      <c r="C32" s="975" t="s">
        <v>858</v>
      </c>
      <c r="D32" s="1079"/>
      <c r="E32" s="982" t="s">
        <v>859</v>
      </c>
    </row>
    <row r="33" spans="2:5" customFormat="false" ht="15.75" thickBot="1">
      <c r="B33" s="979" t="s">
        <v>704</v>
      </c>
      <c r="C33" s="975" t="s">
        <v>860</v>
      </c>
      <c r="D33" s="1079"/>
      <c r="E33" s="982" t="s">
        <v>861</v>
      </c>
    </row>
    <row r="34" spans="2:5" customFormat="false" ht="15.75" thickBot="1">
      <c r="B34" s="979" t="s">
        <v>705</v>
      </c>
      <c r="C34" s="975" t="s">
        <v>862</v>
      </c>
      <c r="D34" s="1079"/>
      <c r="E34" s="982" t="s">
        <v>863</v>
      </c>
    </row>
    <row r="35" spans="2:5" customFormat="false" ht="15.75" thickBot="1">
      <c r="B35" s="979" t="s">
        <v>706</v>
      </c>
      <c r="C35" s="975" t="s">
        <v>864</v>
      </c>
      <c r="D35" s="1079"/>
      <c r="E35" s="982" t="s">
        <v>865</v>
      </c>
    </row>
    <row r="36" spans="2:5" customFormat="false" ht="15.75" thickBot="1">
      <c r="B36" s="979" t="s">
        <v>707</v>
      </c>
      <c r="C36" s="975" t="s">
        <v>866</v>
      </c>
      <c r="D36" s="1079"/>
      <c r="E36" s="982" t="s">
        <v>867</v>
      </c>
    </row>
    <row r="37" spans="2:5" customFormat="false" ht="15.75" thickBot="1">
      <c r="B37" s="979" t="s">
        <v>708</v>
      </c>
      <c r="C37" s="975" t="s">
        <v>2217</v>
      </c>
      <c r="D37" s="1079"/>
      <c r="E37" s="982" t="s">
        <v>868</v>
      </c>
    </row>
    <row r="38" spans="2:5" customFormat="false" ht="15.75" thickBot="1">
      <c r="B38" s="979" t="s">
        <v>709</v>
      </c>
      <c r="C38" s="975" t="s">
        <v>2218</v>
      </c>
      <c r="D38" s="1079"/>
      <c r="E38" s="982" t="s">
        <v>869</v>
      </c>
    </row>
    <row r="39" spans="2:5" customFormat="false" ht="15.75" thickBot="1">
      <c r="B39" s="979" t="s">
        <v>710</v>
      </c>
      <c r="C39" s="975" t="s">
        <v>870</v>
      </c>
      <c r="D39" s="1079"/>
      <c r="E39" s="982" t="s">
        <v>871</v>
      </c>
    </row>
    <row r="40" spans="2:5" customFormat="false" ht="15.75" thickBot="1">
      <c r="B40" s="979" t="s">
        <v>711</v>
      </c>
      <c r="C40" s="975" t="s">
        <v>872</v>
      </c>
      <c r="D40" s="1079"/>
      <c r="E40" s="982" t="s">
        <v>873</v>
      </c>
    </row>
    <row r="41" spans="2:5" customFormat="false" ht="15.75" thickBot="1">
      <c r="B41" s="979" t="s">
        <v>712</v>
      </c>
      <c r="C41" s="975" t="s">
        <v>874</v>
      </c>
      <c r="D41" s="1079"/>
      <c r="E41" s="982" t="s">
        <v>875</v>
      </c>
    </row>
    <row r="42" spans="2:5" customFormat="false" ht="15.75" thickBot="1">
      <c r="B42" s="980" t="s">
        <v>713</v>
      </c>
      <c r="C42" s="976" t="s">
        <v>876</v>
      </c>
      <c r="D42" s="1082"/>
      <c r="E42" s="983" t="s">
        <v>877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E59"/>
  <sheetViews>
    <sheetView zoomScaleNormal="100" workbookViewId="0">
      <selection activeCell="A6" sqref="A6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</row>
    <row r="2" spans="1: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</row>
    <row r="3" spans="1:5" customFormat="false" ht="12.75" customHeight="1">
      <c r="A3" s="1076" t="str">
        <f>'Title Page'!$B$34</f>
        <v/>
      </c>
      <c r="B3" s="1076"/>
      <c r="C3" s="1076"/>
      <c r="D3" s="1076"/>
      <c r="E3" s="1076"/>
    </row>
    <row r="4" spans="1:5" ht="30" customHeight="1"/>
    <row r="5" spans="2:4" customFormat="false" ht="18.75">
      <c r="B5" s="1086" t="s">
        <v>683</v>
      </c>
      <c r="C5" s="1086"/>
      <c r="D5" s="1086"/>
    </row>
    <row r="6" spans="1:5" ht="6.75" customHeight="1" thickBot="1"/>
    <row r="7" spans="2:4" customFormat="false" ht="14.25" customHeight="1" thickTop="1" thickBot="1">
      <c r="B7" s="915" t="s">
        <v>684</v>
      </c>
      <c r="C7" s="916" t="s">
        <v>685</v>
      </c>
      <c r="D7" s="917" t="s">
        <v>681</v>
      </c>
    </row>
    <row r="8" spans="2:4" customFormat="false" ht="15.75" thickTop="1">
      <c r="B8" s="922" t="s">
        <v>686</v>
      </c>
      <c r="C8" s="923" t="s">
        <v>785</v>
      </c>
      <c r="D8" s="924" t="s">
        <v>606</v>
      </c>
    </row>
    <row r="9" spans="2:4" customFormat="false" ht="25.5">
      <c r="B9" s="918" t="s">
        <v>687</v>
      </c>
      <c r="C9" s="919" t="s">
        <v>2212</v>
      </c>
      <c r="D9" s="925" t="s">
        <v>607</v>
      </c>
    </row>
    <row r="10" spans="2:4" customFormat="false">
      <c r="B10" s="918" t="s">
        <v>688</v>
      </c>
      <c r="C10" s="919" t="s">
        <v>786</v>
      </c>
      <c r="D10" s="925" t="s">
        <v>608</v>
      </c>
    </row>
    <row r="11" spans="2:4" customFormat="false" ht="23.25" customHeight="1">
      <c r="B11" s="918" t="s">
        <v>689</v>
      </c>
      <c r="C11" s="919" t="s">
        <v>801</v>
      </c>
      <c r="D11" s="925" t="s">
        <v>609</v>
      </c>
    </row>
    <row r="12" spans="2:4" customFormat="false">
      <c r="B12" s="918" t="s">
        <v>690</v>
      </c>
      <c r="C12" s="919" t="s">
        <v>787</v>
      </c>
      <c r="D12" s="925" t="s">
        <v>610</v>
      </c>
    </row>
    <row r="13" spans="2:4" customFormat="false" ht="27" customHeight="1">
      <c r="B13" s="918" t="s">
        <v>691</v>
      </c>
      <c r="C13" s="919" t="s">
        <v>800</v>
      </c>
      <c r="D13" s="925" t="s">
        <v>611</v>
      </c>
    </row>
    <row r="14" spans="2:4" customFormat="false">
      <c r="B14" s="918" t="s">
        <v>692</v>
      </c>
      <c r="C14" s="919" t="s">
        <v>799</v>
      </c>
      <c r="D14" s="925" t="s">
        <v>612</v>
      </c>
    </row>
    <row r="15" spans="2:4" customFormat="false" ht="25.5">
      <c r="B15" s="918" t="s">
        <v>693</v>
      </c>
      <c r="C15" s="919" t="s">
        <v>797</v>
      </c>
      <c r="D15" s="925" t="s">
        <v>613</v>
      </c>
    </row>
    <row r="16" spans="2:4" customFormat="false" ht="24.75" customHeight="1">
      <c r="B16" s="918" t="s">
        <v>694</v>
      </c>
      <c r="C16" s="919" t="s">
        <v>798</v>
      </c>
      <c r="D16" s="925" t="s">
        <v>614</v>
      </c>
    </row>
    <row r="17" spans="2:4" customFormat="false" ht="25.5">
      <c r="B17" s="918" t="s">
        <v>695</v>
      </c>
      <c r="C17" s="919" t="s">
        <v>658</v>
      </c>
      <c r="D17" s="925" t="s">
        <v>615</v>
      </c>
    </row>
    <row r="18" spans="2:4" customFormat="false">
      <c r="B18" s="918" t="s">
        <v>696</v>
      </c>
      <c r="C18" s="919" t="s">
        <v>759</v>
      </c>
      <c r="D18" s="925" t="s">
        <v>616</v>
      </c>
    </row>
    <row r="19" spans="2:4" customFormat="false">
      <c r="B19" s="918" t="s">
        <v>697</v>
      </c>
      <c r="C19" s="919" t="s">
        <v>760</v>
      </c>
      <c r="D19" s="925" t="s">
        <v>617</v>
      </c>
    </row>
    <row r="20" spans="2:4" customFormat="false">
      <c r="B20" s="918" t="s">
        <v>698</v>
      </c>
      <c r="C20" s="919" t="s">
        <v>788</v>
      </c>
      <c r="D20" s="925" t="s">
        <v>618</v>
      </c>
    </row>
    <row r="21" spans="2:4" customFormat="false">
      <c r="B21" s="918" t="s">
        <v>699</v>
      </c>
      <c r="C21" s="919" t="s">
        <v>761</v>
      </c>
      <c r="D21" s="925" t="s">
        <v>619</v>
      </c>
    </row>
    <row r="22" spans="2:4" customFormat="false">
      <c r="B22" s="918" t="s">
        <v>700</v>
      </c>
      <c r="C22" s="919" t="s">
        <v>789</v>
      </c>
      <c r="D22" s="925" t="s">
        <v>620</v>
      </c>
    </row>
    <row r="23" spans="2:4" customFormat="false">
      <c r="B23" s="918" t="s">
        <v>701</v>
      </c>
      <c r="C23" s="919" t="s">
        <v>762</v>
      </c>
      <c r="D23" s="925" t="s">
        <v>621</v>
      </c>
    </row>
    <row r="24" spans="2:4" customFormat="false">
      <c r="B24" s="918" t="s">
        <v>702</v>
      </c>
      <c r="C24" s="919" t="s">
        <v>763</v>
      </c>
      <c r="D24" s="925" t="s">
        <v>622</v>
      </c>
    </row>
    <row r="25" spans="2:4" customFormat="false">
      <c r="B25" s="918" t="s">
        <v>703</v>
      </c>
      <c r="C25" s="919" t="s">
        <v>764</v>
      </c>
      <c r="D25" s="925" t="s">
        <v>623</v>
      </c>
    </row>
    <row r="26" spans="2:4" customFormat="false">
      <c r="B26" s="918" t="s">
        <v>704</v>
      </c>
      <c r="C26" s="919" t="s">
        <v>765</v>
      </c>
      <c r="D26" s="925" t="s">
        <v>624</v>
      </c>
    </row>
    <row r="27" spans="2:4" customFormat="false">
      <c r="B27" s="918" t="s">
        <v>705</v>
      </c>
      <c r="C27" s="919" t="s">
        <v>790</v>
      </c>
      <c r="D27" s="925" t="s">
        <v>625</v>
      </c>
    </row>
    <row r="28" spans="2:4" customFormat="false">
      <c r="B28" s="918" t="s">
        <v>706</v>
      </c>
      <c r="C28" s="919" t="s">
        <v>766</v>
      </c>
      <c r="D28" s="925" t="s">
        <v>626</v>
      </c>
    </row>
    <row r="29" spans="2:4" customFormat="false">
      <c r="B29" s="918" t="s">
        <v>707</v>
      </c>
      <c r="C29" s="919" t="s">
        <v>767</v>
      </c>
      <c r="D29" s="925" t="s">
        <v>627</v>
      </c>
    </row>
    <row r="30" spans="2:4" customFormat="false">
      <c r="B30" s="918" t="s">
        <v>708</v>
      </c>
      <c r="C30" s="919" t="s">
        <v>768</v>
      </c>
      <c r="D30" s="925" t="s">
        <v>628</v>
      </c>
    </row>
    <row r="31" spans="2:4" customFormat="false">
      <c r="B31" s="918" t="s">
        <v>709</v>
      </c>
      <c r="C31" s="919" t="s">
        <v>769</v>
      </c>
      <c r="D31" s="925" t="s">
        <v>629</v>
      </c>
    </row>
    <row r="32" spans="2:4" customFormat="false">
      <c r="B32" s="918" t="s">
        <v>710</v>
      </c>
      <c r="C32" s="919" t="s">
        <v>770</v>
      </c>
      <c r="D32" s="925" t="s">
        <v>630</v>
      </c>
    </row>
    <row r="33" spans="2:4" customFormat="false">
      <c r="B33" s="918" t="s">
        <v>711</v>
      </c>
      <c r="C33" s="919" t="s">
        <v>771</v>
      </c>
      <c r="D33" s="925" t="s">
        <v>631</v>
      </c>
    </row>
    <row r="34" spans="2:4" customFormat="false">
      <c r="B34" s="918" t="s">
        <v>712</v>
      </c>
      <c r="C34" s="919" t="s">
        <v>791</v>
      </c>
      <c r="D34" s="925" t="s">
        <v>632</v>
      </c>
    </row>
    <row r="35" spans="2:4" customFormat="false">
      <c r="B35" s="918" t="s">
        <v>713</v>
      </c>
      <c r="C35" s="919" t="s">
        <v>772</v>
      </c>
      <c r="D35" s="925" t="s">
        <v>633</v>
      </c>
    </row>
    <row r="36" spans="2:4" customFormat="false">
      <c r="B36" s="918" t="s">
        <v>714</v>
      </c>
      <c r="C36" s="919" t="s">
        <v>792</v>
      </c>
      <c r="D36" s="925" t="s">
        <v>634</v>
      </c>
    </row>
    <row r="37" spans="2:4" customFormat="false">
      <c r="B37" s="918" t="s">
        <v>715</v>
      </c>
      <c r="C37" s="919" t="s">
        <v>773</v>
      </c>
      <c r="D37" s="925" t="s">
        <v>635</v>
      </c>
    </row>
    <row r="38" spans="2:4" customFormat="false">
      <c r="B38" s="918" t="s">
        <v>716</v>
      </c>
      <c r="C38" s="919" t="s">
        <v>774</v>
      </c>
      <c r="D38" s="925" t="s">
        <v>636</v>
      </c>
    </row>
    <row r="39" spans="2:4" customFormat="false">
      <c r="B39" s="918" t="s">
        <v>717</v>
      </c>
      <c r="C39" s="919" t="s">
        <v>775</v>
      </c>
      <c r="D39" s="925" t="s">
        <v>637</v>
      </c>
    </row>
    <row r="40" spans="2:4" customFormat="false">
      <c r="B40" s="918" t="s">
        <v>718</v>
      </c>
      <c r="C40" s="919" t="s">
        <v>776</v>
      </c>
      <c r="D40" s="925" t="s">
        <v>638</v>
      </c>
    </row>
    <row r="41" spans="2:4" customFormat="false">
      <c r="B41" s="918" t="s">
        <v>719</v>
      </c>
      <c r="C41" s="919" t="s">
        <v>777</v>
      </c>
      <c r="D41" s="925" t="s">
        <v>639</v>
      </c>
    </row>
    <row r="42" spans="2:4" customFormat="false">
      <c r="B42" s="918" t="s">
        <v>720</v>
      </c>
      <c r="C42" s="919" t="s">
        <v>793</v>
      </c>
      <c r="D42" s="925" t="s">
        <v>640</v>
      </c>
    </row>
    <row r="43" spans="2:4" customFormat="false">
      <c r="B43" s="918" t="s">
        <v>721</v>
      </c>
      <c r="C43" s="919" t="s">
        <v>778</v>
      </c>
      <c r="D43" s="925" t="s">
        <v>641</v>
      </c>
    </row>
    <row r="44" spans="2:4" customFormat="false">
      <c r="B44" s="918" t="s">
        <v>722</v>
      </c>
      <c r="C44" s="919" t="s">
        <v>779</v>
      </c>
      <c r="D44" s="925" t="s">
        <v>642</v>
      </c>
    </row>
    <row r="45" spans="2:4" customFormat="false">
      <c r="B45" s="918" t="s">
        <v>723</v>
      </c>
      <c r="C45" s="919" t="s">
        <v>780</v>
      </c>
      <c r="D45" s="925" t="s">
        <v>643</v>
      </c>
    </row>
    <row r="46" spans="2:4" customFormat="false">
      <c r="B46" s="918" t="s">
        <v>724</v>
      </c>
      <c r="C46" s="919" t="s">
        <v>781</v>
      </c>
      <c r="D46" s="925" t="s">
        <v>644</v>
      </c>
    </row>
    <row r="47" spans="2:4" customFormat="false">
      <c r="B47" s="918" t="s">
        <v>725</v>
      </c>
      <c r="C47" s="919" t="s">
        <v>794</v>
      </c>
      <c r="D47" s="925" t="s">
        <v>645</v>
      </c>
    </row>
    <row r="48" spans="2:4" customFormat="false">
      <c r="B48" s="918" t="s">
        <v>726</v>
      </c>
      <c r="C48" s="919" t="s">
        <v>795</v>
      </c>
      <c r="D48" s="925" t="s">
        <v>646</v>
      </c>
    </row>
    <row r="49" spans="2:4" customFormat="false">
      <c r="B49" s="918" t="s">
        <v>727</v>
      </c>
      <c r="C49" s="919" t="s">
        <v>796</v>
      </c>
      <c r="D49" s="925" t="s">
        <v>647</v>
      </c>
    </row>
    <row r="50" spans="2:4" customFormat="false">
      <c r="B50" s="918" t="s">
        <v>728</v>
      </c>
      <c r="C50" s="919" t="s">
        <v>783</v>
      </c>
      <c r="D50" s="925" t="s">
        <v>648</v>
      </c>
    </row>
    <row r="51" spans="2:4" customFormat="false">
      <c r="B51" s="918" t="s">
        <v>729</v>
      </c>
      <c r="C51" s="919" t="s">
        <v>782</v>
      </c>
      <c r="D51" s="925" t="s">
        <v>649</v>
      </c>
    </row>
    <row r="52" spans="2:4" customFormat="false">
      <c r="B52" s="918" t="s">
        <v>730</v>
      </c>
      <c r="C52" s="919" t="s">
        <v>784</v>
      </c>
      <c r="D52" s="925" t="s">
        <v>650</v>
      </c>
    </row>
    <row r="53" spans="2:4" customFormat="false">
      <c r="B53" s="918" t="s">
        <v>731</v>
      </c>
      <c r="C53" s="919" t="s">
        <v>758</v>
      </c>
      <c r="D53" s="925" t="s">
        <v>651</v>
      </c>
    </row>
    <row r="54" spans="2:4" customFormat="false">
      <c r="B54" s="918" t="s">
        <v>732</v>
      </c>
      <c r="C54" s="919" t="s">
        <v>752</v>
      </c>
      <c r="D54" s="925" t="s">
        <v>652</v>
      </c>
    </row>
    <row r="55" spans="2:4" customFormat="false">
      <c r="B55" s="918" t="s">
        <v>733</v>
      </c>
      <c r="C55" s="919" t="s">
        <v>753</v>
      </c>
      <c r="D55" s="925" t="s">
        <v>653</v>
      </c>
    </row>
    <row r="56" spans="2:4" customFormat="false">
      <c r="B56" s="918" t="s">
        <v>734</v>
      </c>
      <c r="C56" s="919" t="s">
        <v>754</v>
      </c>
      <c r="D56" s="925" t="s">
        <v>654</v>
      </c>
    </row>
    <row r="57" spans="2:4" customFormat="false">
      <c r="B57" s="918" t="s">
        <v>735</v>
      </c>
      <c r="C57" s="919" t="s">
        <v>755</v>
      </c>
      <c r="D57" s="925" t="s">
        <v>655</v>
      </c>
    </row>
    <row r="58" spans="2:4" customFormat="false">
      <c r="B58" s="918" t="s">
        <v>736</v>
      </c>
      <c r="C58" s="919" t="s">
        <v>756</v>
      </c>
      <c r="D58" s="925" t="s">
        <v>656</v>
      </c>
    </row>
    <row r="59" spans="2:4" customFormat="false" ht="15.75" thickBot="1">
      <c r="B59" s="920" t="s">
        <v>737</v>
      </c>
      <c r="C59" s="921" t="s">
        <v>757</v>
      </c>
      <c r="D59" s="926" t="s">
        <v>657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style="434" customWidth="1"/>
    <col min="2" max="2" width="10.6640625" style="434" customWidth="1"/>
    <col min="3" max="3" width="6.88671875" style="434" bestFit="1" customWidth="1"/>
    <col min="4" max="4" width="6.88671875" style="434" customWidth="1"/>
    <col min="5" max="7" width="8" style="434" customWidth="1"/>
    <col min="8" max="8" width="7" style="434" customWidth="1"/>
    <col min="9" max="9" width="2.44140625" style="434" customWidth="1"/>
    <col min="10" max="12" width="6.77734375" style="434" customWidth="1"/>
    <col min="13" max="13" width="7.21875" style="434" customWidth="1"/>
    <col min="14" max="14" width="0.77734375" style="434" customWidth="1"/>
    <col min="15" max="15" width="9.77734375" style="731" customWidth="1"/>
    <col min="16" max="17" width="6.88671875" style="434" customWidth="1"/>
    <col min="18" max="18" width="24.88671875" style="434" bestFit="1" customWidth="1"/>
    <col min="19" max="16384" width="9.6640625" style="434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732"/>
      <c r="Q3" s="732"/>
    </row>
    <row r="4" spans="3:17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3:17" customFormat="false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customFormat="false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5" customFormat="false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87" t="s">
        <v>23</v>
      </c>
      <c r="K8" s="1088"/>
      <c r="L8" s="1088"/>
      <c r="M8" s="1089"/>
      <c r="N8" s="740"/>
      <c r="O8" s="741"/>
    </row>
    <row r="9" spans="2:15" customFormat="false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5" customFormat="false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5" customFormat="false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 t="str">
        <f>A!H140</f>
        <v/>
      </c>
    </row>
    <row r="12" spans="2:15" customFormat="false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 t="str">
        <f>A!H141</f>
        <v/>
      </c>
    </row>
    <row r="13" spans="2:15" customFormat="false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 t="str">
        <f>A!H142</f>
        <v/>
      </c>
    </row>
    <row r="14" spans="2:15" customFormat="false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 t="str">
        <f>A!H143</f>
        <v/>
      </c>
    </row>
    <row r="15" spans="2:15" customFormat="false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 t="str">
        <f>A!H144</f>
        <v/>
      </c>
    </row>
    <row r="16" spans="2:15" customFormat="false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 t="str">
        <f>A!H145</f>
        <v/>
      </c>
    </row>
    <row r="17" spans="2:15" customFormat="false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 t="str">
        <f>A!H146</f>
        <v/>
      </c>
    </row>
    <row r="18" spans="2:15" customFormat="false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 t="str">
        <f>A!H147</f>
        <v/>
      </c>
    </row>
    <row r="19" spans="2:15" customFormat="false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 t="str">
        <f>A!H148</f>
        <v/>
      </c>
    </row>
    <row r="20" spans="2:15" customFormat="false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 t="str">
        <f>A!H149</f>
        <v/>
      </c>
    </row>
    <row r="21" spans="2:15" customFormat="false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 t="str">
        <f>A!H150</f>
        <v/>
      </c>
    </row>
    <row r="22" spans="2:15" customFormat="false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 t="str">
        <f>A!H151</f>
        <v/>
      </c>
    </row>
    <row r="23" spans="2:15" customFormat="false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 t="str">
        <f>A!H152</f>
        <v/>
      </c>
    </row>
    <row r="24" spans="2:15" customFormat="false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 t="str">
        <f>A!H153</f>
        <v/>
      </c>
    </row>
    <row r="25" spans="2:15" customFormat="false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 t="str">
        <f>A!H154</f>
        <v/>
      </c>
    </row>
    <row r="26" spans="2:15" customFormat="false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 t="str">
        <f>A!H155</f>
        <v/>
      </c>
    </row>
    <row r="27" spans="2:15" customFormat="false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 t="str">
        <f>A!H156</f>
        <v/>
      </c>
    </row>
    <row r="28" spans="2:15" customFormat="false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 t="str">
        <f>A!H157</f>
        <v/>
      </c>
    </row>
    <row r="29" spans="2:15" customFormat="false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 t="str">
        <f>A!H158</f>
        <v/>
      </c>
    </row>
    <row r="30" spans="2:15" customFormat="false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 t="str">
        <f>A!H159</f>
        <v/>
      </c>
    </row>
    <row r="31" spans="2:15" customFormat="false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 t="str">
        <f>A!H160</f>
        <v/>
      </c>
    </row>
    <row r="32" spans="2:17" customFormat="false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87" t="s">
        <v>23</v>
      </c>
      <c r="K32" s="1088"/>
      <c r="L32" s="1088"/>
      <c r="M32" s="1089"/>
      <c r="N32" s="760"/>
      <c r="O32" s="769"/>
      <c r="P32" s="770"/>
      <c r="Q32" s="770"/>
    </row>
    <row r="33" spans="2:17" customFormat="false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customFormat="false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customFormat="false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customFormat="false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customFormat="false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customFormat="false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customFormat="false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customFormat="false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customFormat="false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customFormat="false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customFormat="false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customFormat="false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customFormat="false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customFormat="false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customFormat="false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customFormat="false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customFormat="false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customFormat="false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customFormat="false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customFormat="false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customFormat="false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customFormat="false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customFormat="false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customFormat="false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customFormat="false" ht="15" customHeight="1" thickBot="1">
      <c r="B57" s="734" t="s">
        <v>882</v>
      </c>
      <c r="P57" s="770"/>
      <c r="Q57" s="770"/>
    </row>
    <row r="58" spans="2:17" customFormat="false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87" t="s">
        <v>23</v>
      </c>
      <c r="K58" s="1088"/>
      <c r="L58" s="1088"/>
      <c r="M58" s="1089"/>
      <c r="N58" s="760"/>
      <c r="O58" s="741"/>
      <c r="P58" s="770"/>
      <c r="Q58" s="770"/>
    </row>
    <row r="59" spans="2:17" customFormat="false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customFormat="false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customFormat="false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 t="str">
        <f>A!H230</f>
        <v/>
      </c>
      <c r="P61" s="770"/>
      <c r="Q61" s="770"/>
    </row>
    <row r="62" spans="2:17" customFormat="false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 t="str">
        <f>A!H231</f>
        <v/>
      </c>
      <c r="P62" s="770"/>
      <c r="Q62" s="770"/>
    </row>
    <row r="63" spans="2:17" customFormat="false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 t="str">
        <f>A!H232</f>
        <v/>
      </c>
      <c r="P63" s="770"/>
      <c r="Q63" s="770"/>
    </row>
    <row r="64" spans="2:17" customFormat="false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 t="str">
        <f>A!H233</f>
        <v/>
      </c>
      <c r="P64" s="770"/>
      <c r="Q64" s="770"/>
    </row>
    <row r="65" spans="2:17" customFormat="false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 t="str">
        <f>A!H234</f>
        <v/>
      </c>
      <c r="P65" s="770"/>
      <c r="Q65" s="770"/>
    </row>
    <row r="66" spans="2:17" customFormat="false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 t="str">
        <f>A!H235</f>
        <v/>
      </c>
      <c r="P66" s="770"/>
      <c r="Q66" s="770"/>
    </row>
    <row r="67" spans="2:17" customFormat="false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 t="str">
        <f>A!H236</f>
        <v/>
      </c>
      <c r="P67" s="770"/>
      <c r="Q67" s="770"/>
    </row>
    <row r="68" spans="2:17" customFormat="false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 t="str">
        <f>A!H237</f>
        <v/>
      </c>
      <c r="P68" s="770"/>
      <c r="Q68" s="770"/>
    </row>
    <row r="69" spans="2:17" customFormat="false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 t="str">
        <f>A!H238</f>
        <v/>
      </c>
      <c r="P69" s="770"/>
      <c r="Q69" s="770"/>
    </row>
    <row r="70" spans="2:17" customFormat="false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 t="str">
        <f>A!H239</f>
        <v/>
      </c>
      <c r="P70" s="770"/>
      <c r="Q70" s="770"/>
    </row>
    <row r="71" spans="2:17" customFormat="false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 t="str">
        <f>A!H240</f>
        <v/>
      </c>
      <c r="P71" s="770"/>
      <c r="Q71" s="770"/>
    </row>
    <row r="72" spans="2:17" customFormat="false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 t="str">
        <f>A!H241</f>
        <v/>
      </c>
      <c r="P72" s="770"/>
      <c r="Q72" s="770"/>
    </row>
    <row r="73" spans="2:17" customFormat="false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 t="str">
        <f>A!H242</f>
        <v/>
      </c>
      <c r="P73" s="770"/>
      <c r="Q73" s="770"/>
    </row>
    <row r="74" spans="2:17" customFormat="false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 t="str">
        <f>A!H243</f>
        <v/>
      </c>
      <c r="P74" s="770"/>
      <c r="Q74" s="770"/>
    </row>
    <row r="75" spans="2:17" customFormat="false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 t="str">
        <f>A!H244</f>
        <v/>
      </c>
      <c r="P75" s="770"/>
      <c r="Q75" s="770"/>
    </row>
    <row r="76" spans="2:17" customFormat="false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 t="str">
        <f>A!H245</f>
        <v/>
      </c>
      <c r="P76" s="770"/>
      <c r="Q76" s="770"/>
    </row>
    <row r="77" spans="2:17" customFormat="false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 t="str">
        <f>A!H246</f>
        <v/>
      </c>
      <c r="P77" s="770"/>
      <c r="Q77" s="770"/>
    </row>
    <row r="78" spans="2:17" customFormat="false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 t="str">
        <f>A!H247</f>
        <v/>
      </c>
      <c r="P78" s="770"/>
      <c r="Q78" s="770"/>
    </row>
    <row r="79" spans="2:17" customFormat="false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 t="str">
        <f>A!H248</f>
        <v/>
      </c>
      <c r="P79" s="770"/>
      <c r="Q79" s="770"/>
    </row>
    <row r="80" spans="2:17" customFormat="false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 t="str">
        <f>A!H249</f>
        <v/>
      </c>
      <c r="P80" s="770"/>
      <c r="Q80" s="770"/>
    </row>
    <row r="81" spans="2:17" customFormat="false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 t="str">
        <f>A!H250</f>
        <v/>
      </c>
      <c r="P81" s="770"/>
      <c r="Q81" s="770"/>
    </row>
    <row r="82" spans="2:15" customFormat="false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87" t="s">
        <v>23</v>
      </c>
      <c r="K82" s="1088"/>
      <c r="L82" s="1088"/>
      <c r="M82" s="1089"/>
      <c r="N82" s="779"/>
      <c r="O82" s="769"/>
    </row>
    <row r="83" spans="2:15" customFormat="false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5" customFormat="false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5" customFormat="false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5" customFormat="false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5" customFormat="false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5" customFormat="false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5" customFormat="false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5" customFormat="false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5" customFormat="false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5" customFormat="false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5" customFormat="false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5" customFormat="false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5" customFormat="false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5" customFormat="false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5" customFormat="false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5" customFormat="false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5" customFormat="false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5" customFormat="false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5" customFormat="false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5" customFormat="false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5" customFormat="false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5" customFormat="false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5" customFormat="false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4" customFormat="false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4" customFormat="false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4" customFormat="false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customFormat="false" ht="15" customHeight="1" thickBot="1">
      <c r="B109" s="780" t="s">
        <v>738</v>
      </c>
      <c r="N109" s="740"/>
      <c r="P109" s="732"/>
      <c r="Q109" s="781"/>
    </row>
    <row r="110" spans="2:17" customFormat="false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87" t="s">
        <v>23</v>
      </c>
      <c r="K110" s="1088"/>
      <c r="L110" s="1088"/>
      <c r="M110" s="1089"/>
      <c r="N110" s="754"/>
      <c r="O110" s="741"/>
      <c r="Q110" s="781"/>
    </row>
    <row r="111" spans="2:17" customFormat="false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customFormat="false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customFormat="false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customFormat="false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 t="str">
        <f>A!H470</f>
        <v/>
      </c>
      <c r="P114" s="732"/>
      <c r="Q114" s="781"/>
    </row>
    <row r="115" spans="2:17" customFormat="false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 t="str">
        <f>A!H471</f>
        <v/>
      </c>
      <c r="P115" s="732"/>
      <c r="Q115" s="781"/>
    </row>
    <row r="116" spans="2:17" customFormat="false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customFormat="false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 t="str">
        <f>A!T1170</f>
        <v/>
      </c>
      <c r="P117" s="732"/>
      <c r="Q117" s="781"/>
    </row>
    <row r="118" spans="2:17" customFormat="false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 t="str">
        <f>A!T1171</f>
        <v/>
      </c>
      <c r="P118" s="732"/>
      <c r="Q118" s="781"/>
    </row>
    <row r="119" spans="2:17" customFormat="false" ht="12" customHeight="1" thickTop="1">
      <c r="B119" s="774" t="s">
        <v>807</v>
      </c>
      <c r="D119" s="775"/>
      <c r="N119" s="754"/>
      <c r="P119" s="732"/>
      <c r="Q119" s="781"/>
    </row>
    <row r="120" spans="2:17" customFormat="false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customFormat="false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87" t="s">
        <v>23</v>
      </c>
      <c r="K121" s="1088"/>
      <c r="L121" s="1088"/>
      <c r="M121" s="1089"/>
      <c r="O121" s="741"/>
      <c r="P121" s="732"/>
      <c r="Q121" s="779"/>
    </row>
    <row r="122" spans="2:17" customFormat="false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customFormat="false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customFormat="false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 t="str">
        <f>A!H260</f>
        <v/>
      </c>
      <c r="P124" s="732"/>
      <c r="Q124" s="779"/>
    </row>
    <row r="125" spans="2:17" customFormat="false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 t="str">
        <f>A!H261</f>
        <v/>
      </c>
      <c r="P125" s="732"/>
      <c r="Q125" s="779"/>
    </row>
    <row r="126" spans="2:17" customFormat="false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 t="str">
        <f>A!H262</f>
        <v/>
      </c>
      <c r="P126" s="732"/>
      <c r="Q126" s="779"/>
    </row>
    <row r="127" spans="2:17" customFormat="false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 t="str">
        <f>A!H263</f>
        <v/>
      </c>
      <c r="P127" s="732"/>
      <c r="Q127" s="779"/>
    </row>
    <row r="128" spans="2:17" customFormat="false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 t="str">
        <f>A!H264</f>
        <v/>
      </c>
      <c r="P128" s="732"/>
      <c r="Q128" s="779"/>
    </row>
    <row r="129" spans="2:17" customFormat="false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 t="str">
        <f>A!H265</f>
        <v/>
      </c>
      <c r="P129" s="732"/>
      <c r="Q129" s="779"/>
    </row>
    <row r="130" spans="2:17" customFormat="false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 t="str">
        <f>A!H266</f>
        <v/>
      </c>
      <c r="P130" s="732"/>
      <c r="Q130" s="779"/>
    </row>
    <row r="131" spans="2:17" customFormat="false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 t="str">
        <f>A!H267</f>
        <v/>
      </c>
      <c r="P131" s="732"/>
      <c r="Q131" s="779"/>
    </row>
    <row r="132" spans="2:17" customFormat="false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 t="str">
        <f>A!H268</f>
        <v/>
      </c>
      <c r="P132" s="732"/>
      <c r="Q132" s="779"/>
    </row>
    <row r="133" spans="2:17" customFormat="false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 t="str">
        <f>A!H269</f>
        <v/>
      </c>
      <c r="P133" s="732"/>
      <c r="Q133" s="779"/>
    </row>
    <row r="134" spans="2:17" customFormat="false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 t="str">
        <f>A!H270</f>
        <v/>
      </c>
      <c r="P134" s="732"/>
      <c r="Q134" s="779"/>
    </row>
    <row r="135" spans="2:17" customFormat="false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 t="str">
        <f>A!H271</f>
        <v/>
      </c>
      <c r="P135" s="732"/>
      <c r="Q135" s="779"/>
    </row>
    <row r="136" spans="2:17" customFormat="false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 t="str">
        <f>A!H272</f>
        <v/>
      </c>
      <c r="P136" s="732"/>
      <c r="Q136" s="779"/>
    </row>
    <row r="137" spans="2:17" customFormat="false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 t="str">
        <f>A!H273</f>
        <v/>
      </c>
      <c r="P137" s="732"/>
      <c r="Q137" s="779"/>
    </row>
    <row r="138" spans="2:17" customFormat="false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 t="str">
        <f>A!H274</f>
        <v/>
      </c>
      <c r="P138" s="732"/>
      <c r="Q138" s="781"/>
    </row>
    <row r="139" spans="2:17" customFormat="false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 t="str">
        <f>A!H275</f>
        <v/>
      </c>
      <c r="P139" s="732"/>
      <c r="Q139" s="781"/>
    </row>
    <row r="140" spans="2:17" customFormat="false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 t="str">
        <f>A!H276</f>
        <v/>
      </c>
      <c r="P140" s="732"/>
      <c r="Q140" s="779"/>
    </row>
    <row r="141" spans="2:17" customFormat="false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 t="str">
        <f>A!H277</f>
        <v/>
      </c>
      <c r="P141" s="732"/>
      <c r="Q141" s="779"/>
    </row>
    <row r="142" spans="2:17" customFormat="false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 t="str">
        <f>A!H278</f>
        <v/>
      </c>
      <c r="P142" s="732"/>
      <c r="Q142" s="779"/>
    </row>
    <row r="143" spans="2:17" customFormat="false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 t="str">
        <f>A!H279</f>
        <v/>
      </c>
      <c r="P143" s="732"/>
      <c r="Q143" s="779"/>
    </row>
    <row r="144" spans="2:17" customFormat="false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 t="str">
        <f>A!H280</f>
        <v/>
      </c>
      <c r="P144" s="732"/>
      <c r="Q144" s="779"/>
    </row>
    <row r="145" spans="2:17" customFormat="false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87" t="s">
        <v>23</v>
      </c>
      <c r="K145" s="1088"/>
      <c r="L145" s="1088"/>
      <c r="M145" s="1089"/>
      <c r="O145" s="769"/>
      <c r="P145" s="732"/>
      <c r="Q145" s="779"/>
    </row>
    <row r="146" spans="2:17" customFormat="false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customFormat="false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customFormat="false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 t="str">
        <f>A!H290</f>
        <v/>
      </c>
      <c r="P148" s="732"/>
      <c r="Q148" s="779"/>
    </row>
    <row r="149" spans="2:17" customFormat="false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 t="str">
        <f>A!H291</f>
        <v/>
      </c>
      <c r="P149" s="732"/>
      <c r="Q149" s="779"/>
    </row>
    <row r="150" spans="2:17" customFormat="false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 t="str">
        <f>A!H292</f>
        <v/>
      </c>
      <c r="P150" s="732"/>
      <c r="Q150" s="779"/>
    </row>
    <row r="151" spans="2:17" customFormat="false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 t="str">
        <f>A!H293</f>
        <v/>
      </c>
      <c r="P151" s="732"/>
      <c r="Q151" s="779"/>
    </row>
    <row r="152" spans="2:17" customFormat="false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 t="str">
        <f>A!H294</f>
        <v/>
      </c>
      <c r="P152" s="732"/>
      <c r="Q152" s="779"/>
    </row>
    <row r="153" spans="2:17" customFormat="false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 t="str">
        <f>A!H295</f>
        <v/>
      </c>
      <c r="P153" s="732"/>
      <c r="Q153" s="779"/>
    </row>
    <row r="154" spans="2:17" customFormat="false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 t="str">
        <f>A!H296</f>
        <v/>
      </c>
      <c r="P154" s="732"/>
      <c r="Q154" s="779"/>
    </row>
    <row r="155" spans="2:17" customFormat="false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 t="str">
        <f>A!H297</f>
        <v/>
      </c>
      <c r="P155" s="732"/>
      <c r="Q155" s="779"/>
    </row>
    <row r="156" spans="2:17" customFormat="false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 t="str">
        <f>A!H298</f>
        <v/>
      </c>
      <c r="P156" s="732"/>
      <c r="Q156" s="779"/>
    </row>
    <row r="157" spans="2:17" customFormat="false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 t="str">
        <f>A!H299</f>
        <v/>
      </c>
      <c r="P157" s="732"/>
      <c r="Q157" s="779"/>
    </row>
    <row r="158" spans="2:17" customFormat="false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 t="str">
        <f>A!H300</f>
        <v/>
      </c>
      <c r="P158" s="732"/>
      <c r="Q158" s="779"/>
    </row>
    <row r="159" spans="2:17" customFormat="false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 t="str">
        <f>A!H301</f>
        <v/>
      </c>
      <c r="P159" s="732"/>
      <c r="Q159" s="779"/>
    </row>
    <row r="160" spans="2:17" customFormat="false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 t="str">
        <f>A!H302</f>
        <v/>
      </c>
      <c r="P160" s="732"/>
      <c r="Q160" s="779"/>
    </row>
    <row r="161" spans="2:17" customFormat="false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 t="str">
        <f>A!H303</f>
        <v/>
      </c>
      <c r="P161" s="732"/>
      <c r="Q161" s="779"/>
    </row>
    <row r="162" spans="2:17" customFormat="false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 t="str">
        <f>A!H304</f>
        <v/>
      </c>
      <c r="P162" s="732"/>
      <c r="Q162" s="779"/>
    </row>
    <row r="163" spans="2:17" customFormat="false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 t="str">
        <f>A!H305</f>
        <v/>
      </c>
      <c r="P163" s="732"/>
      <c r="Q163" s="779"/>
    </row>
    <row r="164" spans="2:17" customFormat="false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 t="str">
        <f>A!H306</f>
        <v/>
      </c>
      <c r="P164" s="732"/>
      <c r="Q164" s="779"/>
    </row>
    <row r="165" spans="2:17" customFormat="false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 t="str">
        <f>A!H307</f>
        <v/>
      </c>
      <c r="P165" s="732"/>
      <c r="Q165" s="732"/>
    </row>
    <row r="166" spans="2:17" customFormat="false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 t="str">
        <f>A!H308</f>
        <v/>
      </c>
      <c r="P166" s="732"/>
      <c r="Q166" s="732"/>
    </row>
    <row r="167" spans="2:17" customFormat="false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 t="str">
        <f>A!H309</f>
        <v/>
      </c>
      <c r="P167" s="779"/>
      <c r="Q167" s="779"/>
    </row>
    <row r="168" spans="2:17" customFormat="false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 t="str">
        <f>A!H310</f>
        <v/>
      </c>
      <c r="P168" s="779"/>
      <c r="Q168" s="779"/>
    </row>
    <row r="169" spans="2:17" customFormat="false" ht="12" customHeight="1" thickTop="1">
      <c r="B169" s="774" t="s">
        <v>605</v>
      </c>
      <c r="D169" s="775"/>
      <c r="N169" s="754"/>
      <c r="P169" s="732"/>
      <c r="Q169" s="781"/>
    </row>
    <row r="170" spans="2:17" customFormat="false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customFormat="false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87" t="s">
        <v>23</v>
      </c>
      <c r="K171" s="1088"/>
      <c r="L171" s="1088"/>
      <c r="M171" s="1089"/>
      <c r="O171" s="741"/>
      <c r="P171" s="732"/>
      <c r="Q171" s="779"/>
    </row>
    <row r="172" spans="2:17" customFormat="false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customFormat="false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customFormat="false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 t="str">
        <f>A!H320</f>
        <v/>
      </c>
      <c r="P174" s="779"/>
      <c r="Q174" s="779"/>
    </row>
    <row r="175" spans="2:17" customFormat="false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 t="str">
        <f>A!H321</f>
        <v/>
      </c>
      <c r="P175" s="779"/>
      <c r="Q175" s="779"/>
    </row>
    <row r="176" spans="2:17" customFormat="false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 t="str">
        <f>A!H322</f>
        <v/>
      </c>
      <c r="P176" s="779"/>
      <c r="Q176" s="779"/>
    </row>
    <row r="177" spans="2:17" customFormat="false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 t="str">
        <f>A!H323</f>
        <v/>
      </c>
      <c r="P177" s="779"/>
      <c r="Q177" s="779"/>
    </row>
    <row r="178" spans="2:17" customFormat="false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 t="str">
        <f>A!H324</f>
        <v/>
      </c>
      <c r="P178" s="779"/>
      <c r="Q178" s="779"/>
    </row>
    <row r="179" spans="2:17" customFormat="false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 t="str">
        <f>A!H325</f>
        <v/>
      </c>
      <c r="P179" s="779"/>
      <c r="Q179" s="779"/>
    </row>
    <row r="180" spans="2:17" customFormat="false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 t="str">
        <f>A!H326</f>
        <v/>
      </c>
      <c r="P180" s="779"/>
      <c r="Q180" s="779"/>
    </row>
    <row r="181" spans="2:17" customFormat="false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 t="str">
        <f>A!H327</f>
        <v/>
      </c>
      <c r="P181" s="779"/>
      <c r="Q181" s="779"/>
    </row>
    <row r="182" spans="2:17" customFormat="false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 t="str">
        <f>A!H328</f>
        <v/>
      </c>
      <c r="P182" s="779"/>
      <c r="Q182" s="779"/>
    </row>
    <row r="183" spans="2:17" customFormat="false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 t="str">
        <f>A!H329</f>
        <v/>
      </c>
      <c r="P183" s="779"/>
      <c r="Q183" s="779"/>
    </row>
    <row r="184" spans="2:17" customFormat="false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 t="str">
        <f>A!H330</f>
        <v/>
      </c>
      <c r="P184" s="732"/>
      <c r="Q184" s="779"/>
    </row>
    <row r="185" spans="2:17" customFormat="false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 t="str">
        <f>A!H331</f>
        <v/>
      </c>
      <c r="P185" s="732"/>
      <c r="Q185" s="732"/>
    </row>
    <row r="186" spans="2:17" customFormat="false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 t="str">
        <f>A!H332</f>
        <v/>
      </c>
      <c r="P186" s="732"/>
      <c r="Q186" s="732"/>
    </row>
    <row r="187" spans="2:17" customFormat="false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 t="str">
        <f>A!H333</f>
        <v/>
      </c>
      <c r="P187" s="779"/>
      <c r="Q187" s="779"/>
    </row>
    <row r="188" spans="2:17" customFormat="false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 t="str">
        <f>A!H334</f>
        <v/>
      </c>
      <c r="P188" s="779"/>
      <c r="Q188" s="779"/>
    </row>
    <row r="189" spans="2:17" customFormat="false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 t="str">
        <f>A!H335</f>
        <v/>
      </c>
      <c r="P189" s="779"/>
      <c r="Q189" s="779"/>
    </row>
    <row r="190" spans="2:17" customFormat="false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 t="str">
        <f>A!H336</f>
        <v/>
      </c>
      <c r="P190" s="779"/>
      <c r="Q190" s="779"/>
    </row>
    <row r="191" spans="2:17" customFormat="false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 t="str">
        <f>A!H337</f>
        <v/>
      </c>
      <c r="P191" s="779"/>
      <c r="Q191" s="779"/>
    </row>
    <row r="192" spans="2:17" customFormat="false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 t="str">
        <f>A!H338</f>
        <v/>
      </c>
      <c r="P192" s="779"/>
      <c r="Q192" s="779"/>
    </row>
    <row r="193" spans="2:17" customFormat="false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 t="str">
        <f>A!H339</f>
        <v/>
      </c>
      <c r="P193" s="779"/>
      <c r="Q193" s="779"/>
    </row>
    <row r="194" spans="2:18" customFormat="false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 t="str">
        <f>A!H340</f>
        <v/>
      </c>
      <c r="P194" s="779"/>
      <c r="Q194" s="779"/>
      <c r="R194" s="971"/>
    </row>
    <row r="195" spans="2:17" customFormat="false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7" customFormat="false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5" customFormat="false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87" t="s">
        <v>23</v>
      </c>
      <c r="K197" s="1088"/>
      <c r="L197" s="1088"/>
      <c r="M197" s="1089"/>
      <c r="O197" s="741"/>
    </row>
    <row r="198" spans="2:15" customFormat="false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5" customFormat="false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5" customFormat="false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 t="str">
        <f>A!H350</f>
        <v/>
      </c>
    </row>
    <row r="201" spans="2:15" customFormat="false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 t="str">
        <f>A!H351</f>
        <v/>
      </c>
    </row>
    <row r="202" spans="2:15" customFormat="false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 t="str">
        <f>A!H352</f>
        <v/>
      </c>
    </row>
    <row r="203" spans="2:15" customFormat="false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 t="str">
        <f>A!H353</f>
        <v/>
      </c>
    </row>
    <row r="204" spans="2:15" customFormat="false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 t="str">
        <f>A!H354</f>
        <v/>
      </c>
    </row>
    <row r="205" spans="2:15" customFormat="false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 t="str">
        <f>A!H355</f>
        <v/>
      </c>
    </row>
    <row r="206" spans="2:15" customFormat="false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 t="str">
        <f>A!H356</f>
        <v/>
      </c>
    </row>
    <row r="207" spans="2:15" customFormat="false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 t="str">
        <f>A!H357</f>
        <v/>
      </c>
    </row>
    <row r="208" spans="2:15" customFormat="false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 t="str">
        <f>A!H358</f>
        <v/>
      </c>
    </row>
    <row r="209" spans="2:15" customFormat="false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 t="str">
        <f>A!H359</f>
        <v/>
      </c>
    </row>
    <row r="210" spans="2:15" customFormat="false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 t="str">
        <f>A!H360</f>
        <v/>
      </c>
    </row>
    <row r="211" spans="2:15" customFormat="false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 t="str">
        <f>A!H361</f>
        <v/>
      </c>
    </row>
    <row r="212" spans="2:15" customFormat="false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 t="str">
        <f>A!H362</f>
        <v/>
      </c>
    </row>
    <row r="213" spans="2:15" customFormat="false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 t="str">
        <f>A!H363</f>
        <v/>
      </c>
    </row>
    <row r="214" spans="2:15" customFormat="false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 t="str">
        <f>A!H364</f>
        <v/>
      </c>
    </row>
    <row r="215" spans="2:15" customFormat="false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 t="str">
        <f>A!H365</f>
        <v/>
      </c>
    </row>
    <row r="216" spans="2:15" customFormat="false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 t="str">
        <f>A!H366</f>
        <v/>
      </c>
    </row>
    <row r="217" spans="2:15" customFormat="false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 t="str">
        <f>A!H367</f>
        <v/>
      </c>
    </row>
    <row r="218" spans="2:15" customFormat="false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 t="str">
        <f>A!H368</f>
        <v/>
      </c>
    </row>
    <row r="219" spans="2:15" customFormat="false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 t="str">
        <f>A!H369</f>
        <v/>
      </c>
    </row>
    <row r="220" spans="2:15" customFormat="false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 t="str">
        <f>A!H370</f>
        <v/>
      </c>
    </row>
    <row r="221" spans="2:17" customFormat="false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87" t="s">
        <v>23</v>
      </c>
      <c r="K221" s="1088"/>
      <c r="L221" s="1088"/>
      <c r="M221" s="1089"/>
      <c r="O221" s="769"/>
      <c r="P221" s="786"/>
      <c r="Q221" s="786"/>
    </row>
    <row r="222" spans="2:17" customFormat="false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customFormat="false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customFormat="false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 t="str">
        <f>A!H380</f>
        <v/>
      </c>
      <c r="P224" s="786"/>
      <c r="Q224" s="786"/>
    </row>
    <row r="225" spans="2:17" customFormat="false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 t="str">
        <f>A!H381</f>
        <v/>
      </c>
      <c r="P225" s="786"/>
      <c r="Q225" s="786"/>
    </row>
    <row r="226" spans="2:17" customFormat="false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 t="str">
        <f>A!H382</f>
        <v/>
      </c>
      <c r="P226" s="786"/>
      <c r="Q226" s="786"/>
    </row>
    <row r="227" spans="2:17" customFormat="false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 t="str">
        <f>A!H383</f>
        <v/>
      </c>
      <c r="P227" s="786"/>
      <c r="Q227" s="786"/>
    </row>
    <row r="228" spans="2:17" customFormat="false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 t="str">
        <f>A!H384</f>
        <v/>
      </c>
      <c r="P228" s="786"/>
      <c r="Q228" s="786"/>
    </row>
    <row r="229" spans="2:17" customFormat="false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 t="str">
        <f>A!H385</f>
        <v/>
      </c>
      <c r="P229" s="786"/>
      <c r="Q229" s="786"/>
    </row>
    <row r="230" spans="2:17" customFormat="false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 t="str">
        <f>A!H386</f>
        <v/>
      </c>
      <c r="P230" s="786"/>
      <c r="Q230" s="786"/>
    </row>
    <row r="231" spans="2:17" customFormat="false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 t="str">
        <f>A!H387</f>
        <v/>
      </c>
      <c r="P231" s="786"/>
      <c r="Q231" s="786"/>
    </row>
    <row r="232" spans="2:17" customFormat="false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 t="str">
        <f>A!H388</f>
        <v/>
      </c>
      <c r="P232" s="786"/>
      <c r="Q232" s="786"/>
    </row>
    <row r="233" spans="2:17" customFormat="false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 t="str">
        <f>A!H389</f>
        <v/>
      </c>
      <c r="P233" s="786"/>
      <c r="Q233" s="786"/>
    </row>
    <row r="234" spans="2:17" customFormat="false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 t="str">
        <f>A!H390</f>
        <v/>
      </c>
      <c r="P234" s="786"/>
      <c r="Q234" s="786"/>
    </row>
    <row r="235" spans="2:17" customFormat="false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 t="str">
        <f>A!H391</f>
        <v/>
      </c>
      <c r="P235" s="786"/>
      <c r="Q235" s="786"/>
    </row>
    <row r="236" spans="2:17" customFormat="false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 t="str">
        <f>A!H392</f>
        <v/>
      </c>
      <c r="P236" s="786"/>
      <c r="Q236" s="786"/>
    </row>
    <row r="237" spans="2:17" customFormat="false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 t="str">
        <f>A!H393</f>
        <v/>
      </c>
      <c r="P237" s="786"/>
      <c r="Q237" s="786"/>
    </row>
    <row r="238" spans="2:17" customFormat="false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 t="str">
        <f>A!H394</f>
        <v/>
      </c>
      <c r="P238" s="786"/>
      <c r="Q238" s="786"/>
    </row>
    <row r="239" spans="2:17" customFormat="false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 t="str">
        <f>A!H395</f>
        <v/>
      </c>
      <c r="P239" s="786"/>
      <c r="Q239" s="786"/>
    </row>
    <row r="240" spans="2:17" customFormat="false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 t="str">
        <f>A!H396</f>
        <v/>
      </c>
      <c r="P240" s="786"/>
      <c r="Q240" s="786"/>
    </row>
    <row r="241" spans="2:17" customFormat="false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 t="str">
        <f>A!H397</f>
        <v/>
      </c>
      <c r="P241" s="786"/>
      <c r="Q241" s="786"/>
    </row>
    <row r="242" spans="2:17" customFormat="false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 t="str">
        <f>A!H398</f>
        <v/>
      </c>
      <c r="P242" s="786"/>
      <c r="Q242" s="786"/>
    </row>
    <row r="243" spans="2:17" customFormat="false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 t="str">
        <f>A!H399</f>
        <v/>
      </c>
      <c r="P243" s="786"/>
      <c r="Q243" s="786"/>
    </row>
    <row r="244" spans="2:17" customFormat="false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 t="str">
        <f>A!H400</f>
        <v/>
      </c>
      <c r="P244" s="786"/>
      <c r="Q244" s="786"/>
    </row>
    <row r="245" spans="2:17" customFormat="false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customFormat="false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customFormat="false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87" t="s">
        <v>23</v>
      </c>
      <c r="K247" s="1088"/>
      <c r="L247" s="1088"/>
      <c r="M247" s="1089"/>
      <c r="O247" s="825"/>
      <c r="P247" s="786"/>
      <c r="Q247" s="786"/>
    </row>
    <row r="248" spans="2:17" customFormat="false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customFormat="false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customFormat="false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 t="str">
        <f>A!H410</f>
        <v/>
      </c>
      <c r="P250" s="786"/>
      <c r="Q250" s="786"/>
    </row>
    <row r="251" spans="2:17" customFormat="false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 t="str">
        <f>A!H411</f>
        <v/>
      </c>
      <c r="P251" s="786"/>
      <c r="Q251" s="786"/>
    </row>
    <row r="252" spans="2:17" customFormat="false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 t="str">
        <f>A!H412</f>
        <v/>
      </c>
      <c r="P252" s="786"/>
      <c r="Q252" s="786"/>
    </row>
    <row r="253" spans="2:17" customFormat="false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 t="str">
        <f>A!H413</f>
        <v/>
      </c>
      <c r="P253" s="786"/>
      <c r="Q253" s="786"/>
    </row>
    <row r="254" spans="2:17" customFormat="false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 t="str">
        <f>A!H414</f>
        <v/>
      </c>
      <c r="P254" s="786"/>
      <c r="Q254" s="786"/>
    </row>
    <row r="255" spans="2:17" customFormat="false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 t="str">
        <f>A!H415</f>
        <v/>
      </c>
      <c r="P255" s="786"/>
      <c r="Q255" s="786"/>
    </row>
    <row r="256" spans="2:17" customFormat="false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 t="str">
        <f>A!H416</f>
        <v/>
      </c>
      <c r="P256" s="786"/>
      <c r="Q256" s="786"/>
    </row>
    <row r="257" spans="2:17" customFormat="false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 t="str">
        <f>A!H417</f>
        <v/>
      </c>
      <c r="P257" s="786"/>
      <c r="Q257" s="786"/>
    </row>
    <row r="258" spans="2:17" customFormat="false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 t="str">
        <f>A!H418</f>
        <v/>
      </c>
      <c r="P258" s="786"/>
      <c r="Q258" s="786"/>
    </row>
    <row r="259" spans="2:17" customFormat="false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 t="str">
        <f>A!H419</f>
        <v/>
      </c>
      <c r="P259" s="786"/>
      <c r="Q259" s="786"/>
    </row>
    <row r="260" spans="2:17" customFormat="false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 t="str">
        <f>A!H420</f>
        <v/>
      </c>
      <c r="P260" s="786"/>
      <c r="Q260" s="786"/>
    </row>
    <row r="261" spans="2:17" customFormat="false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 t="str">
        <f>A!H421</f>
        <v/>
      </c>
      <c r="P261" s="786"/>
      <c r="Q261" s="786"/>
    </row>
    <row r="262" spans="2:17" customFormat="false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 t="str">
        <f>A!H422</f>
        <v/>
      </c>
      <c r="P262" s="786"/>
      <c r="Q262" s="786"/>
    </row>
    <row r="263" spans="2:17" customFormat="false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 t="str">
        <f>A!H423</f>
        <v/>
      </c>
      <c r="P263" s="786"/>
      <c r="Q263" s="786"/>
    </row>
    <row r="264" spans="2:17" customFormat="false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 t="str">
        <f>A!H424</f>
        <v/>
      </c>
      <c r="P264" s="786"/>
      <c r="Q264" s="786"/>
    </row>
    <row r="265" spans="2:17" customFormat="false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 t="str">
        <f>A!H425</f>
        <v/>
      </c>
      <c r="P265" s="786"/>
      <c r="Q265" s="786"/>
    </row>
    <row r="266" spans="2:17" customFormat="false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 t="str">
        <f>A!H426</f>
        <v/>
      </c>
      <c r="P266" s="786"/>
      <c r="Q266" s="786"/>
    </row>
    <row r="267" spans="2:17" customFormat="false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 t="str">
        <f>A!H427</f>
        <v/>
      </c>
      <c r="P267" s="786"/>
      <c r="Q267" s="786"/>
    </row>
    <row r="268" spans="2:17" customFormat="false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 t="str">
        <f>A!H428</f>
        <v/>
      </c>
      <c r="P268" s="786"/>
      <c r="Q268" s="786"/>
    </row>
    <row r="269" spans="2:17" customFormat="false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 t="str">
        <f>A!H429</f>
        <v/>
      </c>
      <c r="P269" s="786"/>
      <c r="Q269" s="786"/>
    </row>
    <row r="270" spans="2:17" customFormat="false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 t="str">
        <f>A!H430</f>
        <v/>
      </c>
      <c r="P270" s="786"/>
      <c r="Q270" s="786"/>
    </row>
    <row r="271" spans="2:15" customFormat="false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87" t="s">
        <v>23</v>
      </c>
      <c r="K271" s="1088"/>
      <c r="L271" s="1088"/>
      <c r="M271" s="1089"/>
      <c r="O271" s="748"/>
    </row>
    <row r="272" spans="2:15" customFormat="false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customFormat="false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customFormat="false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 t="str">
        <f>A!H440</f>
        <v/>
      </c>
    </row>
    <row r="275" spans="2:15" customFormat="false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 t="str">
        <f>A!H441</f>
        <v/>
      </c>
    </row>
    <row r="276" spans="2:15" customFormat="false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 t="str">
        <f>A!H442</f>
        <v/>
      </c>
    </row>
    <row r="277" spans="2:15" customFormat="false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 t="str">
        <f>A!H443</f>
        <v/>
      </c>
    </row>
    <row r="278" spans="2:15" customFormat="false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 t="str">
        <f>A!H444</f>
        <v/>
      </c>
    </row>
    <row r="279" spans="2:15" customFormat="false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 t="str">
        <f>A!H445</f>
        <v/>
      </c>
    </row>
    <row r="280" spans="2:15" customFormat="false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 t="str">
        <f>A!H446</f>
        <v/>
      </c>
    </row>
    <row r="281" spans="2:15" customFormat="false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 t="str">
        <f>A!H447</f>
        <v/>
      </c>
    </row>
    <row r="282" spans="2:15" customFormat="false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 t="str">
        <f>A!H448</f>
        <v/>
      </c>
    </row>
    <row r="283" spans="2:15" customFormat="false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 t="str">
        <f>A!H449</f>
        <v/>
      </c>
    </row>
    <row r="284" spans="2:15" customFormat="false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 t="str">
        <f>A!H450</f>
        <v/>
      </c>
    </row>
    <row r="285" spans="2:15" customFormat="false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 t="str">
        <f>A!H451</f>
        <v/>
      </c>
    </row>
    <row r="286" spans="2:15" customFormat="false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 t="str">
        <f>A!H452</f>
        <v/>
      </c>
    </row>
    <row r="287" spans="2:15" customFormat="false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 t="str">
        <f>A!H453</f>
        <v/>
      </c>
    </row>
    <row r="288" spans="2:15" customFormat="false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 t="str">
        <f>A!H454</f>
        <v/>
      </c>
    </row>
    <row r="289" spans="2:15" customFormat="false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 t="str">
        <f>A!H455</f>
        <v/>
      </c>
    </row>
    <row r="290" spans="2:15" customFormat="false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 t="str">
        <f>A!H456</f>
        <v/>
      </c>
    </row>
    <row r="291" spans="2:15" customFormat="false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 t="str">
        <f>A!H457</f>
        <v/>
      </c>
    </row>
    <row r="292" spans="2:15" customFormat="false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 t="str">
        <f>A!H458</f>
        <v/>
      </c>
    </row>
    <row r="293" spans="2:15" customFormat="false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 t="str">
        <f>A!H459</f>
        <v/>
      </c>
    </row>
    <row r="294" spans="2:15" customFormat="false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 t="str">
        <f>A!H460</f>
        <v/>
      </c>
    </row>
    <row r="295" spans="2:14" customFormat="false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customFormat="false" ht="15" customHeight="1" thickBot="1">
      <c r="B296" s="780" t="s">
        <v>743</v>
      </c>
      <c r="P296" s="833"/>
      <c r="Q296" s="833"/>
    </row>
    <row r="297" spans="2:17" customFormat="false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87" t="s">
        <v>23</v>
      </c>
      <c r="K297" s="1088"/>
      <c r="L297" s="1088"/>
      <c r="M297" s="1089"/>
      <c r="O297" s="741"/>
      <c r="P297" s="833"/>
      <c r="Q297" s="833"/>
    </row>
    <row r="298" spans="2:17" customFormat="false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customFormat="false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customFormat="false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customFormat="false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 t="str">
        <f>A!H830</f>
        <v/>
      </c>
      <c r="P301" s="833"/>
      <c r="Q301" s="833"/>
    </row>
    <row r="302" spans="2:17" customFormat="false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 t="str">
        <f>A!H831</f>
        <v/>
      </c>
      <c r="P302" s="732"/>
      <c r="Q302" s="732"/>
    </row>
    <row r="303" spans="2:17" customFormat="false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 t="str">
        <f>IF(AND(ISNUMBER(O302),ISNUMBER(O301)),O302-O301,"")</f>
        <v/>
      </c>
      <c r="P303" s="732"/>
      <c r="Q303" s="732"/>
    </row>
    <row r="304" spans="2:17" customFormat="false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 t="str">
        <f>A!H839</f>
        <v/>
      </c>
      <c r="P304" s="732"/>
      <c r="Q304" s="732"/>
    </row>
    <row r="305" spans="2:17" customFormat="false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 t="str">
        <f>A!H840</f>
        <v/>
      </c>
      <c r="P305" s="732"/>
      <c r="Q305" s="732"/>
    </row>
    <row r="306" spans="2:17" customFormat="false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 t="str">
        <f>IF(AND(ISNUMBER(O305),ISNUMBER(O304)),O305-O304,"")</f>
        <v/>
      </c>
      <c r="P306" s="732"/>
      <c r="Q306" s="732"/>
    </row>
    <row r="307" spans="2:17" customFormat="false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5" customFormat="false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5" customFormat="false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5" customFormat="false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5" customFormat="false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5" customFormat="false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5" customFormat="false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customFormat="false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customFormat="false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customFormat="false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customFormat="false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customFormat="false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customFormat="false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customFormat="false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customFormat="false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customFormat="false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 t="str">
        <f>A!H890</f>
        <v/>
      </c>
      <c r="P322" s="732"/>
      <c r="Q322" s="732"/>
    </row>
    <row r="323" spans="2:17" customFormat="false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 t="str">
        <f>A!H891</f>
        <v/>
      </c>
      <c r="P323" s="732"/>
      <c r="Q323" s="834"/>
    </row>
    <row r="324" spans="2:17" customFormat="false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 t="str">
        <f>IF(AND(ISNUMBER(O323),ISNUMBER(O322)),O323-O322,"")</f>
        <v/>
      </c>
      <c r="P324" s="732"/>
      <c r="Q324" s="834"/>
    </row>
    <row r="325" spans="2:17" customFormat="false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 t="str">
        <f>A!H899</f>
        <v/>
      </c>
      <c r="P325" s="732"/>
      <c r="Q325" s="834"/>
    </row>
    <row r="326" spans="2:17" customFormat="false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 t="str">
        <f>A!H900</f>
        <v/>
      </c>
      <c r="P326" s="732"/>
      <c r="Q326" s="834"/>
    </row>
    <row r="327" spans="2:17" customFormat="false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 t="str">
        <f>IF(AND(ISNUMBER(O326),ISNUMBER(O325)),O326-O325,"")</f>
        <v/>
      </c>
      <c r="P327" s="732"/>
      <c r="Q327" s="834"/>
    </row>
    <row r="328" spans="2:15" customFormat="false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5" customFormat="false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 t="str">
        <f>A!H910</f>
        <v/>
      </c>
    </row>
    <row r="330" spans="2:15" customFormat="false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 t="str">
        <f>A!H911</f>
        <v/>
      </c>
    </row>
    <row r="331" spans="2:15" customFormat="false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 t="str">
        <f>IF(AND(ISNUMBER(O330),ISNUMBER(O329)),O330-O329,"")</f>
        <v/>
      </c>
    </row>
    <row r="332" spans="2:15" customFormat="false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 t="str">
        <f>A!H919</f>
        <v/>
      </c>
    </row>
    <row r="333" spans="2:15" customFormat="false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 t="str">
        <f>A!H920</f>
        <v/>
      </c>
    </row>
    <row r="334" spans="2:15" customFormat="false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 t="str">
        <f>IF(AND(ISNUMBER(O333),ISNUMBER(O332)),O333-O332,"")</f>
        <v/>
      </c>
    </row>
    <row r="335" spans="2:17" customFormat="false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customFormat="false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 t="str">
        <f>A!H930</f>
        <v/>
      </c>
      <c r="P336" s="732"/>
      <c r="Q336" s="834"/>
    </row>
    <row r="337" spans="2:17" customFormat="false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 t="str">
        <f>A!H931</f>
        <v/>
      </c>
      <c r="P337" s="732"/>
      <c r="Q337" s="732"/>
    </row>
    <row r="338" spans="2:17" customFormat="false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 t="str">
        <f>IF(AND(ISNUMBER(O337),ISNUMBER(O336)),O337-O336,"")</f>
        <v/>
      </c>
      <c r="P338" s="732"/>
      <c r="Q338" s="732"/>
    </row>
    <row r="339" spans="2:17" customFormat="false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 t="str">
        <f>A!H939</f>
        <v/>
      </c>
      <c r="P339" s="732"/>
      <c r="Q339" s="732"/>
    </row>
    <row r="340" spans="2:17" customFormat="false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 t="str">
        <f>A!H940</f>
        <v/>
      </c>
      <c r="P340" s="732"/>
      <c r="Q340" s="732"/>
    </row>
    <row r="341" spans="2:17" customFormat="false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 t="str">
        <f>IF(AND(ISNUMBER(O340),ISNUMBER(O339)),O340-O339,"")</f>
        <v/>
      </c>
      <c r="P341" s="732"/>
      <c r="Q341" s="732"/>
    </row>
    <row r="342" spans="2:17" customFormat="false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customFormat="false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 t="str">
        <f>A!H950</f>
        <v/>
      </c>
      <c r="P343" s="732"/>
      <c r="Q343" s="844"/>
    </row>
    <row r="344" spans="2:17" customFormat="false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 t="str">
        <f>A!H951</f>
        <v/>
      </c>
      <c r="P344" s="732"/>
      <c r="Q344" s="844"/>
    </row>
    <row r="345" spans="2:17" customFormat="false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 t="str">
        <f>IF(AND(ISNUMBER(O344),ISNUMBER(O343)),O344-O343,"")</f>
        <v/>
      </c>
      <c r="P345" s="732"/>
      <c r="Q345" s="844"/>
    </row>
    <row r="346" spans="2:17" customFormat="false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 t="str">
        <f>A!H959</f>
        <v/>
      </c>
      <c r="P346" s="732"/>
      <c r="Q346" s="844"/>
    </row>
    <row r="347" spans="2:17" customFormat="false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 t="str">
        <f>A!H960</f>
        <v/>
      </c>
      <c r="P347" s="732"/>
      <c r="Q347" s="844"/>
    </row>
    <row r="348" spans="2:17" customFormat="false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 t="str">
        <f>IF(AND(ISNUMBER(O347),ISNUMBER(O346)),O347-O346,"")</f>
        <v/>
      </c>
      <c r="P348" s="732"/>
      <c r="Q348" s="844"/>
    </row>
    <row r="349" spans="2:17" customFormat="false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customFormat="false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customFormat="false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87" t="s">
        <v>23</v>
      </c>
      <c r="K351" s="1088"/>
      <c r="L351" s="1088"/>
      <c r="M351" s="1089"/>
      <c r="O351" s="825"/>
      <c r="P351" s="732"/>
      <c r="Q351" s="844"/>
    </row>
    <row r="352" spans="2:17" customFormat="false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customFormat="false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customFormat="false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customFormat="false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 t="str">
        <f>A!H970</f>
        <v/>
      </c>
      <c r="P355" s="732"/>
      <c r="Q355" s="844"/>
    </row>
    <row r="356" spans="2:17" customFormat="false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 t="str">
        <f>A!H971</f>
        <v/>
      </c>
      <c r="P356" s="732"/>
      <c r="Q356" s="844"/>
    </row>
    <row r="357" spans="2:17" customFormat="false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 t="str">
        <f>IF(AND(ISNUMBER(O356),ISNUMBER(O355)),O356-O355,"")</f>
        <v/>
      </c>
      <c r="P357" s="732"/>
      <c r="Q357" s="844"/>
    </row>
    <row r="358" spans="2:17" customFormat="false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 t="str">
        <f>A!H979</f>
        <v/>
      </c>
      <c r="P358" s="732"/>
      <c r="Q358" s="844"/>
    </row>
    <row r="359" spans="2:17" customFormat="false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 t="str">
        <f>A!H980</f>
        <v/>
      </c>
      <c r="P359" s="732"/>
      <c r="Q359" s="844"/>
    </row>
    <row r="360" spans="2:17" customFormat="false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 t="str">
        <f>IF(AND(ISNUMBER(O359),ISNUMBER(O358)),O359-O358,"")</f>
        <v/>
      </c>
      <c r="P360" s="732"/>
      <c r="Q360" s="844"/>
    </row>
    <row r="361" spans="2:17" customFormat="false" ht="12" customHeight="1">
      <c r="B361" s="777" t="s">
        <v>84</v>
      </c>
      <c r="J361" s="861"/>
      <c r="M361" s="862"/>
      <c r="O361" s="748"/>
      <c r="P361" s="732"/>
      <c r="Q361" s="844"/>
    </row>
    <row r="362" spans="2:15" customFormat="false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 t="str">
        <f>A!H990</f>
        <v/>
      </c>
    </row>
    <row r="363" spans="2:15" customFormat="false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 t="str">
        <f>A!H991</f>
        <v/>
      </c>
    </row>
    <row r="364" spans="2:15" customFormat="false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 t="str">
        <f>IF(AND(ISNUMBER(O363),ISNUMBER(O362)),O363-O362,"")</f>
        <v/>
      </c>
    </row>
    <row r="365" spans="2:15" customFormat="false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 t="str">
        <f>A!H999</f>
        <v/>
      </c>
    </row>
    <row r="366" spans="2:17" customFormat="false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 t="str">
        <f>A!H1000</f>
        <v/>
      </c>
      <c r="P366" s="732"/>
      <c r="Q366" s="732"/>
    </row>
    <row r="367" spans="2:17" customFormat="false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 t="str">
        <f>IF(AND(ISNUMBER(O366),ISNUMBER(O365)),O366-O365,"")</f>
        <v/>
      </c>
      <c r="P367" s="732"/>
      <c r="Q367" s="732"/>
    </row>
    <row r="368" spans="2:17" customFormat="false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customFormat="false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 t="str">
        <f>A!H1010</f>
        <v/>
      </c>
      <c r="P369" s="732"/>
      <c r="Q369" s="832"/>
    </row>
    <row r="370" spans="2:17" customFormat="false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 t="str">
        <f>A!H1011</f>
        <v/>
      </c>
      <c r="P370" s="732"/>
      <c r="Q370" s="832"/>
    </row>
    <row r="371" spans="2:17" customFormat="false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 t="str">
        <f>IF(AND(ISNUMBER(O370),ISNUMBER(O369)),O370-O369,"")</f>
        <v/>
      </c>
      <c r="P371" s="732"/>
      <c r="Q371" s="832"/>
    </row>
    <row r="372" spans="2:17" customFormat="false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 t="str">
        <f>A!H1019</f>
        <v/>
      </c>
      <c r="P372" s="732"/>
      <c r="Q372" s="832"/>
    </row>
    <row r="373" spans="2:17" customFormat="false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 t="str">
        <f>A!H1020</f>
        <v/>
      </c>
      <c r="P373" s="732"/>
      <c r="Q373" s="832"/>
    </row>
    <row r="374" spans="2:17" customFormat="false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 t="str">
        <f>IF(AND(ISNUMBER(O373),ISNUMBER(O372)),O373-O372,"")</f>
        <v/>
      </c>
      <c r="P374" s="732"/>
      <c r="Q374" s="832"/>
    </row>
    <row r="375" spans="2:17" customFormat="false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customFormat="false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 t="str">
        <f>A!H1030</f>
        <v/>
      </c>
      <c r="P376" s="732"/>
      <c r="Q376" s="832"/>
    </row>
    <row r="377" spans="2:17" customFormat="false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 t="str">
        <f>A!H1031</f>
        <v/>
      </c>
      <c r="P377" s="732"/>
      <c r="Q377" s="832"/>
    </row>
    <row r="378" spans="2:17" customFormat="false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 t="str">
        <f>IF(AND(ISNUMBER(O377),ISNUMBER(O376)),O377-O376,"")</f>
        <v/>
      </c>
      <c r="P378" s="732"/>
      <c r="Q378" s="832"/>
    </row>
    <row r="379" spans="2:17" customFormat="false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 t="str">
        <f>A!H1039</f>
        <v/>
      </c>
      <c r="P379" s="732"/>
      <c r="Q379" s="832"/>
    </row>
    <row r="380" spans="2:17" customFormat="false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 t="str">
        <f>A!H1040</f>
        <v/>
      </c>
      <c r="P380" s="732"/>
      <c r="Q380" s="832"/>
    </row>
    <row r="381" spans="2:17" customFormat="false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 t="str">
        <f>IF(AND(ISNUMBER(O380),ISNUMBER(O379)),O380-O379,"")</f>
        <v/>
      </c>
      <c r="P381" s="732"/>
      <c r="Q381" s="832"/>
    </row>
    <row r="382" spans="2:5" customFormat="false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customFormat="false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customFormat="false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14:17" customFormat="false" ht="12" customHeight="1">
      <c r="N388" s="732"/>
      <c r="O388" s="733"/>
      <c r="P388" s="732"/>
      <c r="Q388" s="834"/>
    </row>
    <row r="389" spans="14:17" customFormat="false" ht="15" customHeight="1">
      <c r="N389" s="732"/>
      <c r="O389" s="733"/>
      <c r="P389" s="732"/>
      <c r="Q389" s="834"/>
    </row>
    <row r="390" spans="14:17" customFormat="false" ht="12" customHeight="1">
      <c r="N390" s="732"/>
      <c r="O390" s="733"/>
      <c r="P390" s="732"/>
      <c r="Q390" s="834"/>
    </row>
    <row r="391" spans="14:17" customFormat="false" ht="12" customHeight="1">
      <c r="N391" s="732"/>
      <c r="O391" s="733"/>
      <c r="P391" s="732"/>
      <c r="Q391" s="834"/>
    </row>
    <row r="392" spans="14:17" customFormat="false" ht="12" customHeight="1">
      <c r="N392" s="732"/>
      <c r="O392" s="733"/>
      <c r="P392" s="732"/>
      <c r="Q392" s="834"/>
    </row>
    <row r="393" spans="14:17" customFormat="false" ht="12" customHeight="1">
      <c r="N393" s="732"/>
      <c r="O393" s="733"/>
      <c r="P393" s="732"/>
      <c r="Q393" s="834"/>
    </row>
    <row r="394" spans="14:17" customFormat="false" ht="12" customHeight="1">
      <c r="N394" s="732"/>
      <c r="O394" s="733"/>
      <c r="P394" s="732"/>
      <c r="Q394" s="834"/>
    </row>
    <row r="395" spans="14:17" customFormat="false" ht="12" customHeight="1">
      <c r="N395" s="732"/>
      <c r="O395" s="733"/>
      <c r="P395" s="732"/>
      <c r="Q395" s="834"/>
    </row>
    <row r="396" spans="14:17" customFormat="false" ht="12" customHeight="1">
      <c r="N396" s="732"/>
      <c r="O396" s="733"/>
      <c r="P396" s="732"/>
      <c r="Q396" s="834"/>
    </row>
    <row r="397" spans="14:17" customFormat="false" ht="12" customHeight="1">
      <c r="N397" s="732"/>
      <c r="O397" s="733"/>
      <c r="P397" s="732"/>
      <c r="Q397" s="834"/>
    </row>
    <row r="398" spans="14:17" customFormat="false" ht="12" customHeight="1">
      <c r="N398" s="732"/>
      <c r="O398" s="733"/>
      <c r="P398" s="732"/>
      <c r="Q398" s="834"/>
    </row>
    <row r="399" spans="2:17" customFormat="false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customFormat="false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customFormat="false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 customFormat="false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 customFormat="false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 customFormat="false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 customFormat="false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 customFormat="false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 customFormat="false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 customFormat="false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 customFormat="false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 customFormat="false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 customFormat="false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 customFormat="false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 customFormat="false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 customFormat="false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 customFormat="false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 customFormat="false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 customFormat="false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 customFormat="false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 customFormat="false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 customFormat="false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 customFormat="false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 customFormat="false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 customFormat="false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 customFormat="false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 customFormat="false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 customFormat="false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 customFormat="false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 customFormat="false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 customFormat="false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 customFormat="false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 customFormat="false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 customFormat="false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 customFormat="false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 customFormat="false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 customFormat="false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 customFormat="false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 customFormat="false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 customFormat="false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 customFormat="false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 customFormat="false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 customFormat="false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 customFormat="false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 customFormat="false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 customFormat="false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 customFormat="false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 customFormat="false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 customFormat="false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 customFormat="false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 customFormat="false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 customFormat="false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 customFormat="false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 customFormat="false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 customFormat="false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 customFormat="false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 customFormat="false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 customFormat="false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 customFormat="false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 customFormat="false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 customFormat="false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 customFormat="false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 customFormat="false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 customFormat="false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 customFormat="false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 customFormat="false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 customFormat="false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 customFormat="false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 customFormat="false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 customFormat="false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 customFormat="false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 customFormat="false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 customFormat="false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 customFormat="false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customFormat="false" ht="9.95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customFormat="false" ht="9.95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customFormat="false" ht="9.95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customFormat="false" ht="9.95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customFormat="false" ht="9.95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customFormat="false" ht="9.95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customFormat="false" ht="9.95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customFormat="false" ht="9.95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customFormat="false" ht="9.95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customFormat="false" ht="9.95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customFormat="false" ht="9.95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customFormat="false" ht="9.95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customFormat="false" ht="9.95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customFormat="false" ht="9.95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customFormat="false" ht="9.95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customFormat="false" ht="9.95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customFormat="false" ht="9.95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customFormat="false" ht="9.95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customFormat="false" ht="9.95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customFormat="false" ht="9.95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customFormat="false" ht="9.95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customFormat="false" ht="11.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customFormat="false" ht="9.95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customFormat="false" ht="9.95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customFormat="false" ht="9.95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customFormat="false" ht="9.95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customFormat="false" ht="9.95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customFormat="false" ht="9.95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customFormat="false" ht="9.95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customFormat="false" ht="9.95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customFormat="false" ht="9.95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customFormat="false" ht="9.95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customFormat="false" ht="9.95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customFormat="false" ht="9.95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customFormat="false" ht="9.95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customFormat="false" ht="9.95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customFormat="false" ht="9.95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customFormat="false" ht="9.95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customFormat="false" ht="9.95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customFormat="false" ht="9.95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customFormat="false" ht="9.95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customFormat="false" ht="9.95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customFormat="false" ht="9.95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customFormat="false" ht="11.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customFormat="false" ht="9.95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customFormat="false" ht="9.95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customFormat="false" ht="9.95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customFormat="false" ht="9.95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customFormat="false" ht="9.95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customFormat="false" ht="9.95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customFormat="false" ht="9.95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customFormat="false" ht="9.95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customFormat="false" ht="9.95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customFormat="false" ht="9.95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customFormat="false" ht="9.95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customFormat="false" ht="9.95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customFormat="false" ht="9.95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customFormat="false" ht="9.95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customFormat="false" ht="9.95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customFormat="false" ht="9.95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customFormat="false" ht="9.95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customFormat="false" ht="9.95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customFormat="false" ht="9.95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customFormat="false" ht="9.95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customFormat="false" ht="9.95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customFormat="false" ht="11.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customFormat="false" ht="9.95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customFormat="false" ht="9.95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customFormat="false" ht="9.95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customFormat="false" ht="9.95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customFormat="false" ht="9.95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customFormat="false" ht="9.95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customFormat="false" ht="9.95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customFormat="false" ht="9.95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customFormat="false" ht="9.95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customFormat="false" ht="9.95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customFormat="false" ht="9.95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customFormat="false" ht="9.95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customFormat="false" ht="9.95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customFormat="false" ht="9.95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customFormat="false" ht="9.95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customFormat="false" ht="9.95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customFormat="false" ht="9.95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customFormat="false" ht="9.95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customFormat="false" ht="9.95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customFormat="false" ht="9.95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customFormat="false" ht="9.95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customFormat="false" ht="11.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customFormat="false" ht="9.95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 customFormat="false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 customFormat="false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 customFormat="false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 customFormat="false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 customFormat="false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 customFormat="false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 customFormat="false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 customFormat="false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 customFormat="false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 customFormat="false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 customFormat="false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 customFormat="false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 customFormat="false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 customFormat="false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 customFormat="false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 customFormat="false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 customFormat="false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 customFormat="false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 customFormat="false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 customFormat="false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 customFormat="false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 customFormat="false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 customFormat="false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 customFormat="false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 customFormat="false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 customFormat="false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 customFormat="false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 customFormat="false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 customFormat="false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 customFormat="false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 customFormat="false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 customFormat="false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 customFormat="false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 customFormat="false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 customFormat="false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 customFormat="false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 customFormat="false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 customFormat="false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 customFormat="false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 customFormat="false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 customFormat="false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 customFormat="false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 customFormat="false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 customFormat="false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 customFormat="false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 customFormat="false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 customFormat="false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 customFormat="false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 customFormat="false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 customFormat="false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 customFormat="false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 customFormat="false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 customFormat="false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 customFormat="false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 customFormat="false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 customFormat="false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 customFormat="false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 customFormat="false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 customFormat="false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 customFormat="false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 customFormat="false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 customFormat="false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 customFormat="false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 customFormat="false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 customFormat="false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 customFormat="false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 customFormat="false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 customFormat="false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 customFormat="false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 customFormat="false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 customFormat="false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 customFormat="false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 customFormat="false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 customFormat="false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 customFormat="false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 customFormat="false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 customFormat="false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 customFormat="false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 customFormat="false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94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6" customWidth="1"/>
    <col min="27" max="27" width="5.77734375" style="1061" customWidth="1"/>
    <col min="28" max="28" width="3.6640625" style="46" customWidth="1"/>
  </cols>
  <sheetData>
    <row r="1" spans="2:27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1076"/>
      <c r="W1" s="1076"/>
      <c r="X1" s="1076"/>
      <c r="Y1" s="1076"/>
      <c r="Z1" s="1076"/>
      <c r="AA1" s="1060"/>
    </row>
    <row r="2" spans="2:27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60"/>
    </row>
    <row r="3" spans="2:2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6"/>
      <c r="R3" s="1076"/>
      <c r="S3" s="1076"/>
      <c r="T3" s="1076"/>
      <c r="U3" s="1076"/>
      <c r="V3" s="1076"/>
      <c r="W3" s="1076"/>
      <c r="X3" s="1076"/>
      <c r="Y3" s="1076"/>
      <c r="Z3" s="1076"/>
      <c r="AA3" s="1060"/>
    </row>
    <row r="4" spans="8:8" customFormat="false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13" t="s">
        <v>600</v>
      </c>
    </row>
    <row r="6" spans="2:28" ht="8.25" customHeight="1"/>
    <row r="7" spans="2:24" customFormat="false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0" t="s">
        <v>23</v>
      </c>
      <c r="V8" s="1091"/>
      <c r="W8" s="1091"/>
      <c r="X8" s="1092"/>
      <c r="Z8" s="707"/>
      <c r="AA8" s="1062"/>
      <c r="AB8" s="708"/>
    </row>
    <row r="9" spans="2:28" customFormat="false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customFormat="false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customFormat="false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 t="str">
        <f>A!T1050</f>
        <v/>
      </c>
      <c r="AA11" s="1065" t="str">
        <f>A!U1050</f>
        <v/>
      </c>
      <c r="AB11" s="712" t="str">
        <f>A!V1050</f>
        <v/>
      </c>
    </row>
    <row r="12" spans="2:28" customFormat="false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 t="str">
        <f>A!T1051</f>
        <v/>
      </c>
      <c r="AA12" s="1065" t="str">
        <f>A!U1051</f>
        <v/>
      </c>
      <c r="AB12" s="712" t="str">
        <f>A!V1051</f>
        <v/>
      </c>
    </row>
    <row r="13" spans="2:28" customFormat="false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 t="str">
        <f>A!T1052</f>
        <v/>
      </c>
      <c r="AA13" s="1065" t="str">
        <f>A!U1052</f>
        <v/>
      </c>
      <c r="AB13" s="712" t="str">
        <f>A!V1052</f>
        <v/>
      </c>
    </row>
    <row r="14" spans="2:28" customFormat="false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 t="str">
        <f>A!T1053</f>
        <v/>
      </c>
      <c r="AA14" s="1065" t="str">
        <f>A!U1053</f>
        <v/>
      </c>
      <c r="AB14" s="712" t="str">
        <f>A!V1053</f>
        <v/>
      </c>
    </row>
    <row r="15" spans="2:28" customFormat="false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 t="str">
        <f>A!T1054</f>
        <v/>
      </c>
      <c r="AA15" s="1065" t="str">
        <f>A!U1054</f>
        <v/>
      </c>
      <c r="AB15" s="712" t="str">
        <f>A!V1054</f>
        <v/>
      </c>
    </row>
    <row r="16" spans="2:28" customFormat="false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 t="str">
        <f>A!T1055</f>
        <v/>
      </c>
      <c r="AA16" s="1065" t="str">
        <f>A!U1055</f>
        <v/>
      </c>
      <c r="AB16" s="712" t="str">
        <f>A!V1055</f>
        <v/>
      </c>
    </row>
    <row r="17" spans="2:28" customFormat="false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 t="str">
        <f>A!T1056</f>
        <v/>
      </c>
      <c r="AA17" s="1065" t="str">
        <f>A!U1056</f>
        <v/>
      </c>
      <c r="AB17" s="712" t="str">
        <f>A!V1056</f>
        <v/>
      </c>
    </row>
    <row r="18" spans="2:28" customFormat="false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 t="str">
        <f>A!T1057</f>
        <v/>
      </c>
      <c r="AA18" s="1065" t="str">
        <f>A!U1057</f>
        <v/>
      </c>
      <c r="AB18" s="712" t="str">
        <f>A!V1057</f>
        <v/>
      </c>
    </row>
    <row r="19" spans="2:28" customFormat="false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 t="str">
        <f>A!T1058</f>
        <v/>
      </c>
      <c r="AA19" s="1065" t="str">
        <f>A!U1058</f>
        <v/>
      </c>
      <c r="AB19" s="712" t="str">
        <f>A!V1058</f>
        <v/>
      </c>
    </row>
    <row r="20" spans="2:28" customFormat="false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 t="str">
        <f>A!T1059</f>
        <v/>
      </c>
      <c r="AA20" s="1065" t="str">
        <f>A!U1059</f>
        <v/>
      </c>
      <c r="AB20" s="712" t="str">
        <f>A!V1059</f>
        <v/>
      </c>
    </row>
    <row r="21" spans="2:28" customFormat="false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 t="str">
        <f>A!T1060</f>
        <v/>
      </c>
      <c r="AA21" s="1065" t="str">
        <f>A!U1060</f>
        <v/>
      </c>
      <c r="AB21" s="712" t="str">
        <f>A!V1060</f>
        <v/>
      </c>
    </row>
    <row r="22" spans="2:28" customFormat="false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 t="str">
        <f>A!T1061</f>
        <v/>
      </c>
      <c r="AA22" s="1065" t="str">
        <f>A!U1061</f>
        <v/>
      </c>
      <c r="AB22" s="712" t="str">
        <f>A!V1061</f>
        <v/>
      </c>
    </row>
    <row r="23" spans="2:28" customFormat="false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 t="str">
        <f>A!T1062</f>
        <v/>
      </c>
      <c r="AA23" s="1065" t="str">
        <f>A!U1062</f>
        <v/>
      </c>
      <c r="AB23" s="712" t="str">
        <f>A!V1062</f>
        <v/>
      </c>
    </row>
    <row r="24" spans="2:28" customFormat="false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 t="str">
        <f>A!T1063</f>
        <v/>
      </c>
      <c r="AA24" s="1065" t="str">
        <f>A!U1063</f>
        <v/>
      </c>
      <c r="AB24" s="712" t="str">
        <f>A!V1063</f>
        <v/>
      </c>
    </row>
    <row r="25" spans="2:28" customFormat="false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 t="str">
        <f>A!T1064</f>
        <v/>
      </c>
      <c r="AA25" s="1065" t="str">
        <f>A!U1064</f>
        <v/>
      </c>
      <c r="AB25" s="712" t="str">
        <f>A!V1064</f>
        <v/>
      </c>
    </row>
    <row r="26" spans="2:28" customFormat="false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 t="str">
        <f>A!T1065</f>
        <v/>
      </c>
      <c r="AA26" s="1065" t="str">
        <f>A!U1065</f>
        <v/>
      </c>
      <c r="AB26" s="712" t="str">
        <f>A!V1065</f>
        <v/>
      </c>
    </row>
    <row r="27" spans="2:28" customFormat="false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 t="str">
        <f>A!T1066</f>
        <v/>
      </c>
      <c r="AA27" s="1065" t="str">
        <f>A!U1066</f>
        <v/>
      </c>
      <c r="AB27" s="712" t="str">
        <f>A!V1066</f>
        <v/>
      </c>
    </row>
    <row r="28" spans="2:28" customFormat="false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 t="str">
        <f>A!T1067</f>
        <v/>
      </c>
      <c r="AA28" s="1065" t="str">
        <f>A!U1067</f>
        <v/>
      </c>
      <c r="AB28" s="712" t="str">
        <f>A!V1067</f>
        <v/>
      </c>
    </row>
    <row r="29" spans="2:28" customFormat="false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 t="str">
        <f>A!T1068</f>
        <v/>
      </c>
      <c r="AA29" s="1065" t="str">
        <f>A!U1068</f>
        <v/>
      </c>
      <c r="AB29" s="712" t="str">
        <f>A!V1068</f>
        <v/>
      </c>
    </row>
    <row r="30" spans="2:28" customFormat="false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 t="str">
        <f>A!T1069</f>
        <v/>
      </c>
      <c r="AA30" s="1066" t="str">
        <f>A!U1069</f>
        <v/>
      </c>
      <c r="AB30" s="714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0" t="s">
        <v>23</v>
      </c>
      <c r="V31" s="1091"/>
      <c r="W31" s="1091"/>
      <c r="X31" s="1092"/>
      <c r="Z31" s="711"/>
      <c r="AA31" s="1065"/>
      <c r="AB31" s="712"/>
    </row>
    <row r="32" spans="2:28" customFormat="false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customFormat="false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 t="str">
        <f>A!T1140</f>
        <v/>
      </c>
      <c r="AA34" s="1065" t="str">
        <f>A!U1140</f>
        <v/>
      </c>
      <c r="AB34" s="712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 t="str">
        <f>A!T1141</f>
        <v/>
      </c>
      <c r="AA35" s="1065" t="str">
        <f>A!U1141</f>
        <v/>
      </c>
      <c r="AB35" s="712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 t="str">
        <f>A!T1142</f>
        <v/>
      </c>
      <c r="AA36" s="1065" t="str">
        <f>A!U1142</f>
        <v/>
      </c>
      <c r="AB36" s="712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 t="str">
        <f>A!T1143</f>
        <v/>
      </c>
      <c r="AA37" s="1065" t="str">
        <f>A!U1143</f>
        <v/>
      </c>
      <c r="AB37" s="712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 t="str">
        <f>A!T1144</f>
        <v/>
      </c>
      <c r="AA38" s="1065" t="str">
        <f>A!U1144</f>
        <v/>
      </c>
      <c r="AB38" s="712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 t="str">
        <f>A!T1145</f>
        <v/>
      </c>
      <c r="AA39" s="1065" t="str">
        <f>A!U1145</f>
        <v/>
      </c>
      <c r="AB39" s="712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 t="str">
        <f>A!T1146</f>
        <v/>
      </c>
      <c r="AA40" s="1065" t="str">
        <f>A!U1146</f>
        <v/>
      </c>
      <c r="AB40" s="712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 t="str">
        <f>A!T1147</f>
        <v/>
      </c>
      <c r="AA41" s="1065" t="str">
        <f>A!U1147</f>
        <v/>
      </c>
      <c r="AB41" s="712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 t="str">
        <f>A!T1148</f>
        <v/>
      </c>
      <c r="AA42" s="1065" t="str">
        <f>A!U1148</f>
        <v/>
      </c>
      <c r="AB42" s="712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 t="str">
        <f>A!T1149</f>
        <v/>
      </c>
      <c r="AA43" s="1065" t="str">
        <f>A!U1149</f>
        <v/>
      </c>
      <c r="AB43" s="712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 t="str">
        <f>A!T1150</f>
        <v/>
      </c>
      <c r="AA44" s="1065" t="str">
        <f>A!U1150</f>
        <v/>
      </c>
      <c r="AB44" s="712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 t="str">
        <f>A!T1151</f>
        <v/>
      </c>
      <c r="AA45" s="1065" t="str">
        <f>A!U1151</f>
        <v/>
      </c>
      <c r="AB45" s="712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 t="str">
        <f>A!T1152</f>
        <v/>
      </c>
      <c r="AA46" s="1065" t="str">
        <f>A!U1152</f>
        <v/>
      </c>
      <c r="AB46" s="712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 t="str">
        <f>A!T1153</f>
        <v/>
      </c>
      <c r="AA47" s="1065" t="str">
        <f>A!U1153</f>
        <v/>
      </c>
      <c r="AB47" s="712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 t="str">
        <f>A!T1154</f>
        <v/>
      </c>
      <c r="AA48" s="1065" t="str">
        <f>A!U1154</f>
        <v/>
      </c>
      <c r="AB48" s="712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 t="str">
        <f>A!T1155</f>
        <v/>
      </c>
      <c r="AA49" s="1065" t="str">
        <f>A!U1155</f>
        <v/>
      </c>
      <c r="AB49" s="712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 t="str">
        <f>A!T1156</f>
        <v/>
      </c>
      <c r="AA50" s="1065" t="str">
        <f>A!U1156</f>
        <v/>
      </c>
      <c r="AB50" s="712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 t="str">
        <f>A!T1157</f>
        <v/>
      </c>
      <c r="AA51" s="1065" t="str">
        <f>A!U1157</f>
        <v/>
      </c>
      <c r="AB51" s="712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 t="str">
        <f>A!T1158</f>
        <v/>
      </c>
      <c r="AA52" s="1065" t="str">
        <f>A!U1158</f>
        <v/>
      </c>
      <c r="AB52" s="712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 t="str">
        <f>A!T1159</f>
        <v/>
      </c>
      <c r="AA53" s="1066" t="str">
        <f>A!U1159</f>
        <v/>
      </c>
      <c r="AB53" s="714" t="str">
        <f>A!V1159</f>
        <v/>
      </c>
    </row>
    <row r="54" spans="2:28" customFormat="false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customFormat="false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customFormat="false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0" t="s">
        <v>23</v>
      </c>
      <c r="V56" s="1091"/>
      <c r="W56" s="1091"/>
      <c r="X56" s="1092"/>
      <c r="Z56" s="715"/>
      <c r="AA56" s="1068"/>
      <c r="AB56" s="716"/>
    </row>
    <row r="57" spans="2:28" customFormat="false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customFormat="false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customFormat="false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 t="str">
        <f>A!T1080</f>
        <v/>
      </c>
      <c r="AA59" s="1065" t="str">
        <f>A!U1080</f>
        <v/>
      </c>
      <c r="AB59" s="712" t="str">
        <f>A!V1080</f>
        <v/>
      </c>
    </row>
    <row r="60" spans="2:28" customFormat="false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 t="str">
        <f>A!T1081</f>
        <v/>
      </c>
      <c r="AA60" s="1065" t="str">
        <f>A!U1081</f>
        <v/>
      </c>
      <c r="AB60" s="712" t="str">
        <f>A!V1081</f>
        <v/>
      </c>
    </row>
    <row r="61" spans="2:28" customFormat="false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 t="str">
        <f>A!T1082</f>
        <v/>
      </c>
      <c r="AA61" s="1065" t="str">
        <f>A!U1082</f>
        <v/>
      </c>
      <c r="AB61" s="712" t="str">
        <f>A!V1082</f>
        <v/>
      </c>
    </row>
    <row r="62" spans="2:28" customFormat="false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 t="str">
        <f>A!T1083</f>
        <v/>
      </c>
      <c r="AA62" s="1065" t="str">
        <f>A!U1083</f>
        <v/>
      </c>
      <c r="AB62" s="712" t="str">
        <f>A!V1083</f>
        <v/>
      </c>
    </row>
    <row r="63" spans="2:28" customFormat="false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 t="str">
        <f>A!T1084</f>
        <v/>
      </c>
      <c r="AA63" s="1065" t="str">
        <f>A!U1084</f>
        <v/>
      </c>
      <c r="AB63" s="712" t="str">
        <f>A!V1084</f>
        <v/>
      </c>
    </row>
    <row r="64" spans="2:28" customFormat="false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 t="str">
        <f>A!T1085</f>
        <v/>
      </c>
      <c r="AA64" s="1065" t="str">
        <f>A!U1085</f>
        <v/>
      </c>
      <c r="AB64" s="712" t="str">
        <f>A!V1085</f>
        <v/>
      </c>
    </row>
    <row r="65" spans="2:28" customFormat="false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 t="str">
        <f>A!T1086</f>
        <v/>
      </c>
      <c r="AA65" s="1065" t="str">
        <f>A!U1086</f>
        <v/>
      </c>
      <c r="AB65" s="712" t="str">
        <f>A!V1086</f>
        <v/>
      </c>
    </row>
    <row r="66" spans="2:28" customFormat="false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 t="str">
        <f>A!T1087</f>
        <v/>
      </c>
      <c r="AA66" s="1065" t="str">
        <f>A!U1087</f>
        <v/>
      </c>
      <c r="AB66" s="712" t="str">
        <f>A!V1087</f>
        <v/>
      </c>
    </row>
    <row r="67" spans="2:28" customFormat="false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 t="str">
        <f>A!T1088</f>
        <v/>
      </c>
      <c r="AA67" s="1065" t="str">
        <f>A!U1088</f>
        <v/>
      </c>
      <c r="AB67" s="712" t="str">
        <f>A!V1088</f>
        <v/>
      </c>
    </row>
    <row r="68" spans="2:28" customFormat="false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 t="str">
        <f>A!T1089</f>
        <v/>
      </c>
      <c r="AA68" s="1065" t="str">
        <f>A!U1089</f>
        <v/>
      </c>
      <c r="AB68" s="712" t="str">
        <f>A!V1089</f>
        <v/>
      </c>
    </row>
    <row r="69" spans="2:28" customFormat="false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 t="str">
        <f>A!T1090</f>
        <v/>
      </c>
      <c r="AA69" s="1065" t="str">
        <f>A!U1090</f>
        <v/>
      </c>
      <c r="AB69" s="712" t="str">
        <f>A!V1090</f>
        <v/>
      </c>
    </row>
    <row r="70" spans="2:28" customFormat="false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 t="str">
        <f>A!T1091</f>
        <v/>
      </c>
      <c r="AA70" s="1065" t="str">
        <f>A!U1091</f>
        <v/>
      </c>
      <c r="AB70" s="712" t="str">
        <f>A!V1091</f>
        <v/>
      </c>
    </row>
    <row r="71" spans="2:28" customFormat="false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 t="str">
        <f>A!T1092</f>
        <v/>
      </c>
      <c r="AA71" s="1065" t="str">
        <f>A!U1092</f>
        <v/>
      </c>
      <c r="AB71" s="712" t="str">
        <f>A!V1092</f>
        <v/>
      </c>
    </row>
    <row r="72" spans="2:28" customFormat="false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 t="str">
        <f>A!T1093</f>
        <v/>
      </c>
      <c r="AA72" s="1065" t="str">
        <f>A!U1093</f>
        <v/>
      </c>
      <c r="AB72" s="712" t="str">
        <f>A!V1093</f>
        <v/>
      </c>
    </row>
    <row r="73" spans="2:28" customFormat="false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 t="str">
        <f>A!T1094</f>
        <v/>
      </c>
      <c r="AA73" s="1065" t="str">
        <f>A!U1094</f>
        <v/>
      </c>
      <c r="AB73" s="712" t="str">
        <f>A!V1094</f>
        <v/>
      </c>
    </row>
    <row r="74" spans="2:28" customFormat="false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 t="str">
        <f>A!T1095</f>
        <v/>
      </c>
      <c r="AA74" s="1065" t="str">
        <f>A!U1095</f>
        <v/>
      </c>
      <c r="AB74" s="712" t="str">
        <f>A!V1095</f>
        <v/>
      </c>
    </row>
    <row r="75" spans="2:28" customFormat="false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 t="str">
        <f>A!T1096</f>
        <v/>
      </c>
      <c r="AA75" s="1065" t="str">
        <f>A!U1096</f>
        <v/>
      </c>
      <c r="AB75" s="712" t="str">
        <f>A!V1096</f>
        <v/>
      </c>
    </row>
    <row r="76" spans="2:28" customFormat="false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 t="str">
        <f>A!T1097</f>
        <v/>
      </c>
      <c r="AA76" s="1065" t="str">
        <f>A!U1097</f>
        <v/>
      </c>
      <c r="AB76" s="712" t="str">
        <f>A!V1097</f>
        <v/>
      </c>
    </row>
    <row r="77" spans="2:28" customFormat="false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 t="str">
        <f>A!T1098</f>
        <v/>
      </c>
      <c r="AA77" s="1065" t="str">
        <f>A!U1098</f>
        <v/>
      </c>
      <c r="AB77" s="712" t="str">
        <f>A!V1098</f>
        <v/>
      </c>
    </row>
    <row r="78" spans="2:28" customFormat="false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 t="str">
        <f>A!T1099</f>
        <v/>
      </c>
      <c r="AA78" s="1066" t="str">
        <f>A!U1099</f>
        <v/>
      </c>
      <c r="AB78" s="714" t="str">
        <f>A!V1099</f>
        <v/>
      </c>
    </row>
    <row r="79" spans="2:28" customFormat="false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0" t="s">
        <v>23</v>
      </c>
      <c r="V79" s="1091"/>
      <c r="W79" s="1091"/>
      <c r="X79" s="1092"/>
      <c r="Z79" s="711"/>
      <c r="AA79" s="1065"/>
      <c r="AB79" s="712"/>
    </row>
    <row r="80" spans="2:28" customFormat="false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customFormat="false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customFormat="false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 t="str">
        <f>A!T1110</f>
        <v/>
      </c>
      <c r="AA82" s="1065" t="str">
        <f>A!U1110</f>
        <v/>
      </c>
      <c r="AB82" s="712" t="str">
        <f>A!V1110</f>
        <v/>
      </c>
    </row>
    <row r="83" spans="2:28" customFormat="false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 t="str">
        <f>A!T1111</f>
        <v/>
      </c>
      <c r="AA83" s="1065" t="str">
        <f>A!U1111</f>
        <v/>
      </c>
      <c r="AB83" s="712" t="str">
        <f>A!V1111</f>
        <v/>
      </c>
    </row>
    <row r="84" spans="2:28" customFormat="false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 t="str">
        <f>A!T1112</f>
        <v/>
      </c>
      <c r="AA84" s="1065" t="str">
        <f>A!U1112</f>
        <v/>
      </c>
      <c r="AB84" s="712" t="str">
        <f>A!V1112</f>
        <v/>
      </c>
    </row>
    <row r="85" spans="2:28" customFormat="false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 t="str">
        <f>A!T1113</f>
        <v/>
      </c>
      <c r="AA85" s="1065" t="str">
        <f>A!U1113</f>
        <v/>
      </c>
      <c r="AB85" s="712" t="str">
        <f>A!V1113</f>
        <v/>
      </c>
    </row>
    <row r="86" spans="2:28" customFormat="false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 t="str">
        <f>A!T1114</f>
        <v/>
      </c>
      <c r="AA86" s="1065" t="str">
        <f>A!U1114</f>
        <v/>
      </c>
      <c r="AB86" s="712" t="str">
        <f>A!V1114</f>
        <v/>
      </c>
    </row>
    <row r="87" spans="2:28" customFormat="false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 t="str">
        <f>A!T1115</f>
        <v/>
      </c>
      <c r="AA87" s="1065" t="str">
        <f>A!U1115</f>
        <v/>
      </c>
      <c r="AB87" s="712" t="str">
        <f>A!V1115</f>
        <v/>
      </c>
    </row>
    <row r="88" spans="2:28" customFormat="false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 t="str">
        <f>A!T1116</f>
        <v/>
      </c>
      <c r="AA88" s="1065" t="str">
        <f>A!U1116</f>
        <v/>
      </c>
      <c r="AB88" s="712" t="str">
        <f>A!V1116</f>
        <v/>
      </c>
    </row>
    <row r="89" spans="2:28" customFormat="false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 t="str">
        <f>A!T1117</f>
        <v/>
      </c>
      <c r="AA89" s="1065" t="str">
        <f>A!U1117</f>
        <v/>
      </c>
      <c r="AB89" s="712" t="str">
        <f>A!V1117</f>
        <v/>
      </c>
    </row>
    <row r="90" spans="2:28" customFormat="false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 t="str">
        <f>A!T1118</f>
        <v/>
      </c>
      <c r="AA90" s="1065" t="str">
        <f>A!U1118</f>
        <v/>
      </c>
      <c r="AB90" s="712" t="str">
        <f>A!V1118</f>
        <v/>
      </c>
    </row>
    <row r="91" spans="2:28" customFormat="false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 t="str">
        <f>A!T1119</f>
        <v/>
      </c>
      <c r="AA91" s="1065" t="str">
        <f>A!U1119</f>
        <v/>
      </c>
      <c r="AB91" s="712" t="str">
        <f>A!V1119</f>
        <v/>
      </c>
    </row>
    <row r="92" spans="2:28" customFormat="false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 t="str">
        <f>A!T1120</f>
        <v/>
      </c>
      <c r="AA92" s="1065" t="str">
        <f>A!U1120</f>
        <v/>
      </c>
      <c r="AB92" s="712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 t="str">
        <f>A!T1121</f>
        <v/>
      </c>
      <c r="AA93" s="1065" t="str">
        <f>A!U1121</f>
        <v/>
      </c>
      <c r="AB93" s="712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 t="str">
        <f>A!T1122</f>
        <v/>
      </c>
      <c r="AA94" s="1065" t="str">
        <f>A!U1122</f>
        <v/>
      </c>
      <c r="AB94" s="712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 t="str">
        <f>A!T1123</f>
        <v/>
      </c>
      <c r="AA95" s="1065" t="str">
        <f>A!U1123</f>
        <v/>
      </c>
      <c r="AB95" s="712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 t="str">
        <f>A!T1124</f>
        <v/>
      </c>
      <c r="AA96" s="1065" t="str">
        <f>A!U1124</f>
        <v/>
      </c>
      <c r="AB96" s="712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 t="str">
        <f>A!T1125</f>
        <v/>
      </c>
      <c r="AA97" s="1065" t="str">
        <f>A!U1125</f>
        <v/>
      </c>
      <c r="AB97" s="712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 t="str">
        <f>A!T1126</f>
        <v/>
      </c>
      <c r="AA98" s="1065" t="str">
        <f>A!U1126</f>
        <v/>
      </c>
      <c r="AB98" s="712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 t="str">
        <f>A!T1127</f>
        <v/>
      </c>
      <c r="AA99" s="1065" t="str">
        <f>A!U1127</f>
        <v/>
      </c>
      <c r="AB99" s="712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 t="str">
        <f>A!T1128</f>
        <v/>
      </c>
      <c r="AA100" s="1065" t="str">
        <f>A!U1128</f>
        <v/>
      </c>
      <c r="AB100" s="712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 t="str">
        <f>A!T1129</f>
        <v/>
      </c>
      <c r="AA101" s="1066" t="str">
        <f>A!U1129</f>
        <v/>
      </c>
      <c r="AB101" s="714" t="str">
        <f>A!V1129</f>
        <v/>
      </c>
    </row>
    <row r="102" spans="2:28" customFormat="false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customFormat="false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0" t="s">
        <v>23</v>
      </c>
      <c r="V104" s="1091"/>
      <c r="W104" s="1091"/>
      <c r="X104" s="1092"/>
      <c r="Z104" s="715"/>
      <c r="AA104" s="1068"/>
      <c r="AB104" s="716"/>
    </row>
    <row r="105" spans="2:28" customFormat="false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customFormat="false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 t="str">
        <f>A!T1190</f>
        <v/>
      </c>
      <c r="AA107" s="1065" t="str">
        <f>A!U1190</f>
        <v/>
      </c>
      <c r="AB107" s="712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 t="str">
        <f>A!T1191</f>
        <v/>
      </c>
      <c r="AA108" s="1065" t="str">
        <f>A!U1191</f>
        <v/>
      </c>
      <c r="AB108" s="712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 t="str">
        <f>A!T1192</f>
        <v/>
      </c>
      <c r="AA109" s="1065" t="str">
        <f>A!U1192</f>
        <v/>
      </c>
      <c r="AB109" s="712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 t="str">
        <f>A!T1193</f>
        <v/>
      </c>
      <c r="AA110" s="1065" t="str">
        <f>A!U1193</f>
        <v/>
      </c>
      <c r="AB110" s="712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 t="str">
        <f>A!T1194</f>
        <v/>
      </c>
      <c r="AA111" s="1065" t="str">
        <f>A!U1194</f>
        <v/>
      </c>
      <c r="AB111" s="712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 t="str">
        <f>A!T1195</f>
        <v/>
      </c>
      <c r="AA112" s="1065" t="str">
        <f>A!U1195</f>
        <v/>
      </c>
      <c r="AB112" s="712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 t="str">
        <f>A!T1196</f>
        <v/>
      </c>
      <c r="AA113" s="1065" t="str">
        <f>A!U1196</f>
        <v/>
      </c>
      <c r="AB113" s="712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 t="str">
        <f>A!T1197</f>
        <v/>
      </c>
      <c r="AA114" s="1065" t="str">
        <f>A!U1197</f>
        <v/>
      </c>
      <c r="AB114" s="712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 t="str">
        <f>A!T1198</f>
        <v/>
      </c>
      <c r="AA115" s="1065" t="str">
        <f>A!U1198</f>
        <v/>
      </c>
      <c r="AB115" s="712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 t="str">
        <f>A!T1199</f>
        <v/>
      </c>
      <c r="AA116" s="1065" t="str">
        <f>A!U1199</f>
        <v/>
      </c>
      <c r="AB116" s="712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 t="str">
        <f>A!T1200</f>
        <v/>
      </c>
      <c r="AA117" s="1065" t="str">
        <f>A!U1200</f>
        <v/>
      </c>
      <c r="AB117" s="712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 t="str">
        <f>A!T1201</f>
        <v/>
      </c>
      <c r="AA118" s="1065" t="str">
        <f>A!U1201</f>
        <v/>
      </c>
      <c r="AB118" s="712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 t="str">
        <f>A!T1202</f>
        <v/>
      </c>
      <c r="AA119" s="1065" t="str">
        <f>A!U1202</f>
        <v/>
      </c>
      <c r="AB119" s="712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 t="str">
        <f>A!T1203</f>
        <v/>
      </c>
      <c r="AA120" s="1065" t="str">
        <f>A!U1203</f>
        <v/>
      </c>
      <c r="AB120" s="712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 t="str">
        <f>A!T1204</f>
        <v/>
      </c>
      <c r="AA121" s="1065" t="str">
        <f>A!U1204</f>
        <v/>
      </c>
      <c r="AB121" s="712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 t="str">
        <f>A!T1205</f>
        <v/>
      </c>
      <c r="AA122" s="1065" t="str">
        <f>A!U1205</f>
        <v/>
      </c>
      <c r="AB122" s="712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 t="str">
        <f>A!T1206</f>
        <v/>
      </c>
      <c r="AA123" s="1065" t="str">
        <f>A!U1206</f>
        <v/>
      </c>
      <c r="AB123" s="712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 t="str">
        <f>A!T1207</f>
        <v/>
      </c>
      <c r="AA124" s="1065" t="str">
        <f>A!U1207</f>
        <v/>
      </c>
      <c r="AB124" s="712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 t="str">
        <f>A!T1208</f>
        <v/>
      </c>
      <c r="AA125" s="1065" t="str">
        <f>A!U1208</f>
        <v/>
      </c>
      <c r="AB125" s="712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 t="str">
        <f>A!T1209</f>
        <v/>
      </c>
      <c r="AA126" s="1066" t="str">
        <f>A!U1209</f>
        <v/>
      </c>
      <c r="AB126" s="714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0" t="s">
        <v>23</v>
      </c>
      <c r="V127" s="1091"/>
      <c r="W127" s="1091"/>
      <c r="X127" s="1092"/>
      <c r="Z127" s="717"/>
      <c r="AA127" s="1065"/>
      <c r="AB127" s="712"/>
    </row>
    <row r="128" spans="2:28" customFormat="false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customFormat="false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 t="str">
        <f>A!T1220</f>
        <v/>
      </c>
      <c r="AA130" s="1065" t="str">
        <f>A!U1220</f>
        <v/>
      </c>
      <c r="AB130" s="712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 t="str">
        <f>A!T1221</f>
        <v/>
      </c>
      <c r="AA131" s="1065" t="str">
        <f>A!U1221</f>
        <v/>
      </c>
      <c r="AB131" s="712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 t="str">
        <f>A!T1222</f>
        <v/>
      </c>
      <c r="AA132" s="1065" t="str">
        <f>A!U1222</f>
        <v/>
      </c>
      <c r="AB132" s="712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 t="str">
        <f>A!T1223</f>
        <v/>
      </c>
      <c r="AA133" s="1065" t="str">
        <f>A!U1223</f>
        <v/>
      </c>
      <c r="AB133" s="712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 t="str">
        <f>A!T1224</f>
        <v/>
      </c>
      <c r="AA134" s="1065" t="str">
        <f>A!U1224</f>
        <v/>
      </c>
      <c r="AB134" s="712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 t="str">
        <f>A!T1225</f>
        <v/>
      </c>
      <c r="AA135" s="1065" t="str">
        <f>A!U1225</f>
        <v/>
      </c>
      <c r="AB135" s="712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 t="str">
        <f>A!T1226</f>
        <v/>
      </c>
      <c r="AA136" s="1065" t="str">
        <f>A!U1226</f>
        <v/>
      </c>
      <c r="AB136" s="712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 t="str">
        <f>A!T1227</f>
        <v/>
      </c>
      <c r="AA137" s="1065" t="str">
        <f>A!U1227</f>
        <v/>
      </c>
      <c r="AB137" s="712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 t="str">
        <f>A!T1228</f>
        <v/>
      </c>
      <c r="AA138" s="1065" t="str">
        <f>A!U1228</f>
        <v/>
      </c>
      <c r="AB138" s="712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 t="str">
        <f>A!T1229</f>
        <v/>
      </c>
      <c r="AA139" s="1065" t="str">
        <f>A!U1229</f>
        <v/>
      </c>
      <c r="AB139" s="712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 t="str">
        <f>A!T1230</f>
        <v/>
      </c>
      <c r="AA140" s="1065" t="str">
        <f>A!U1230</f>
        <v/>
      </c>
      <c r="AB140" s="712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 t="str">
        <f>A!T1231</f>
        <v/>
      </c>
      <c r="AA141" s="1065" t="str">
        <f>A!U1231</f>
        <v/>
      </c>
      <c r="AB141" s="712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 t="str">
        <f>A!T1232</f>
        <v/>
      </c>
      <c r="AA142" s="1065" t="str">
        <f>A!U1232</f>
        <v/>
      </c>
      <c r="AB142" s="712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 t="str">
        <f>A!T1233</f>
        <v/>
      </c>
      <c r="AA143" s="1065" t="str">
        <f>A!U1233</f>
        <v/>
      </c>
      <c r="AB143" s="712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 t="str">
        <f>A!T1234</f>
        <v/>
      </c>
      <c r="AA144" s="1065" t="str">
        <f>A!U1234</f>
        <v/>
      </c>
      <c r="AB144" s="712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 t="str">
        <f>A!T1235</f>
        <v/>
      </c>
      <c r="AA145" s="1065" t="str">
        <f>A!U1235</f>
        <v/>
      </c>
      <c r="AB145" s="712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 t="str">
        <f>A!T1236</f>
        <v/>
      </c>
      <c r="AA146" s="1065" t="str">
        <f>A!U1236</f>
        <v/>
      </c>
      <c r="AB146" s="712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 t="str">
        <f>A!T1237</f>
        <v/>
      </c>
      <c r="AA147" s="1065" t="str">
        <f>A!U1237</f>
        <v/>
      </c>
      <c r="AB147" s="712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 t="str">
        <f>A!T1238</f>
        <v/>
      </c>
      <c r="AA148" s="1065" t="str">
        <f>A!U1238</f>
        <v/>
      </c>
      <c r="AB148" s="712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 t="str">
        <f>A!T1239</f>
        <v/>
      </c>
      <c r="AA149" s="1066" t="str">
        <f>A!U1239</f>
        <v/>
      </c>
      <c r="AB149" s="714" t="str">
        <f>A!V1239</f>
        <v/>
      </c>
    </row>
    <row r="150" spans="2:28" customFormat="false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customFormat="false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0" t="s">
        <v>23</v>
      </c>
      <c r="V152" s="1091"/>
      <c r="W152" s="1091"/>
      <c r="X152" s="1092"/>
      <c r="Z152" s="715"/>
      <c r="AA152" s="1068"/>
      <c r="AB152" s="716"/>
    </row>
    <row r="153" spans="2:28" customFormat="false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customFormat="false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 t="str">
        <f>A!T1250</f>
        <v/>
      </c>
      <c r="AA155" s="1065" t="str">
        <f>A!U1250</f>
        <v/>
      </c>
      <c r="AB155" s="712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 t="str">
        <f>A!T1251</f>
        <v/>
      </c>
      <c r="AA156" s="1065" t="str">
        <f>A!U1251</f>
        <v/>
      </c>
      <c r="AB156" s="712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 t="str">
        <f>A!T1252</f>
        <v/>
      </c>
      <c r="AA157" s="1065" t="str">
        <f>A!U1252</f>
        <v/>
      </c>
      <c r="AB157" s="712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 t="str">
        <f>A!T1253</f>
        <v/>
      </c>
      <c r="AA158" s="1065" t="str">
        <f>A!U1253</f>
        <v/>
      </c>
      <c r="AB158" s="712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 t="str">
        <f>A!T1254</f>
        <v/>
      </c>
      <c r="AA159" s="1065" t="str">
        <f>A!U1254</f>
        <v/>
      </c>
      <c r="AB159" s="712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 t="str">
        <f>A!T1255</f>
        <v/>
      </c>
      <c r="AA160" s="1065" t="str">
        <f>A!U1255</f>
        <v/>
      </c>
      <c r="AB160" s="712" t="str">
        <f>A!V1255</f>
        <v/>
      </c>
    </row>
    <row r="161" spans="2:28" customFormat="false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 t="str">
        <f>A!T1256</f>
        <v/>
      </c>
      <c r="AA161" s="1065" t="str">
        <f>A!U1256</f>
        <v/>
      </c>
      <c r="AB161" s="712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 t="str">
        <f>A!T1257</f>
        <v/>
      </c>
      <c r="AA162" s="1065" t="str">
        <f>A!U1257</f>
        <v/>
      </c>
      <c r="AB162" s="712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 t="str">
        <f>A!T1258</f>
        <v/>
      </c>
      <c r="AA163" s="1065" t="str">
        <f>A!U1258</f>
        <v/>
      </c>
      <c r="AB163" s="712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 t="str">
        <f>A!T1259</f>
        <v/>
      </c>
      <c r="AA164" s="1065" t="str">
        <f>A!U1259</f>
        <v/>
      </c>
      <c r="AB164" s="712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 t="str">
        <f>A!T1260</f>
        <v/>
      </c>
      <c r="AA165" s="1065" t="str">
        <f>A!U1260</f>
        <v/>
      </c>
      <c r="AB165" s="712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 t="str">
        <f>A!T1261</f>
        <v/>
      </c>
      <c r="AA166" s="1065" t="str">
        <f>A!U1261</f>
        <v/>
      </c>
      <c r="AB166" s="712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 t="str">
        <f>A!T1262</f>
        <v/>
      </c>
      <c r="AA167" s="1065" t="str">
        <f>A!U1262</f>
        <v/>
      </c>
      <c r="AB167" s="712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 t="str">
        <f>A!T1263</f>
        <v/>
      </c>
      <c r="AA168" s="1065" t="str">
        <f>A!U1263</f>
        <v/>
      </c>
      <c r="AB168" s="712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 t="str">
        <f>A!T1264</f>
        <v/>
      </c>
      <c r="AA169" s="1065" t="str">
        <f>A!U1264</f>
        <v/>
      </c>
      <c r="AB169" s="712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 t="str">
        <f>A!T1265</f>
        <v/>
      </c>
      <c r="AA170" s="1065" t="str">
        <f>A!U1265</f>
        <v/>
      </c>
      <c r="AB170" s="712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 t="str">
        <f>A!T1266</f>
        <v/>
      </c>
      <c r="AA171" s="1065" t="str">
        <f>A!U1266</f>
        <v/>
      </c>
      <c r="AB171" s="712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 t="str">
        <f>A!T1267</f>
        <v/>
      </c>
      <c r="AA172" s="1065" t="str">
        <f>A!U1267</f>
        <v/>
      </c>
      <c r="AB172" s="712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 t="str">
        <f>A!T1268</f>
        <v/>
      </c>
      <c r="AA173" s="1065" t="str">
        <f>A!U1268</f>
        <v/>
      </c>
      <c r="AB173" s="712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 t="str">
        <f>A!T1269</f>
        <v/>
      </c>
      <c r="AA174" s="1066" t="str">
        <f>A!U1269</f>
        <v/>
      </c>
      <c r="AB174" s="714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0" t="s">
        <v>23</v>
      </c>
      <c r="V175" s="1091"/>
      <c r="W175" s="1091"/>
      <c r="X175" s="1092"/>
      <c r="Z175" s="719"/>
      <c r="AA175" s="1065"/>
      <c r="AB175" s="712"/>
    </row>
    <row r="176" spans="2:28" customFormat="false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customFormat="false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 t="str">
        <f>A!T1280</f>
        <v/>
      </c>
      <c r="AA178" s="1065" t="str">
        <f>A!U1280</f>
        <v/>
      </c>
      <c r="AB178" s="712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 t="str">
        <f>A!T1281</f>
        <v/>
      </c>
      <c r="AA179" s="1065" t="str">
        <f>A!U1281</f>
        <v/>
      </c>
      <c r="AB179" s="712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 t="str">
        <f>A!T1282</f>
        <v/>
      </c>
      <c r="AA180" s="1065" t="str">
        <f>A!U1282</f>
        <v/>
      </c>
      <c r="AB180" s="712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 t="str">
        <f>A!T1283</f>
        <v/>
      </c>
      <c r="AA181" s="1065" t="str">
        <f>A!U1283</f>
        <v/>
      </c>
      <c r="AB181" s="712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 t="str">
        <f>A!T1284</f>
        <v/>
      </c>
      <c r="AA182" s="1065" t="str">
        <f>A!U1284</f>
        <v/>
      </c>
      <c r="AB182" s="712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 t="str">
        <f>A!T1285</f>
        <v/>
      </c>
      <c r="AA183" s="1065" t="str">
        <f>A!U1285</f>
        <v/>
      </c>
      <c r="AB183" s="712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 t="str">
        <f>A!T1286</f>
        <v/>
      </c>
      <c r="AA184" s="1065" t="str">
        <f>A!U1286</f>
        <v/>
      </c>
      <c r="AB184" s="712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 t="str">
        <f>A!T1287</f>
        <v/>
      </c>
      <c r="AA185" s="1065" t="str">
        <f>A!U1287</f>
        <v/>
      </c>
      <c r="AB185" s="712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 t="str">
        <f>A!T1288</f>
        <v/>
      </c>
      <c r="AA186" s="1065" t="str">
        <f>A!U1288</f>
        <v/>
      </c>
      <c r="AB186" s="712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 t="str">
        <f>A!T1289</f>
        <v/>
      </c>
      <c r="AA187" s="1065" t="str">
        <f>A!U1289</f>
        <v/>
      </c>
      <c r="AB187" s="712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 t="str">
        <f>A!T1290</f>
        <v/>
      </c>
      <c r="AA188" s="1065" t="str">
        <f>A!U1290</f>
        <v/>
      </c>
      <c r="AB188" s="712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 t="str">
        <f>A!T1291</f>
        <v/>
      </c>
      <c r="AA189" s="1065" t="str">
        <f>A!U1291</f>
        <v/>
      </c>
      <c r="AB189" s="712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 t="str">
        <f>A!T1292</f>
        <v/>
      </c>
      <c r="AA190" s="1065" t="str">
        <f>A!U1292</f>
        <v/>
      </c>
      <c r="AB190" s="712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 t="str">
        <f>A!T1293</f>
        <v/>
      </c>
      <c r="AA191" s="1065" t="str">
        <f>A!U1293</f>
        <v/>
      </c>
      <c r="AB191" s="712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 t="str">
        <f>A!T1294</f>
        <v/>
      </c>
      <c r="AA192" s="1065" t="str">
        <f>A!U1294</f>
        <v/>
      </c>
      <c r="AB192" s="712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 t="str">
        <f>A!T1295</f>
        <v/>
      </c>
      <c r="AA193" s="1065" t="str">
        <f>A!U1295</f>
        <v/>
      </c>
      <c r="AB193" s="712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 t="str">
        <f>A!T1296</f>
        <v/>
      </c>
      <c r="AA194" s="1065" t="str">
        <f>A!U1296</f>
        <v/>
      </c>
      <c r="AB194" s="712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 t="str">
        <f>A!T1297</f>
        <v/>
      </c>
      <c r="AA195" s="1065" t="str">
        <f>A!U1297</f>
        <v/>
      </c>
      <c r="AB195" s="712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 t="str">
        <f>A!T1298</f>
        <v/>
      </c>
      <c r="AA196" s="1065" t="str">
        <f>A!U1298</f>
        <v/>
      </c>
      <c r="AB196" s="712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 t="str">
        <f>A!T1299</f>
        <v/>
      </c>
      <c r="AA197" s="1066" t="str">
        <f>A!U1299</f>
        <v/>
      </c>
      <c r="AB197" s="714" t="str">
        <f>A!V1299</f>
        <v/>
      </c>
    </row>
    <row r="198" spans="2:28" customFormat="false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customFormat="false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0" t="s">
        <v>23</v>
      </c>
      <c r="V200" s="1091"/>
      <c r="W200" s="1091"/>
      <c r="X200" s="1092"/>
      <c r="Z200" s="715"/>
      <c r="AA200" s="1068"/>
      <c r="AB200" s="716"/>
    </row>
    <row r="201" spans="2:28" customFormat="false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customFormat="false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 t="str">
        <f>A!T1310</f>
        <v/>
      </c>
      <c r="AA203" s="1065" t="str">
        <f>A!U1310</f>
        <v/>
      </c>
      <c r="AB203" s="712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 t="str">
        <f>A!T1311</f>
        <v/>
      </c>
      <c r="AA204" s="1065" t="str">
        <f>A!U1311</f>
        <v/>
      </c>
      <c r="AB204" s="712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 t="str">
        <f>A!T1312</f>
        <v/>
      </c>
      <c r="AA205" s="1065" t="str">
        <f>A!U1312</f>
        <v/>
      </c>
      <c r="AB205" s="712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 t="str">
        <f>A!T1313</f>
        <v/>
      </c>
      <c r="AA206" s="1065" t="str">
        <f>A!U1313</f>
        <v/>
      </c>
      <c r="AB206" s="712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 t="str">
        <f>A!T1314</f>
        <v/>
      </c>
      <c r="AA207" s="1065" t="str">
        <f>A!U1314</f>
        <v/>
      </c>
      <c r="AB207" s="712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 t="str">
        <f>A!T1315</f>
        <v/>
      </c>
      <c r="AA208" s="1065" t="str">
        <f>A!U1315</f>
        <v/>
      </c>
      <c r="AB208" s="712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 t="str">
        <f>A!T1316</f>
        <v/>
      </c>
      <c r="AA209" s="1065" t="str">
        <f>A!U1316</f>
        <v/>
      </c>
      <c r="AB209" s="712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 t="str">
        <f>A!T1317</f>
        <v/>
      </c>
      <c r="AA210" s="1065" t="str">
        <f>A!U1317</f>
        <v/>
      </c>
      <c r="AB210" s="712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 t="str">
        <f>A!T1318</f>
        <v/>
      </c>
      <c r="AA211" s="1065" t="str">
        <f>A!U1318</f>
        <v/>
      </c>
      <c r="AB211" s="712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 t="str">
        <f>A!T1319</f>
        <v/>
      </c>
      <c r="AA212" s="1065" t="str">
        <f>A!U1319</f>
        <v/>
      </c>
      <c r="AB212" s="712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 t="str">
        <f>A!T1320</f>
        <v/>
      </c>
      <c r="AA213" s="1065" t="str">
        <f>A!U1320</f>
        <v/>
      </c>
      <c r="AB213" s="712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 t="str">
        <f>A!T1321</f>
        <v/>
      </c>
      <c r="AA214" s="1065" t="str">
        <f>A!U1321</f>
        <v/>
      </c>
      <c r="AB214" s="712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 t="str">
        <f>A!T1322</f>
        <v/>
      </c>
      <c r="AA215" s="1065" t="str">
        <f>A!U1322</f>
        <v/>
      </c>
      <c r="AB215" s="712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 t="str">
        <f>A!T1323</f>
        <v/>
      </c>
      <c r="AA216" s="1065" t="str">
        <f>A!U1323</f>
        <v/>
      </c>
      <c r="AB216" s="712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 t="str">
        <f>A!T1324</f>
        <v/>
      </c>
      <c r="AA217" s="1065" t="str">
        <f>A!U1324</f>
        <v/>
      </c>
      <c r="AB217" s="712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 t="str">
        <f>A!T1325</f>
        <v/>
      </c>
      <c r="AA218" s="1065" t="str">
        <f>A!U1325</f>
        <v/>
      </c>
      <c r="AB218" s="712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 t="str">
        <f>A!T1326</f>
        <v/>
      </c>
      <c r="AA219" s="1065" t="str">
        <f>A!U1326</f>
        <v/>
      </c>
      <c r="AB219" s="712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 t="str">
        <f>A!T1327</f>
        <v/>
      </c>
      <c r="AA220" s="1065" t="str">
        <f>A!U1327</f>
        <v/>
      </c>
      <c r="AB220" s="712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 t="str">
        <f>A!T1328</f>
        <v/>
      </c>
      <c r="AA221" s="1065" t="str">
        <f>A!U1328</f>
        <v/>
      </c>
      <c r="AB221" s="712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 t="str">
        <f>A!T1329</f>
        <v/>
      </c>
      <c r="AA222" s="1066" t="str">
        <f>A!U1329</f>
        <v/>
      </c>
      <c r="AB222" s="714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0" t="s">
        <v>23</v>
      </c>
      <c r="V223" s="1091"/>
      <c r="W223" s="1091"/>
      <c r="X223" s="1092"/>
      <c r="Z223" s="721"/>
      <c r="AA223" s="1065"/>
      <c r="AB223" s="712"/>
    </row>
    <row r="224" spans="2:28" customFormat="false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customFormat="false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 t="str">
        <f>A!T1340</f>
        <v/>
      </c>
      <c r="AA226" s="1065" t="str">
        <f>A!U1340</f>
        <v/>
      </c>
      <c r="AB226" s="712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 t="str">
        <f>A!T1341</f>
        <v/>
      </c>
      <c r="AA227" s="1065" t="str">
        <f>A!U1341</f>
        <v/>
      </c>
      <c r="AB227" s="712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 t="str">
        <f>A!T1342</f>
        <v/>
      </c>
      <c r="AA228" s="1065" t="str">
        <f>A!U1342</f>
        <v/>
      </c>
      <c r="AB228" s="712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 t="str">
        <f>A!T1343</f>
        <v/>
      </c>
      <c r="AA229" s="1065" t="str">
        <f>A!U1343</f>
        <v/>
      </c>
      <c r="AB229" s="712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 t="str">
        <f>A!T1344</f>
        <v/>
      </c>
      <c r="AA230" s="1065" t="str">
        <f>A!U1344</f>
        <v/>
      </c>
      <c r="AB230" s="712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 t="str">
        <f>A!T1345</f>
        <v/>
      </c>
      <c r="AA231" s="1065" t="str">
        <f>A!U1345</f>
        <v/>
      </c>
      <c r="AB231" s="712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 t="str">
        <f>A!T1346</f>
        <v/>
      </c>
      <c r="AA232" s="1065" t="str">
        <f>A!U1346</f>
        <v/>
      </c>
      <c r="AB232" s="712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 t="str">
        <f>A!T1347</f>
        <v/>
      </c>
      <c r="AA233" s="1065" t="str">
        <f>A!U1347</f>
        <v/>
      </c>
      <c r="AB233" s="712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 t="str">
        <f>A!T1348</f>
        <v/>
      </c>
      <c r="AA234" s="1065" t="str">
        <f>A!U1348</f>
        <v/>
      </c>
      <c r="AB234" s="712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 t="str">
        <f>A!T1349</f>
        <v/>
      </c>
      <c r="AA235" s="1065" t="str">
        <f>A!U1349</f>
        <v/>
      </c>
      <c r="AB235" s="712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 t="str">
        <f>A!T1350</f>
        <v/>
      </c>
      <c r="AA236" s="1065" t="str">
        <f>A!U1350</f>
        <v/>
      </c>
      <c r="AB236" s="712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 t="str">
        <f>A!T1351</f>
        <v/>
      </c>
      <c r="AA237" s="1065" t="str">
        <f>A!U1351</f>
        <v/>
      </c>
      <c r="AB237" s="712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 t="str">
        <f>A!T1352</f>
        <v/>
      </c>
      <c r="AA238" s="1065" t="str">
        <f>A!U1352</f>
        <v/>
      </c>
      <c r="AB238" s="712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 t="str">
        <f>A!T1353</f>
        <v/>
      </c>
      <c r="AA239" s="1065" t="str">
        <f>A!U1353</f>
        <v/>
      </c>
      <c r="AB239" s="712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 t="str">
        <f>A!T1354</f>
        <v/>
      </c>
      <c r="AA240" s="1065" t="str">
        <f>A!U1354</f>
        <v/>
      </c>
      <c r="AB240" s="712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 t="str">
        <f>A!T1355</f>
        <v/>
      </c>
      <c r="AA241" s="1065" t="str">
        <f>A!U1355</f>
        <v/>
      </c>
      <c r="AB241" s="712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 t="str">
        <f>A!T1356</f>
        <v/>
      </c>
      <c r="AA242" s="1065" t="str">
        <f>A!U1356</f>
        <v/>
      </c>
      <c r="AB242" s="712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 t="str">
        <f>A!T1357</f>
        <v/>
      </c>
      <c r="AA243" s="1065" t="str">
        <f>A!U1357</f>
        <v/>
      </c>
      <c r="AB243" s="712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 t="str">
        <f>A!T1358</f>
        <v/>
      </c>
      <c r="AA244" s="1065" t="str">
        <f>A!U1358</f>
        <v/>
      </c>
      <c r="AB244" s="712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 t="str">
        <f>A!T1359</f>
        <v/>
      </c>
      <c r="AA245" s="1066" t="str">
        <f>A!U1359</f>
        <v/>
      </c>
      <c r="AB245" s="714" t="str">
        <f>A!V1359</f>
        <v/>
      </c>
    </row>
    <row r="246" spans="2:28" customFormat="false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customFormat="false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0" t="s">
        <v>23</v>
      </c>
      <c r="V248" s="1091"/>
      <c r="W248" s="1091"/>
      <c r="X248" s="1092"/>
      <c r="Z248" s="715"/>
      <c r="AA248" s="1068"/>
      <c r="AB248" s="716"/>
    </row>
    <row r="249" spans="2:28" customFormat="false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customFormat="false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 t="str">
        <f>A!T1370</f>
        <v/>
      </c>
      <c r="AA251" s="1065" t="str">
        <f>A!U1370</f>
        <v/>
      </c>
      <c r="AB251" s="712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 t="str">
        <f>A!T1371</f>
        <v/>
      </c>
      <c r="AA252" s="1065" t="str">
        <f>A!U1371</f>
        <v/>
      </c>
      <c r="AB252" s="712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 t="str">
        <f>A!T1372</f>
        <v/>
      </c>
      <c r="AA253" s="1065" t="str">
        <f>A!U1372</f>
        <v/>
      </c>
      <c r="AB253" s="712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 t="str">
        <f>A!T1373</f>
        <v/>
      </c>
      <c r="AA254" s="1065" t="str">
        <f>A!U1373</f>
        <v/>
      </c>
      <c r="AB254" s="712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 t="str">
        <f>A!T1374</f>
        <v/>
      </c>
      <c r="AA255" s="1065" t="str">
        <f>A!U1374</f>
        <v/>
      </c>
      <c r="AB255" s="712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 t="str">
        <f>A!T1375</f>
        <v/>
      </c>
      <c r="AA256" s="1065" t="str">
        <f>A!U1375</f>
        <v/>
      </c>
      <c r="AB256" s="712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 t="str">
        <f>A!T1376</f>
        <v/>
      </c>
      <c r="AA257" s="1065" t="str">
        <f>A!U1376</f>
        <v/>
      </c>
      <c r="AB257" s="712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 t="str">
        <f>A!T1377</f>
        <v/>
      </c>
      <c r="AA258" s="1065" t="str">
        <f>A!U1377</f>
        <v/>
      </c>
      <c r="AB258" s="712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 t="str">
        <f>A!T1378</f>
        <v/>
      </c>
      <c r="AA259" s="1065" t="str">
        <f>A!U1378</f>
        <v/>
      </c>
      <c r="AB259" s="712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 t="str">
        <f>A!T1379</f>
        <v/>
      </c>
      <c r="AA260" s="1065" t="str">
        <f>A!U1379</f>
        <v/>
      </c>
      <c r="AB260" s="712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 t="str">
        <f>A!T1380</f>
        <v/>
      </c>
      <c r="AA261" s="1065" t="str">
        <f>A!U1380</f>
        <v/>
      </c>
      <c r="AB261" s="712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 t="str">
        <f>A!T1381</f>
        <v/>
      </c>
      <c r="AA262" s="1065" t="str">
        <f>A!U1381</f>
        <v/>
      </c>
      <c r="AB262" s="712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 t="str">
        <f>A!T1382</f>
        <v/>
      </c>
      <c r="AA263" s="1065" t="str">
        <f>A!U1382</f>
        <v/>
      </c>
      <c r="AB263" s="712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 t="str">
        <f>A!T1383</f>
        <v/>
      </c>
      <c r="AA264" s="1065" t="str">
        <f>A!U1383</f>
        <v/>
      </c>
      <c r="AB264" s="712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 t="str">
        <f>A!T1384</f>
        <v/>
      </c>
      <c r="AA265" s="1065" t="str">
        <f>A!U1384</f>
        <v/>
      </c>
      <c r="AB265" s="712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 t="str">
        <f>A!T1385</f>
        <v/>
      </c>
      <c r="AA266" s="1065" t="str">
        <f>A!U1385</f>
        <v/>
      </c>
      <c r="AB266" s="712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 t="str">
        <f>A!T1386</f>
        <v/>
      </c>
      <c r="AA267" s="1065" t="str">
        <f>A!U1386</f>
        <v/>
      </c>
      <c r="AB267" s="712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 t="str">
        <f>A!T1387</f>
        <v/>
      </c>
      <c r="AA268" s="1065" t="str">
        <f>A!U1387</f>
        <v/>
      </c>
      <c r="AB268" s="712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 t="str">
        <f>A!T1388</f>
        <v/>
      </c>
      <c r="AA269" s="1065" t="str">
        <f>A!U1388</f>
        <v/>
      </c>
      <c r="AB269" s="712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 t="str">
        <f>A!T1389</f>
        <v/>
      </c>
      <c r="AA270" s="1066" t="str">
        <f>A!U1389</f>
        <v/>
      </c>
      <c r="AB270" s="714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0" t="s">
        <v>23</v>
      </c>
      <c r="V271" s="1091"/>
      <c r="W271" s="1091"/>
      <c r="X271" s="1092"/>
      <c r="Z271" s="719"/>
      <c r="AA271" s="1065"/>
      <c r="AB271" s="712"/>
    </row>
    <row r="272" spans="2:28" customFormat="false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customFormat="false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 t="str">
        <f>A!T1400</f>
        <v/>
      </c>
      <c r="AA274" s="1065" t="str">
        <f>A!U1400</f>
        <v/>
      </c>
      <c r="AB274" s="712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 t="str">
        <f>A!T1401</f>
        <v/>
      </c>
      <c r="AA275" s="1065" t="str">
        <f>A!U1401</f>
        <v/>
      </c>
      <c r="AB275" s="712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 t="str">
        <f>A!T1402</f>
        <v/>
      </c>
      <c r="AA276" s="1065" t="str">
        <f>A!U1402</f>
        <v/>
      </c>
      <c r="AB276" s="712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 t="str">
        <f>A!T1403</f>
        <v/>
      </c>
      <c r="AA277" s="1065" t="str">
        <f>A!U1403</f>
        <v/>
      </c>
      <c r="AB277" s="712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 t="str">
        <f>A!T1404</f>
        <v/>
      </c>
      <c r="AA278" s="1065" t="str">
        <f>A!U1404</f>
        <v/>
      </c>
      <c r="AB278" s="712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 t="str">
        <f>A!T1405</f>
        <v/>
      </c>
      <c r="AA279" s="1065" t="str">
        <f>A!U1405</f>
        <v/>
      </c>
      <c r="AB279" s="712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 t="str">
        <f>A!T1406</f>
        <v/>
      </c>
      <c r="AA280" s="1065" t="str">
        <f>A!U1406</f>
        <v/>
      </c>
      <c r="AB280" s="712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 t="str">
        <f>A!T1407</f>
        <v/>
      </c>
      <c r="AA281" s="1065" t="str">
        <f>A!U1407</f>
        <v/>
      </c>
      <c r="AB281" s="712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 t="str">
        <f>A!T1408</f>
        <v/>
      </c>
      <c r="AA282" s="1065" t="str">
        <f>A!U1408</f>
        <v/>
      </c>
      <c r="AB282" s="712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 t="str">
        <f>A!T1409</f>
        <v/>
      </c>
      <c r="AA283" s="1065" t="str">
        <f>A!U1409</f>
        <v/>
      </c>
      <c r="AB283" s="712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 t="str">
        <f>A!T1410</f>
        <v/>
      </c>
      <c r="AA284" s="1065" t="str">
        <f>A!U1410</f>
        <v/>
      </c>
      <c r="AB284" s="712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 t="str">
        <f>A!T1411</f>
        <v/>
      </c>
      <c r="AA285" s="1065" t="str">
        <f>A!U1411</f>
        <v/>
      </c>
      <c r="AB285" s="712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 t="str">
        <f>A!T1412</f>
        <v/>
      </c>
      <c r="AA286" s="1065" t="str">
        <f>A!U1412</f>
        <v/>
      </c>
      <c r="AB286" s="712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 t="str">
        <f>A!T1413</f>
        <v/>
      </c>
      <c r="AA287" s="1065" t="str">
        <f>A!U1413</f>
        <v/>
      </c>
      <c r="AB287" s="712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 t="str">
        <f>A!T1414</f>
        <v/>
      </c>
      <c r="AA288" s="1065" t="str">
        <f>A!U1414</f>
        <v/>
      </c>
      <c r="AB288" s="712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 t="str">
        <f>A!T1415</f>
        <v/>
      </c>
      <c r="AA289" s="1065" t="str">
        <f>A!U1415</f>
        <v/>
      </c>
      <c r="AB289" s="712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 t="str">
        <f>A!T1416</f>
        <v/>
      </c>
      <c r="AA290" s="1065" t="str">
        <f>A!U1416</f>
        <v/>
      </c>
      <c r="AB290" s="712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 t="str">
        <f>A!T1417</f>
        <v/>
      </c>
      <c r="AA291" s="1065" t="str">
        <f>A!U1417</f>
        <v/>
      </c>
      <c r="AB291" s="712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 t="str">
        <f>A!T1418</f>
        <v/>
      </c>
      <c r="AA292" s="1065" t="str">
        <f>A!U1418</f>
        <v/>
      </c>
      <c r="AB292" s="712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 t="str">
        <f>A!T1419</f>
        <v/>
      </c>
      <c r="AA293" s="1066" t="str">
        <f>A!U1419</f>
        <v/>
      </c>
      <c r="AB293" s="714" t="str">
        <f>A!V1419</f>
        <v/>
      </c>
    </row>
    <row r="294" spans="2:28" customFormat="false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customFormat="false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customFormat="false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customFormat="false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5:28" customFormat="false" ht="12" customHeight="1">
      <c r="E315" s="115"/>
      <c r="H315" s="115"/>
      <c r="K315" s="115"/>
      <c r="M315" s="105"/>
      <c r="Z315" s="690"/>
      <c r="AA315" s="1067"/>
      <c r="AB315" s="689"/>
    </row>
    <row r="316" spans="5:28" customFormat="false" ht="12" customHeight="1">
      <c r="E316" s="115"/>
      <c r="H316" s="115"/>
      <c r="K316" s="115"/>
      <c r="M316" s="105"/>
      <c r="Z316" s="690"/>
      <c r="AA316" s="1067"/>
      <c r="AB316" s="689"/>
    </row>
    <row r="317" spans="5:28" customFormat="false" ht="12" customHeight="1">
      <c r="E317" s="115"/>
      <c r="H317" s="115"/>
      <c r="K317" s="115"/>
      <c r="M317" s="105"/>
      <c r="Z317" s="690"/>
      <c r="AA317" s="1067"/>
      <c r="AB317" s="689"/>
    </row>
    <row r="318" spans="5:28" customFormat="false" ht="12" customHeight="1">
      <c r="E318" s="115"/>
      <c r="H318" s="115"/>
      <c r="K318" s="115"/>
      <c r="M318" s="105"/>
      <c r="Z318" s="690"/>
      <c r="AA318" s="1067"/>
      <c r="AB318" s="689"/>
    </row>
    <row r="319" spans="5:28" customFormat="false" ht="12" customHeight="1">
      <c r="E319" s="115"/>
      <c r="K319" s="115"/>
      <c r="M319" s="105"/>
      <c r="Z319" s="690"/>
      <c r="AA319" s="1067"/>
      <c r="AB319" s="689"/>
    </row>
    <row r="320" spans="5:28" customFormat="false" ht="12" customHeight="1">
      <c r="E320" s="115"/>
      <c r="K320" s="115"/>
      <c r="M320" s="105"/>
      <c r="Z320" s="690"/>
      <c r="AA320" s="1067"/>
      <c r="AB320" s="689"/>
    </row>
    <row r="321" spans="5:28" customFormat="false" ht="12" customHeight="1">
      <c r="E321" s="115"/>
      <c r="K321" s="115"/>
      <c r="M321" s="105"/>
      <c r="Z321" s="690"/>
      <c r="AA321" s="1067"/>
      <c r="AB321" s="689"/>
    </row>
    <row r="322" spans="5:28" customFormat="false" ht="12" customHeight="1">
      <c r="E322" s="115"/>
      <c r="K322" s="115"/>
      <c r="M322" s="105"/>
      <c r="Z322" s="690"/>
      <c r="AA322" s="1067"/>
      <c r="AB322" s="689"/>
    </row>
    <row r="323" spans="5:28" customFormat="false" ht="12" customHeight="1">
      <c r="E323" s="115"/>
      <c r="K323" s="115"/>
      <c r="M323" s="105"/>
      <c r="Z323" s="690"/>
      <c r="AA323" s="1067"/>
      <c r="AB323" s="689"/>
    </row>
    <row r="324" spans="5:28" customFormat="false" ht="12" customHeight="1">
      <c r="E324" s="115"/>
      <c r="K324" s="115"/>
      <c r="M324" s="105"/>
      <c r="Z324" s="690"/>
      <c r="AA324" s="1067"/>
      <c r="AB324" s="689"/>
    </row>
    <row r="325" spans="5:28" customFormat="false" ht="12" customHeight="1">
      <c r="E325" s="115"/>
      <c r="K325" s="115"/>
      <c r="M325" s="105"/>
      <c r="Z325" s="690"/>
      <c r="AA325" s="1067"/>
      <c r="AB325" s="689"/>
    </row>
    <row r="326" spans="5:28" customFormat="false" ht="12" customHeight="1">
      <c r="E326" s="115"/>
      <c r="K326" s="115"/>
      <c r="M326" s="105"/>
      <c r="Z326" s="690"/>
      <c r="AA326" s="1067"/>
      <c r="AB326" s="689"/>
    </row>
    <row r="327" spans="5:28" customFormat="false" ht="12" customHeight="1">
      <c r="E327" s="115"/>
      <c r="K327" s="115"/>
      <c r="M327" s="105"/>
      <c r="Z327" s="690"/>
      <c r="AA327" s="1067"/>
      <c r="AB327" s="689"/>
    </row>
    <row r="328" spans="5:28" customFormat="false" ht="12" customHeight="1">
      <c r="E328" s="115"/>
      <c r="K328" s="115"/>
      <c r="Z328" s="690"/>
      <c r="AA328" s="1067"/>
      <c r="AB328" s="689"/>
    </row>
    <row r="329" spans="5:28" customFormat="false" ht="12" customHeight="1">
      <c r="E329" s="115"/>
      <c r="K329" s="115"/>
      <c r="Z329" s="690"/>
      <c r="AA329" s="1067"/>
      <c r="AB329" s="689"/>
    </row>
    <row r="330" spans="5:28" customFormat="false" ht="12" customHeight="1">
      <c r="E330" s="115"/>
      <c r="K330" s="115"/>
      <c r="Z330" s="690"/>
      <c r="AA330" s="1067"/>
      <c r="AB330" s="689"/>
    </row>
    <row r="331" spans="11:28" customFormat="false" ht="12" customHeight="1">
      <c r="K331" s="115"/>
      <c r="Z331" s="690"/>
      <c r="AA331" s="1067"/>
      <c r="AB331" s="689"/>
    </row>
    <row r="332" spans="11:28" customFormat="false" ht="12" customHeight="1">
      <c r="K332" s="115"/>
      <c r="Z332" s="690"/>
      <c r="AA332" s="1067"/>
      <c r="AB332" s="689"/>
    </row>
    <row r="333" spans="11:28" customFormat="false" ht="12" customHeight="1">
      <c r="K333" s="115"/>
      <c r="Z333" s="690"/>
      <c r="AA333" s="1067"/>
      <c r="AB333" s="689"/>
    </row>
    <row r="334" spans="11:26" customFormat="false" ht="12" customHeight="1">
      <c r="K334" s="115"/>
      <c r="Z334" s="723"/>
    </row>
    <row r="335" spans="11:26" customFormat="false" ht="12" customHeight="1">
      <c r="K335" s="115"/>
      <c r="Z335" s="723"/>
    </row>
    <row r="336" spans="11:26" customFormat="false" ht="12" customHeight="1">
      <c r="K336" s="115"/>
      <c r="Z336" s="723"/>
    </row>
    <row r="337" spans="11:26" customFormat="false" ht="12" customHeight="1">
      <c r="K337" s="115"/>
      <c r="Z337" s="723"/>
    </row>
    <row r="338" spans="11:26" customFormat="false" ht="12" customHeight="1">
      <c r="K338" s="115"/>
      <c r="Z338" s="723"/>
    </row>
    <row r="339" spans="11:26" customFormat="false" ht="12" customHeight="1">
      <c r="K339" s="115"/>
      <c r="Z339" s="723"/>
    </row>
    <row r="340" spans="11:26" customFormat="false" ht="12" customHeight="1">
      <c r="K340" s="115"/>
      <c r="Z340" s="723"/>
    </row>
    <row r="341" spans="11:26" customFormat="false" ht="12" customHeight="1">
      <c r="K341" s="115"/>
      <c r="Z341" s="723"/>
    </row>
    <row r="342" spans="11:26" customFormat="false" ht="12" customHeight="1">
      <c r="K342" s="115"/>
      <c r="Z342" s="723"/>
    </row>
    <row r="343" spans="11:26" customFormat="false" ht="12" customHeight="1">
      <c r="K343" s="115"/>
      <c r="Z343" s="723"/>
    </row>
    <row r="344" spans="11:26" customFormat="false" ht="12" customHeight="1">
      <c r="K344" s="115"/>
      <c r="Z344" s="723"/>
    </row>
    <row r="345" spans="11:26" customFormat="false" ht="12" customHeight="1">
      <c r="K345" s="115"/>
      <c r="Z345" s="723"/>
    </row>
    <row r="346" spans="11:26" customFormat="false" ht="12" customHeight="1">
      <c r="K346" s="115"/>
      <c r="Z346" s="723"/>
    </row>
    <row r="347" spans="11:26" customFormat="false" ht="12" customHeight="1">
      <c r="K347" s="115"/>
      <c r="Z347" s="723"/>
    </row>
    <row r="348" spans="11:26" customFormat="false" ht="12" customHeight="1">
      <c r="K348" s="115"/>
      <c r="Z348" s="723"/>
    </row>
    <row r="349" spans="11:26" customFormat="false" ht="12" customHeight="1">
      <c r="K349" s="115"/>
      <c r="Z349" s="723"/>
    </row>
    <row r="350" spans="11:26" customFormat="false" ht="12" customHeight="1">
      <c r="K350" s="115"/>
      <c r="Z350" s="723"/>
    </row>
    <row r="351" spans="11:26" customFormat="false" ht="12" customHeight="1">
      <c r="K351" s="115"/>
      <c r="Z351" s="723"/>
    </row>
    <row r="352" spans="11:26" customFormat="false" ht="12" customHeight="1">
      <c r="K352" s="115"/>
      <c r="Z352" s="723"/>
    </row>
    <row r="353" spans="11:26" customFormat="false" ht="12" customHeight="1">
      <c r="K353" s="115"/>
      <c r="Z353" s="723"/>
    </row>
    <row r="354" spans="11:26" customFormat="false" ht="12" customHeight="1">
      <c r="K354" s="115"/>
      <c r="Z354" s="723"/>
    </row>
    <row r="355" spans="11:26" customFormat="false" ht="12" customHeight="1">
      <c r="K355" s="115"/>
      <c r="Z355" s="723"/>
    </row>
    <row r="356" spans="11:26" customFormat="false" ht="12" customHeight="1">
      <c r="K356" s="115"/>
      <c r="Z356" s="723"/>
    </row>
    <row r="357" spans="11:26" customFormat="false" ht="12" customHeight="1">
      <c r="K357" s="115"/>
      <c r="Z357" s="723"/>
    </row>
    <row r="358" spans="11:26" customFormat="false" ht="12" customHeight="1">
      <c r="K358" s="115"/>
      <c r="Z358" s="723"/>
    </row>
    <row r="359" spans="11:26" customFormat="false" ht="12" customHeight="1">
      <c r="K359" s="115"/>
      <c r="Z359" s="723"/>
    </row>
    <row r="360" spans="11:26" customFormat="false" ht="12" customHeight="1">
      <c r="K360" s="115"/>
      <c r="Z360" s="723"/>
    </row>
    <row r="361" spans="11:26" customFormat="false" ht="12" customHeight="1">
      <c r="K361" s="115"/>
      <c r="Z361" s="723"/>
    </row>
    <row r="362" spans="11:26" customFormat="false" ht="12" customHeight="1">
      <c r="K362" s="115"/>
      <c r="Z362" s="723"/>
    </row>
    <row r="363" spans="11:26" customFormat="false" ht="12" customHeight="1">
      <c r="K363" s="115"/>
      <c r="Z363" s="723"/>
    </row>
    <row r="364" spans="11:26" customFormat="false" ht="12" customHeight="1">
      <c r="K364" s="115"/>
      <c r="Z364" s="723"/>
    </row>
    <row r="365" spans="11:26" customFormat="false" ht="12" customHeight="1">
      <c r="K365" s="115"/>
      <c r="Z365" s="723"/>
    </row>
    <row r="366" spans="11:26" customFormat="false" ht="12" customHeight="1">
      <c r="K366" s="115"/>
      <c r="Z366" s="723"/>
    </row>
    <row r="367" spans="11:26" customFormat="false" ht="12" customHeight="1">
      <c r="K367" s="115"/>
      <c r="Z367" s="723"/>
    </row>
    <row r="368" spans="11:26" customFormat="false" ht="12" customHeight="1">
      <c r="K368" s="115"/>
      <c r="Z368" s="723"/>
    </row>
    <row r="369" spans="11:26" customFormat="false" ht="12" customHeight="1">
      <c r="K369" s="115"/>
      <c r="Z369" s="723"/>
    </row>
    <row r="370" spans="11:26" customFormat="false" ht="12" customHeight="1">
      <c r="K370" s="115"/>
      <c r="Z370" s="723"/>
    </row>
    <row r="371" spans="11:26" customFormat="false" ht="12" customHeight="1">
      <c r="K371" s="115"/>
      <c r="Z371" s="723"/>
    </row>
    <row r="372" spans="11:26" customFormat="false" ht="12" customHeight="1">
      <c r="K372" s="115"/>
      <c r="Z372" s="723"/>
    </row>
    <row r="373" spans="11:26" customFormat="false" ht="12" customHeight="1">
      <c r="K373" s="115"/>
      <c r="Z373" s="723"/>
    </row>
    <row r="374" spans="11:26" customFormat="false" ht="12" customHeight="1">
      <c r="K374" s="115"/>
      <c r="Z374" s="723"/>
    </row>
    <row r="375" spans="11:26" customFormat="false" ht="12" customHeight="1">
      <c r="K375" s="115"/>
      <c r="Z375" s="723"/>
    </row>
    <row r="376" spans="11:26" customFormat="false" ht="12" customHeight="1">
      <c r="K376" s="115"/>
      <c r="Z376" s="723"/>
    </row>
    <row r="377" spans="11:26" customFormat="false" ht="12" customHeight="1">
      <c r="K377" s="115"/>
      <c r="Z377" s="723"/>
    </row>
    <row r="378" spans="11:26" customFormat="false" ht="12" customHeight="1">
      <c r="K378" s="115"/>
      <c r="Z378" s="723"/>
    </row>
    <row r="379" spans="11:26" customFormat="false" ht="12" customHeight="1">
      <c r="K379" s="115"/>
      <c r="Z379" s="723"/>
    </row>
    <row r="380" spans="11:26" customFormat="false" ht="12" customHeight="1">
      <c r="K380" s="115"/>
      <c r="Z380" s="723"/>
    </row>
    <row r="381" spans="11:26" customFormat="false" ht="12" customHeight="1">
      <c r="K381" s="115"/>
      <c r="Z381" s="723"/>
    </row>
    <row r="382" spans="11:26" customFormat="false" ht="12" customHeight="1">
      <c r="K382" s="115"/>
      <c r="Z382" s="723"/>
    </row>
    <row r="383" spans="11:26" customFormat="false" ht="12" customHeight="1">
      <c r="K383" s="115"/>
      <c r="Z383" s="723"/>
    </row>
    <row r="384" spans="11:26" customFormat="false" ht="12" customHeight="1">
      <c r="K384" s="115"/>
      <c r="Z384" s="723"/>
    </row>
    <row r="385" spans="11:26" customFormat="false" ht="12" customHeight="1">
      <c r="K385" s="115"/>
      <c r="Z385" s="723"/>
    </row>
    <row r="386" spans="11:26" customFormat="false" ht="12" customHeight="1">
      <c r="K386" s="115"/>
      <c r="Z386" s="723"/>
    </row>
    <row r="387" spans="26:26" customFormat="false" ht="12" customHeight="1">
      <c r="Z387" s="723"/>
    </row>
    <row r="388" spans="26:26" customFormat="false" ht="12" customHeight="1">
      <c r="Z388" s="723"/>
    </row>
    <row r="389" spans="26:26" customFormat="false" ht="12" customHeight="1">
      <c r="Z389" s="723"/>
    </row>
    <row r="390" spans="26:26" customFormat="false" ht="12" customHeight="1">
      <c r="Z390" s="723"/>
    </row>
    <row r="391" spans="26:26" customFormat="false" ht="12" customHeight="1">
      <c r="Z391" s="723"/>
    </row>
    <row r="392" spans="26:26" customFormat="false" ht="12" customHeight="1">
      <c r="Z392" s="723"/>
    </row>
    <row r="393" spans="26:26" customFormat="false" ht="12" customHeight="1">
      <c r="Z393" s="723"/>
    </row>
    <row r="394" spans="26:26" customFormat="false" ht="12" customHeight="1">
      <c r="Z394" s="723"/>
    </row>
    <row r="395" spans="26:26" customFormat="false" ht="12" customHeight="1">
      <c r="Z395" s="723"/>
    </row>
    <row r="396" spans="26:26" customFormat="false" ht="12" customHeight="1">
      <c r="Z396" s="723"/>
    </row>
    <row r="397" spans="26:26" customFormat="false" ht="12" customHeight="1">
      <c r="Z397" s="723"/>
    </row>
    <row r="398" spans="26:26" customFormat="false" ht="12" customHeight="1">
      <c r="Z398" s="723"/>
    </row>
    <row r="399" spans="26:26" customFormat="false" ht="12" customHeight="1">
      <c r="Z399" s="723"/>
    </row>
    <row r="400" spans="26:26" customFormat="false" ht="12" customHeight="1">
      <c r="Z400" s="723"/>
    </row>
    <row r="401" spans="26:26" customFormat="false" ht="12" customHeight="1">
      <c r="Z401" s="723"/>
    </row>
    <row r="402" spans="26:26" customFormat="false" ht="12" customHeight="1">
      <c r="Z402" s="723"/>
    </row>
    <row r="403" spans="26:26" customFormat="false" ht="12" customHeight="1">
      <c r="Z403" s="723"/>
    </row>
    <row r="404" spans="26:26" customFormat="false" ht="12" customHeight="1">
      <c r="Z404" s="723"/>
    </row>
    <row r="405" spans="26:26" customFormat="false" ht="12" customHeight="1">
      <c r="Z405" s="723"/>
    </row>
    <row r="406" spans="26:26" customFormat="false" ht="12" customHeight="1">
      <c r="Z406" s="723"/>
    </row>
    <row r="407" spans="26:26" customFormat="false" ht="12" customHeight="1">
      <c r="Z407" s="723"/>
    </row>
    <row r="408" spans="26:26" customFormat="false" ht="12" customHeight="1">
      <c r="Z408" s="723"/>
    </row>
    <row r="409" spans="26:26" customFormat="false" ht="12" customHeight="1">
      <c r="Z409" s="723"/>
    </row>
    <row r="410" spans="26:26" customFormat="false" ht="12" customHeight="1">
      <c r="Z410" s="723"/>
    </row>
    <row r="411" spans="26:26" customFormat="false" ht="12" customHeight="1">
      <c r="Z411" s="723"/>
    </row>
    <row r="412" spans="26:26" customFormat="false" ht="12" customHeight="1">
      <c r="Z412" s="723"/>
    </row>
    <row r="413" spans="26:26" customFormat="false" ht="12" customHeight="1">
      <c r="Z413" s="723"/>
    </row>
    <row r="414" spans="26:26" customFormat="false" ht="12" customHeight="1">
      <c r="Z414" s="723"/>
    </row>
    <row r="415" spans="26:26" customFormat="false" ht="12" customHeight="1">
      <c r="Z415" s="723"/>
    </row>
    <row r="416" spans="26:26" customFormat="false" ht="12" customHeight="1">
      <c r="Z416" s="723"/>
    </row>
    <row r="417" spans="26:26" customFormat="false" ht="12" customHeight="1">
      <c r="Z417" s="723"/>
    </row>
    <row r="418" spans="26:26" customFormat="false" ht="12" customHeight="1">
      <c r="Z418" s="723"/>
    </row>
    <row r="419" spans="26:26" customFormat="false" ht="12" customHeight="1">
      <c r="Z419" s="723"/>
    </row>
    <row r="420" spans="26:26" customFormat="false" ht="12" customHeight="1">
      <c r="Z420" s="723"/>
    </row>
    <row r="421" spans="26:26" customFormat="false" ht="12" customHeight="1">
      <c r="Z421" s="723"/>
    </row>
    <row r="422" spans="26:26" customFormat="false" ht="12" customHeight="1">
      <c r="Z422" s="723"/>
    </row>
    <row r="423" spans="26:26" customFormat="false" ht="12" customHeight="1">
      <c r="Z423" s="723"/>
    </row>
    <row r="424" spans="26:26" customFormat="false" ht="12" customHeight="1">
      <c r="Z424" s="723"/>
    </row>
    <row r="425" spans="26:26" customFormat="false" ht="12" customHeight="1">
      <c r="Z425" s="723"/>
    </row>
    <row r="426" spans="26:26" customFormat="false" ht="12" customHeight="1">
      <c r="Z426" s="723"/>
    </row>
    <row r="427" spans="26:26" customFormat="false" ht="12" customHeight="1">
      <c r="Z427" s="723"/>
    </row>
    <row r="428" spans="26:26" customFormat="false" ht="12" customHeight="1">
      <c r="Z428" s="723"/>
    </row>
    <row r="429" spans="26:26" customFormat="false" ht="12" customHeight="1">
      <c r="Z429" s="723"/>
    </row>
    <row r="430" spans="26:26" customFormat="false" ht="12" customHeight="1">
      <c r="Z430" s="723"/>
    </row>
    <row r="431" spans="26:26" customFormat="false" ht="12" customHeight="1">
      <c r="Z431" s="723"/>
    </row>
    <row r="432" spans="26:26" customFormat="false" ht="12" customHeight="1">
      <c r="Z432" s="723"/>
    </row>
    <row r="433" spans="26:26" customFormat="false" ht="12" customHeight="1">
      <c r="Z433" s="723"/>
    </row>
    <row r="434" spans="26:26" customFormat="false" ht="12" customHeight="1">
      <c r="Z434" s="723"/>
    </row>
    <row r="435" spans="26:26" customFormat="false" ht="12" customHeight="1">
      <c r="Z435" s="723"/>
    </row>
    <row r="436" spans="26:26" customFormat="false" ht="12" customHeight="1">
      <c r="Z436" s="723"/>
    </row>
    <row r="437" spans="26:26" customFormat="false" ht="12" customHeight="1">
      <c r="Z437" s="723"/>
    </row>
    <row r="438" spans="26:26" customFormat="false" ht="12" customHeight="1">
      <c r="Z438" s="723"/>
    </row>
    <row r="439" spans="26:26" customFormat="false" ht="12" customHeight="1">
      <c r="Z439" s="723"/>
    </row>
    <row r="440" spans="26:26" customFormat="false" ht="12" customHeight="1">
      <c r="Z440" s="723"/>
    </row>
    <row r="441" spans="26:26" customFormat="false" ht="12" customHeight="1">
      <c r="Z441" s="723"/>
    </row>
    <row r="442" spans="26:26" customFormat="false" ht="12" customHeight="1">
      <c r="Z442" s="723"/>
    </row>
    <row r="443" spans="26:26" customFormat="false" ht="12" customHeight="1">
      <c r="Z443" s="723"/>
    </row>
    <row r="444" spans="26:26" customFormat="false">
      <c r="Z444" s="723"/>
    </row>
    <row r="445" spans="26:26" customFormat="false">
      <c r="Z445" s="723"/>
    </row>
    <row r="446" spans="26:26" customFormat="false">
      <c r="Z446" s="723"/>
    </row>
    <row r="447" spans="26:26" customFormat="false">
      <c r="Z447" s="723"/>
    </row>
    <row r="448" spans="26:26" customFormat="false">
      <c r="Z448" s="723"/>
    </row>
    <row r="449" spans="26:26" customFormat="false">
      <c r="Z449" s="723"/>
    </row>
    <row r="450" spans="26:26" customFormat="false">
      <c r="Z450" s="723"/>
    </row>
    <row r="451" spans="26:26" customFormat="false">
      <c r="Z451" s="723"/>
    </row>
    <row r="452" spans="26:26" customFormat="false">
      <c r="Z452" s="723"/>
    </row>
    <row r="453" spans="26:26" customFormat="false">
      <c r="Z453" s="723"/>
    </row>
    <row r="454" spans="26:26" customFormat="false">
      <c r="Z454" s="723"/>
    </row>
    <row r="455" spans="26:26" customFormat="false">
      <c r="Z455" s="723"/>
    </row>
    <row r="456" spans="26:26" customFormat="false">
      <c r="Z456" s="723"/>
    </row>
    <row r="457" spans="26:26" customFormat="false">
      <c r="Z457" s="723"/>
    </row>
    <row r="458" spans="26:26" customFormat="false">
      <c r="Z458" s="723"/>
    </row>
    <row r="459" spans="26:26" customFormat="false">
      <c r="Z459" s="723"/>
    </row>
    <row r="460" spans="26:26" customFormat="false">
      <c r="Z460" s="723"/>
    </row>
    <row r="461" spans="26:26" customFormat="false">
      <c r="Z461" s="723"/>
    </row>
    <row r="462" spans="26:26" customFormat="false">
      <c r="Z462" s="723"/>
    </row>
    <row r="463" spans="26:26" customFormat="false">
      <c r="Z463" s="723"/>
    </row>
    <row r="464" spans="26:26" customFormat="false">
      <c r="Z464" s="723"/>
    </row>
    <row r="465" spans="26:26" customFormat="false">
      <c r="Z465" s="723"/>
    </row>
    <row r="466" spans="26:26" customFormat="false">
      <c r="Z466" s="723"/>
    </row>
    <row r="467" spans="26:26" customFormat="false">
      <c r="Z467" s="723"/>
    </row>
    <row r="468" spans="26:26" customFormat="false">
      <c r="Z468" s="723"/>
    </row>
    <row r="469" spans="26:26" customFormat="false">
      <c r="Z469" s="723"/>
    </row>
    <row r="470" spans="26:26" customFormat="false">
      <c r="Z470" s="723"/>
    </row>
    <row r="471" spans="26:26" customFormat="false">
      <c r="Z471" s="723"/>
    </row>
    <row r="472" spans="26:26" customFormat="false">
      <c r="Z472" s="723"/>
    </row>
    <row r="473" spans="26:26" customFormat="false">
      <c r="Z473" s="723"/>
    </row>
    <row r="474" spans="26:26" customFormat="false">
      <c r="Z474" s="723"/>
    </row>
    <row r="475" spans="26:26" customFormat="false">
      <c r="Z475" s="723"/>
    </row>
    <row r="476" spans="26:26" customFormat="false">
      <c r="Z476" s="723"/>
    </row>
    <row r="477" spans="26:26" customFormat="false">
      <c r="Z477" s="723"/>
    </row>
    <row r="478" spans="26:26" customFormat="false">
      <c r="Z478" s="723"/>
    </row>
    <row r="479" spans="26:26" customFormat="false">
      <c r="Z479" s="723"/>
    </row>
    <row r="480" spans="26:26" customFormat="false">
      <c r="Z480" s="723"/>
    </row>
    <row r="481" spans="26:26" customFormat="false">
      <c r="Z481" s="723"/>
    </row>
    <row r="482" spans="26:26" customFormat="false">
      <c r="Z482" s="723"/>
    </row>
    <row r="483" spans="26:26" customFormat="false">
      <c r="Z483" s="723"/>
    </row>
    <row r="484" spans="26:26" customFormat="false">
      <c r="Z484" s="723"/>
    </row>
    <row r="485" spans="26:26" customFormat="false">
      <c r="Z485" s="723"/>
    </row>
    <row r="486" spans="26:26" customFormat="false">
      <c r="Z486" s="723"/>
    </row>
    <row r="487" spans="26:26" customFormat="false">
      <c r="Z487" s="723"/>
    </row>
    <row r="488" spans="26:26" customFormat="false">
      <c r="Z488" s="723"/>
    </row>
    <row r="489" spans="26:26" customFormat="false">
      <c r="Z489" s="723"/>
    </row>
    <row r="490" spans="26:26" customFormat="false">
      <c r="Z490" s="723"/>
    </row>
    <row r="491" spans="26:26" customFormat="false">
      <c r="Z491" s="723"/>
    </row>
    <row r="492" spans="26:26" customFormat="false">
      <c r="Z492" s="723"/>
    </row>
    <row r="493" spans="26:26" customFormat="false">
      <c r="Z493" s="723"/>
    </row>
    <row r="494" spans="26:26" customFormat="false">
      <c r="Z494" s="723"/>
    </row>
    <row r="495" spans="26:26" customFormat="false">
      <c r="Z495" s="723"/>
    </row>
    <row r="496" spans="26:26" customFormat="false">
      <c r="Z496" s="723"/>
    </row>
    <row r="497" spans="26:26" customFormat="false">
      <c r="Z497" s="723"/>
    </row>
    <row r="498" spans="26:26" customFormat="false">
      <c r="Z498" s="723"/>
    </row>
    <row r="499" spans="26:26" customFormat="false">
      <c r="Z499" s="723"/>
    </row>
    <row r="500" spans="26:26" customFormat="false">
      <c r="Z500" s="723"/>
    </row>
    <row r="501" spans="26:26" customFormat="false">
      <c r="Z501" s="723"/>
    </row>
    <row r="502" spans="26:26" customFormat="false">
      <c r="Z502" s="723"/>
    </row>
    <row r="503" spans="26:26" customFormat="false">
      <c r="Z503" s="723"/>
    </row>
    <row r="504" spans="26:26" customFormat="false">
      <c r="Z504" s="723"/>
    </row>
    <row r="505" spans="26:26" customFormat="false">
      <c r="Z505" s="723"/>
    </row>
    <row r="506" spans="26:26" customFormat="false">
      <c r="Z506" s="723"/>
    </row>
    <row r="507" spans="26:26" customFormat="false">
      <c r="Z507" s="723"/>
    </row>
    <row r="508" spans="26:26" customFormat="false">
      <c r="Z508" s="723"/>
    </row>
    <row r="509" spans="26:26" customFormat="false">
      <c r="Z509" s="723"/>
    </row>
    <row r="510" spans="26:26" customFormat="false">
      <c r="Z510" s="723"/>
    </row>
    <row r="511" spans="26:26" customFormat="false">
      <c r="Z511" s="723"/>
    </row>
    <row r="512" spans="26:26" customFormat="false">
      <c r="Z512" s="723"/>
    </row>
    <row r="513" spans="26:26" customFormat="false">
      <c r="Z513" s="723"/>
    </row>
    <row r="514" spans="26:26" customFormat="false">
      <c r="Z514" s="723"/>
    </row>
    <row r="515" spans="26:26" customFormat="false">
      <c r="Z515" s="723"/>
    </row>
    <row r="516" spans="26:26" customFormat="false">
      <c r="Z516" s="723"/>
    </row>
    <row r="517" spans="26:26" customFormat="false">
      <c r="Z517" s="723"/>
    </row>
    <row r="518" spans="26:26" customFormat="false">
      <c r="Z518" s="723"/>
    </row>
    <row r="519" spans="26:26" customFormat="false">
      <c r="Z519" s="723"/>
    </row>
    <row r="520" spans="26:26" customFormat="false">
      <c r="Z520" s="723"/>
    </row>
    <row r="521" spans="26:26" customFormat="false">
      <c r="Z521" s="723"/>
    </row>
    <row r="522" spans="26:26" customFormat="false">
      <c r="Z522" s="723"/>
    </row>
    <row r="523" spans="26:26" customFormat="false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2014-11-07T21:59:09Z</dcterms:modified>
  <cp:lastModifiedBy>joel neymark</cp:lastModifiedBy>
  <cp:lastPrinted>2014-11-07T20:35:55Z</cp:lastPrinted>
</cp:coreProperties>
</file>