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saveExternalLinkValues="0" codeName="ThisWorkbook" autoCompressPictures="0"/>
  <bookViews>
    <workbookView xWindow="0" yWindow="-20" windowWidth="38400" windowHeight="23460" tabRatio="945" activeTab="13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<sst xmlns="http://schemas.openxmlformats.org/spreadsheetml/2006/main" count="11635" uniqueCount="2260">
  <si>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</si>
  <si>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</si>
  <si>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</si>
  <si>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</si>
  <si>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</si>
  <si>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</si>
  <si>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</si>
  <si>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</si>
  <si>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</si>
  <si>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</si>
  <si>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</si>
  <si>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</si>
  <si>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</si>
  <si>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</si>
  <si>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</si>
  <si>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</si>
  <si>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</si>
  <si>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</si>
  <si>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</si>
  <si>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</si>
  <si>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</si>
  <si>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</si>
  <si>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</si>
  <si>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</si>
  <si>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</si>
  <si>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</si>
  <si>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</si>
  <si>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</si>
  <si>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</si>
  <si>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</si>
  <si>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</si>
  <si>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</si>
  <si>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</si>
  <si>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</si>
  <si>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</si>
  <si>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</si>
  <si>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</si>
  <si>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</si>
  <si>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</si>
  <si>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</si>
  <si>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</si>
  <si>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</si>
  <si>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</si>
  <si>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</si>
  <si>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</si>
  <si>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</si>
  <si>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</si>
  <si>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</si>
  <si>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</si>
  <si>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</si>
  <si>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</si>
  <si>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</si>
  <si>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</si>
  <si>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</si>
  <si>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</si>
  <si>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</si>
  <si>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</si>
  <si>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</si>
  <si>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</si>
  <si>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</si>
  <si>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</si>
  <si>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</si>
  <si>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</si>
  <si>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</si>
  <si>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</si>
  <si>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</si>
  <si>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</si>
  <si>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</si>
  <si>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</si>
  <si>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</si>
  <si>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</si>
  <si>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</si>
  <si>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</si>
  <si>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</si>
  <si>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</si>
  <si>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</si>
  <si>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</si>
  <si>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</si>
  <si>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</si>
  <si>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</si>
  <si>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</si>
  <si>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</si>
  <si>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</si>
  <si>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</si>
  <si>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</si>
  <si>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</si>
  <si>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</si>
  <si>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</si>
  <si>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</si>
  <si>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</si>
  <si>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</si>
  <si>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</si>
  <si>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</si>
  <si>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</si>
  <si>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</si>
  <si>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</si>
  <si>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</si>
  <si>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</si>
  <si>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</si>
  <si>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</si>
  <si>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</si>
  <si>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</si>
  <si>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</si>
  <si>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</si>
  <si>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</si>
  <si>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</si>
  <si>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</si>
  <si>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</si>
  <si>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</si>
  <si>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</si>
  <si>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</si>
  <si>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</si>
  <si>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</si>
  <si>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</si>
  <si>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</si>
  <si>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</si>
  <si>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</si>
  <si>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</si>
  <si>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</si>
  <si>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</si>
  <si>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</si>
  <si>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</si>
  <si>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</si>
  <si>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</si>
  <si>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</si>
  <si>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</si>
  <si>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</si>
  <si>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</si>
  <si>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</si>
  <si>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</si>
  <si>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</si>
  <si>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</si>
  <si>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</si>
  <si>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</si>
  <si>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</si>
  <si>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</si>
  <si>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</si>
  <si>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</si>
  <si>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</si>
  <si>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</si>
  <si>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</si>
  <si>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</si>
  <si>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</si>
  <si>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</si>
  <si>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</si>
  <si>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</si>
  <si>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</si>
  <si>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</si>
  <si>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</si>
  <si>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</si>
  <si>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</si>
  <si>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</si>
  <si>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</si>
  <si>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</si>
  <si>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</si>
  <si>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</si>
  <si>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</si>
  <si>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</si>
  <si>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</si>
  <si>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</si>
  <si>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</si>
  <si>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</si>
  <si>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</si>
  <si>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</si>
  <si>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</si>
  <si>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</si>
  <si>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</si>
  <si>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</si>
  <si>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</si>
  <si>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</si>
  <si>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</si>
  <si>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</si>
  <si>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</si>
  <si>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</si>
  <si>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</si>
  <si>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</si>
  <si>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</si>
  <si>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</si>
  <si>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</si>
  <si>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</si>
  <si>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</si>
  <si>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</si>
  <si>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</si>
  <si>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</si>
  <si>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</si>
  <si>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</si>
  <si>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</si>
  <si>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</si>
  <si>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</si>
  <si>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</si>
  <si>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</si>
  <si>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</si>
  <si>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</si>
  <si>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</si>
  <si>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</si>
  <si>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</si>
  <si>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</si>
  <si>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</si>
  <si>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</si>
  <si>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</si>
  <si>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</si>
  <si>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</si>
  <si>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</si>
  <si>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</si>
  <si>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</si>
  <si>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</si>
  <si>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</si>
  <si>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</si>
  <si>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</si>
  <si>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</si>
  <si>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</si>
  <si>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</si>
  <si>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</si>
  <si>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</si>
  <si>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</si>
  <si>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</si>
  <si>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</si>
  <si>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</si>
  <si>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</si>
  <si>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</si>
  <si>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</si>
  <si>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</si>
  <si>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</si>
  <si>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</si>
  <si>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</si>
  <si>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</si>
  <si>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</si>
  <si>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</si>
  <si>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</si>
  <si>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</si>
  <si>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</si>
  <si>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</si>
  <si>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</si>
  <si>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</si>
  <si>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</si>
  <si>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</si>
  <si>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</si>
  <si>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</si>
  <si>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</si>
  <si>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</si>
  <si>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</si>
  <si>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</si>
  <si>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</si>
  <si>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</si>
  <si>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</si>
  <si>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</si>
  <si>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</si>
  <si>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</si>
  <si>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</si>
  <si>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</si>
  <si>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</si>
  <si>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</si>
  <si>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</si>
  <si>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</si>
  <si>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</si>
  <si>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</si>
  <si>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</si>
  <si>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</si>
  <si>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</si>
  <si>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</si>
  <si>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</si>
  <si>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</si>
  <si>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</si>
  <si>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</si>
  <si>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</si>
  <si>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</si>
  <si>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</si>
  <si>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</si>
  <si>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</si>
  <si>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</si>
  <si>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</si>
  <si>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</si>
  <si>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</si>
  <si>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</si>
  <si>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</si>
  <si>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</si>
  <si>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</si>
  <si>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</si>
  <si>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</si>
  <si>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</si>
  <si>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</si>
  <si>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</si>
  <si>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</si>
  <si>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</si>
  <si>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</si>
  <si>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</si>
  <si>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</si>
  <si>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</si>
  <si>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</si>
  <si>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</si>
  <si>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</si>
  <si>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</si>
  <si>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</si>
  <si>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</si>
  <si>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</si>
  <si>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</si>
  <si>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</si>
  <si>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</si>
  <si>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</si>
  <si>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</si>
  <si>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</si>
  <si>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</si>
  <si>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</si>
  <si>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</si>
  <si>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</si>
  <si>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</si>
  <si>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</si>
  <si>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</si>
  <si>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</si>
  <si>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</si>
  <si>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</si>
  <si>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</si>
  <si>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</si>
  <si>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</si>
  <si>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</si>
  <si>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</si>
  <si>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</si>
  <si>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</si>
  <si>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</si>
  <si>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</si>
  <si>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</si>
  <si>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</si>
  <si>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</si>
  <si>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</si>
  <si>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</si>
  <si>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</si>
  <si>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</si>
  <si>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</si>
  <si>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</si>
  <si>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</si>
  <si>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</si>
  <si>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</si>
  <si>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</si>
  <si>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</si>
  <si>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</si>
  <si>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</si>
  <si>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</si>
  <si>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</si>
  <si>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</si>
  <si>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</si>
  <si>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</si>
  <si>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</si>
  <si>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</si>
  <si>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</si>
  <si>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</si>
  <si>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</si>
  <si>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</si>
  <si>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</si>
  <si>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</si>
  <si>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</si>
  <si>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</si>
  <si>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</si>
  <si>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</si>
  <si>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</si>
  <si>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</si>
  <si>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</si>
  <si>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</si>
  <si>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</si>
  <si>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</si>
  <si>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</si>
  <si>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</si>
  <si>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</si>
  <si>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</si>
  <si>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</si>
  <si>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</si>
  <si>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</si>
  <si>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</si>
  <si>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</si>
  <si>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</si>
  <si>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</si>
  <si>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</si>
  <si>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</si>
  <si>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</si>
  <si>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</si>
  <si>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</si>
  <si>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</si>
  <si>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</si>
  <si>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</si>
  <si>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</si>
  <si>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</si>
  <si>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</si>
  <si>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</si>
  <si>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</si>
  <si>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</si>
  <si>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</si>
  <si>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</si>
  <si>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</si>
  <si>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</si>
  <si>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</si>
  <si>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</si>
  <si>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</si>
  <si>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</si>
  <si>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</si>
  <si>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</si>
  <si>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</si>
  <si>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</si>
  <si>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</si>
  <si>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</si>
  <si>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</si>
  <si>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</si>
  <si>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</si>
  <si>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</si>
  <si>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</si>
  <si>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</si>
  <si>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</si>
  <si>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</si>
  <si>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</si>
  <si>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</si>
  <si>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</si>
  <si>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</si>
  <si>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</si>
  <si>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</si>
  <si>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</si>
  <si>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</si>
  <si>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</si>
  <si>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</si>
  <si>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</si>
  <si>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</si>
  <si>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</si>
  <si>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</si>
  <si>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</si>
  <si>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</si>
  <si>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</si>
  <si>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</si>
  <si>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</si>
  <si>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</si>
  <si>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</si>
  <si>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</si>
  <si>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</si>
  <si>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</si>
  <si>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</si>
  <si>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</si>
  <si>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</si>
  <si>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</si>
  <si>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</si>
  <si>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</si>
  <si>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</si>
  <si>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</si>
  <si>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</si>
  <si>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</si>
  <si>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</si>
  <si>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</si>
  <si>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</si>
  <si>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</si>
  <si>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</si>
  <si>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</si>
  <si>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</si>
  <si>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</si>
  <si>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</si>
  <si>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</si>
  <si>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</si>
  <si>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</si>
  <si>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</si>
  <si>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</si>
  <si>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</si>
  <si>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</si>
  <si>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</si>
  <si>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</si>
  <si>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</si>
  <si>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</si>
  <si>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</si>
  <si>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</si>
  <si>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</si>
  <si>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</si>
  <si>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</si>
  <si>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</si>
  <si>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</si>
  <si>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</si>
  <si>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</si>
  <si>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</si>
  <si>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</si>
  <si>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</si>
  <si>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</si>
  <si>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</si>
  <si>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</si>
  <si>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</si>
  <si>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</si>
  <si>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</si>
  <si>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</si>
  <si>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</si>
  <si>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</si>
  <si>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</si>
  <si>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</si>
  <si>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</si>
  <si>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</si>
  <si>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</si>
  <si>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</si>
  <si>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</si>
  <si>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</si>
  <si>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</si>
  <si>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</si>
  <si>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</si>
  <si>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</si>
  <si>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</si>
  <si>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</si>
  <si>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</si>
  <si>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</si>
  <si>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</si>
  <si>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</si>
  <si>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</si>
  <si>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</si>
  <si>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</si>
  <si>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</si>
  <si>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</si>
  <si>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</si>
  <si>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</si>
  <si>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</si>
  <si>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</si>
  <si>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</si>
  <si>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</si>
  <si>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</si>
  <si>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</si>
  <si>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</si>
  <si>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</si>
  <si>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</si>
  <si>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</si>
  <si>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</si>
  <si>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</si>
  <si>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</si>
  <si>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</si>
  <si>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</si>
  <si>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</si>
  <si>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</si>
  <si>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</si>
  <si>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</si>
  <si>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</si>
  <si>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</si>
  <si>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</si>
  <si>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</si>
  <si>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</si>
  <si>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</si>
  <si>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</si>
  <si>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</si>
  <si>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</si>
  <si>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</si>
  <si>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</si>
  <si>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</si>
  <si>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</si>
  <si>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</si>
  <si>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</si>
  <si>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</si>
  <si>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</si>
  <si>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</si>
  <si>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</si>
  <si>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</si>
  <si>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</si>
  <si>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</si>
  <si>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</si>
  <si>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</si>
  <si>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</si>
  <si>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</si>
  <si>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</si>
  <si>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</si>
  <si>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</si>
  <si>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</si>
  <si>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</si>
  <si>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</si>
  <si>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</si>
  <si>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</si>
  <si>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</si>
  <si>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</si>
  <si>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</si>
  <si>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</si>
  <si>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</si>
  <si>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</si>
  <si>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</si>
  <si>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</si>
  <si>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</si>
  <si>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</si>
  <si>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</si>
  <si>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</si>
  <si>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</si>
  <si>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</si>
  <si>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</si>
  <si>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</si>
  <si>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</si>
  <si>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</si>
  <si>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</si>
  <si>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</si>
  <si>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</si>
  <si>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</si>
  <si>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</si>
  <si>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</si>
  <si>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</si>
  <si>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</si>
  <si>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</si>
  <si>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</si>
  <si>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</si>
  <si>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</si>
  <si>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</si>
  <si>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</si>
  <si>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</si>
  <si>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</si>
  <si>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</si>
  <si>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</si>
  <si>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</si>
  <si>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</si>
  <si>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</si>
  <si>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</si>
  <si>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</si>
  <si>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</si>
  <si>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</si>
  <si>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</si>
  <si>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</si>
  <si>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</si>
  <si>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</si>
  <si>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</si>
  <si>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</si>
  <si>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</si>
  <si>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</si>
  <si>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</si>
  <si>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</si>
  <si>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</si>
  <si>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</si>
  <si>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</si>
  <si>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</si>
  <si>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</si>
  <si>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</si>
  <si>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</si>
  <si>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</si>
  <si>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</si>
  <si>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</si>
  <si>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</si>
  <si>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</si>
  <si>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</si>
  <si>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</si>
  <si>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</si>
  <si>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</si>
  <si>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</si>
  <si>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</si>
  <si>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</si>
  <si>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</si>
  <si>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</si>
  <si>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</si>
  <si>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</si>
  <si>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</si>
  <si>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</si>
  <si>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</si>
  <si>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</si>
  <si>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</si>
  <si>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</si>
  <si>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</si>
  <si>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</si>
  <si>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</si>
  <si>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</si>
  <si>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</si>
  <si>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</si>
  <si>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</si>
  <si>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</si>
  <si>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</si>
  <si>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</si>
  <si>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</si>
  <si>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</si>
  <si>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</si>
  <si>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</si>
  <si>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</si>
  <si>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</si>
  <si>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</si>
  <si>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</si>
  <si>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</si>
  <si>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</si>
  <si>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</si>
  <si>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</si>
  <si>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</si>
  <si>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</si>
  <si>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</si>
  <si>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</si>
  <si>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</si>
  <si>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</si>
  <si>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</si>
  <si>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</si>
  <si>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</si>
  <si>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</si>
  <si>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</si>
  <si>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</si>
  <si>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</si>
  <si>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</si>
  <si>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</si>
  <si>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</si>
  <si>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</si>
  <si>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</si>
  <si>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</si>
  <si>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</si>
  <si>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</si>
  <si>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</si>
  <si>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</si>
  <si>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</si>
  <si>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</si>
  <si>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</si>
  <si>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</si>
  <si>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</si>
  <si>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</si>
  <si>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</si>
  <si>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</si>
  <si>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</si>
  <si>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</si>
  <si>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</si>
  <si>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</si>
  <si>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</si>
  <si>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</si>
  <si>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</si>
  <si>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</si>
  <si>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</si>
  <si>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</si>
  <si>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</si>
  <si>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</si>
  <si>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</si>
  <si>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</si>
  <si>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</si>
  <si>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</si>
  <si>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</si>
  <si>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</si>
  <si>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</si>
  <si>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</si>
  <si>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</si>
  <si>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</si>
  <si>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</si>
  <si>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</si>
  <si>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</si>
  <si>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</si>
  <si>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</si>
  <si>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</si>
  <si>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</si>
  <si>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</si>
  <si>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</si>
  <si>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</si>
  <si>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</si>
  <si>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</si>
  <si>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</si>
  <si>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</si>
  <si>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</si>
  <si>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</si>
  <si>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</si>
  <si>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</si>
  <si>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</si>
  <si>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</si>
  <si>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</si>
  <si>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</si>
  <si>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</si>
  <si>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</si>
  <si>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</si>
  <si>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</si>
  <si>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</si>
  <si>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</si>
  <si>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</si>
  <si>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</si>
  <si>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</si>
  <si>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</si>
  <si>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</si>
  <si>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</si>
  <si>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</si>
  <si>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</si>
  <si>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</si>
  <si>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</si>
  <si>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</si>
  <si>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</si>
  <si>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</si>
  <si>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</si>
  <si>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</si>
  <si>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</si>
  <si>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</si>
  <si>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</si>
  <si>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</si>
  <si>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</si>
  <si>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</si>
  <si>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</si>
  <si>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</si>
  <si>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</si>
  <si>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</si>
  <si>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</si>
  <si>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</si>
  <si>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</si>
  <si>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</si>
  <si>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</si>
  <si>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</si>
  <si>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</si>
  <si>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</si>
  <si>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</si>
  <si>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</si>
  <si>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</si>
  <si>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</si>
  <si>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</si>
  <si>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</si>
  <si>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</si>
  <si>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</si>
  <si>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</si>
  <si>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</si>
  <si>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</si>
  <si>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</si>
  <si>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</si>
  <si>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</si>
  <si>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</si>
  <si>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</si>
  <si>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</si>
  <si>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</si>
  <si>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</si>
  <si>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</si>
  <si>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</si>
  <si>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</si>
  <si>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</si>
  <si>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</si>
  <si>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</si>
  <si>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</si>
  <si>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</si>
  <si>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</si>
  <si>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</si>
  <si>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</si>
  <si>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</si>
  <si>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</si>
  <si>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</si>
  <si>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</si>
  <si>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</si>
  <si>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</si>
  <si>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</si>
  <si>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</si>
  <si>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</si>
  <si>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</si>
  <si>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</si>
  <si>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</si>
  <si>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</si>
  <si>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</si>
  <si>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</si>
  <si>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</si>
  <si>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</si>
  <si>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</si>
  <si>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</si>
  <si>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</si>
  <si>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</si>
  <si>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</si>
  <si>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</si>
  <si>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</si>
  <si>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</si>
  <si>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</si>
  <si>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</si>
  <si>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</si>
  <si>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</si>
  <si>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</si>
  <si>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</si>
  <si>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</si>
  <si>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</si>
  <si>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</si>
  <si>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</si>
  <si>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</si>
  <si>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</si>
  <si>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</si>
  <si>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</si>
  <si>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</si>
  <si>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</si>
  <si>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</si>
  <si>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</si>
  <si>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</si>
  <si>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</si>
  <si>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</si>
  <si>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</si>
  <si>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</si>
  <si>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</si>
  <si>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</si>
  <si>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</si>
  <si>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</si>
  <si>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</si>
  <si>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</si>
  <si>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</si>
  <si>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</si>
  <si>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</si>
  <si>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</si>
  <si>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</si>
  <si>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</si>
  <si>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</si>
  <si>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</si>
  <si>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</si>
  <si>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</si>
  <si>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</si>
  <si>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</si>
  <si>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</si>
  <si>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</si>
  <si>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</si>
  <si>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</si>
  <si>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</si>
  <si>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</si>
  <si>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</si>
  <si>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</si>
  <si>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</si>
  <si>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</si>
  <si>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</si>
  <si>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</si>
  <si>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</si>
  <si>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</si>
  <si>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</si>
  <si>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</si>
  <si>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</si>
  <si>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</si>
  <si>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</si>
  <si>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</si>
  <si>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</si>
  <si>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</si>
  <si>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</si>
  <si>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</si>
  <si>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</si>
  <si>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</si>
  <si>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</si>
  <si>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</si>
  <si>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</si>
  <si>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</si>
  <si>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</si>
  <si>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</si>
  <si>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</si>
  <si>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</si>
  <si>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</si>
  <si>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</si>
  <si>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</si>
  <si>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</si>
  <si>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</si>
  <si>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</si>
  <si>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</si>
  <si>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</si>
  <si>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</si>
  <si>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</si>
  <si>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</si>
  <si>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</si>
  <si>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</si>
  <si>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</si>
  <si>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</si>
  <si>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</si>
  <si>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</si>
  <si>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</si>
  <si>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</si>
  <si>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</si>
  <si>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</si>
  <si>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</si>
  <si>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</si>
  <si>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</si>
  <si>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</si>
  <si>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</si>
  <si>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</si>
  <si>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</si>
  <si>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</si>
  <si>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</si>
  <si>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</si>
  <si>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</si>
  <si>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</si>
  <si>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</si>
  <si>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</si>
  <si>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</si>
  <si>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</si>
  <si>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</si>
  <si>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</si>
  <si>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</si>
  <si>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</si>
  <si>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</si>
  <si>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</si>
  <si>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</si>
  <si>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</si>
  <si>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</si>
  <si>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</si>
  <si>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</si>
  <si>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</si>
  <si>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</si>
  <si>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</si>
  <si>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</si>
  <si>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</si>
  <si>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</si>
  <si>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</si>
  <si>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</si>
  <si>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</si>
  <si>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</si>
  <si>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</si>
  <si>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</si>
  <si>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</si>
  <si>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</si>
  <si>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</si>
  <si>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</si>
  <si>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</si>
  <si>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</si>
  <si>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</si>
  <si>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</si>
  <si>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</si>
  <si>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</si>
  <si>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</si>
  <si>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</si>
  <si>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</si>
  <si>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</si>
  <si>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</si>
  <si>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</si>
  <si>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</si>
  <si>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</si>
  <si>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</si>
  <si>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</si>
  <si>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</si>
  <si>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</si>
  <si>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</si>
  <si>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</si>
  <si>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</si>
  <si>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</si>
  <si>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</si>
  <si>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</si>
  <si>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</si>
  <si>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</si>
  <si>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</si>
  <si>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</si>
  <si>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</si>
  <si>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</si>
  <si>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</si>
  <si>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</si>
  <si>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</si>
  <si>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</si>
  <si>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</si>
  <si>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</si>
  <si>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</si>
  <si>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</si>
  <si>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</si>
  <si>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</si>
  <si>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</si>
  <si>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</si>
  <si>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</si>
  <si>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</si>
  <si>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</si>
  <si>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</si>
  <si>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</si>
  <si>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</si>
  <si>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</si>
  <si>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</si>
  <si>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</si>
  <si>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</si>
  <si>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</si>
  <si>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</si>
  <si>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</si>
  <si>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</si>
  <si>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</si>
  <si>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</si>
  <si>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</si>
  <si>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</si>
  <si>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</si>
  <si>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</si>
  <si>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</si>
  <si>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</si>
  <si>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</si>
  <si>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</si>
  <si>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</si>
  <si>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</si>
  <si>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</si>
  <si>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</si>
  <si>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</si>
  <si>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</si>
  <si>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</si>
  <si>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</si>
  <si>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</si>
  <si>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</si>
  <si>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</si>
  <si>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</si>
  <si>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</si>
  <si>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</si>
  <si>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</si>
  <si>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</si>
  <si>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</si>
  <si>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</si>
  <si>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</si>
  <si>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</si>
  <si>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</si>
  <si>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</si>
  <si>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</si>
  <si>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</si>
  <si>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</si>
  <si>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</si>
  <si>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</si>
  <si>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</si>
  <si>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</si>
  <si>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</si>
  <si>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</si>
  <si>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</si>
  <si>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</si>
  <si>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</si>
  <si>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</si>
  <si>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</si>
  <si>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</si>
  <si>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</si>
  <si>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</si>
  <si>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</si>
  <si>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</si>
  <si>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</si>
  <si>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</si>
  <si>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</si>
  <si>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</si>
  <si>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</si>
  <si>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</si>
  <si>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</si>
  <si>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</si>
  <si>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</si>
  <si>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</si>
  <si>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</si>
  <si>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</si>
  <si>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</si>
  <si>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</si>
  <si>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</si>
  <si>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</si>
  <si>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</si>
  <si>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</si>
  <si>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</si>
  <si>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</si>
  <si>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</si>
  <si>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</si>
  <si>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</si>
  <si>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</si>
  <si>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</si>
  <si>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</si>
  <si>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</si>
  <si>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</si>
  <si>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</si>
  <si>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</si>
  <si>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</si>
  <si>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</si>
  <si>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</si>
  <si>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</si>
  <si>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</si>
  <si>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</si>
  <si>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</si>
  <si>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</si>
  <si>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</si>
  <si>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</si>
  <si>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</si>
  <si>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</si>
  <si>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</si>
  <si>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</si>
  <si>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</si>
  <si>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</si>
  <si>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</si>
  <si>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</si>
  <si>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</si>
  <si>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</si>
  <si>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</si>
  <si>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</si>
  <si>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</si>
  <si>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</si>
  <si>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</si>
  <si>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</si>
  <si>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</si>
  <si>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</si>
  <si>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</si>
  <si>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</si>
  <si>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</si>
  <si>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</si>
  <si>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</si>
  <si>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</si>
  <si>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</si>
  <si>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</si>
  <si>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</si>
  <si>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</si>
  <si>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</si>
  <si>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</si>
  <si>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</si>
  <si>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</si>
  <si>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</si>
  <si>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</si>
  <si>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</si>
  <si>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</si>
  <si>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</si>
  <si>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</si>
  <si>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</si>
  <si>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</si>
  <si>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</si>
  <si>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</si>
  <si>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</si>
  <si>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</si>
  <si>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</si>
  <si>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</si>
  <si>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</si>
  <si>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</si>
  <si>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</si>
  <si>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</si>
  <si>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</si>
  <si>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</si>
  <si>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</si>
  <si>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</si>
  <si>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</si>
  <si>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</si>
  <si>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</si>
  <si>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</si>
  <si>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</si>
  <si>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</si>
  <si>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</si>
  <si>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</si>
  <si>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</si>
  <si>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</si>
  <si>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</si>
  <si>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</si>
  <si>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</si>
  <si>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</si>
  <si>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</si>
  <si>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</si>
  <si>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</si>
  <si>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</si>
  <si>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</si>
  <si>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</si>
  <si>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</si>
  <si>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</si>
  <si>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</si>
  <si>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</si>
  <si>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</si>
  <si>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</si>
  <si>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</si>
  <si>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</si>
  <si>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</si>
  <si>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</si>
  <si>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</si>
  <si>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</si>
  <si>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</si>
  <si>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</si>
  <si>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</si>
  <si>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</si>
  <si>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</si>
  <si>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</si>
  <si>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</si>
  <si>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</si>
  <si>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</si>
  <si>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</si>
  <si>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</si>
  <si>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</si>
  <si>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</si>
  <si>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</si>
  <si>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</si>
  <si>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</si>
  <si>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</si>
  <si>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</si>
  <si>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</si>
  <si>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</si>
  <si>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</si>
  <si>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</si>
  <si>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</si>
  <si>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</si>
  <si>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</si>
  <si>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</si>
  <si>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</si>
  <si>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</si>
  <si>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</si>
  <si>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</si>
  <si>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</si>
  <si>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</si>
  <si>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</si>
  <si>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</si>
  <si>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</si>
  <si>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</si>
  <si>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</si>
  <si>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</si>
  <si>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</si>
  <si>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</si>
  <si>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</si>
  <si>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</si>
  <si>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</si>
  <si>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</si>
  <si>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</si>
  <si>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</si>
  <si>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</si>
  <si>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</si>
  <si>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</si>
  <si>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</si>
  <si>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</si>
  <si>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</si>
  <si>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</si>
  <si>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</si>
  <si>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</si>
  <si>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</si>
  <si>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</si>
  <si>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</si>
  <si>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</si>
  <si>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</si>
  <si>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</si>
  <si>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</si>
  <si>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</si>
  <si>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</si>
  <si>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</si>
  <si>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</si>
  <si>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</si>
  <si>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</si>
  <si>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</si>
  <si>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</si>
  <si>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</si>
  <si>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</si>
  <si>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</si>
  <si>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</si>
  <si>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</si>
  <si>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</si>
  <si>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</si>
  <si>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</si>
  <si>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</si>
  <si>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</si>
  <si>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</si>
  <si>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</si>
  <si>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</si>
  <si>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</si>
  <si>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</si>
  <si>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</si>
  <si>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</si>
  <si>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</si>
  <si>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</si>
  <si>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</si>
  <si>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</si>
  <si>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</si>
  <si>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</si>
  <si>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</si>
  <si>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</si>
  <si>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</si>
  <si>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</si>
  <si>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</si>
  <si>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</si>
  <si>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</si>
  <si>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</si>
  <si>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</si>
  <si>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</si>
  <si>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</si>
  <si>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</si>
  <si>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</si>
  <si>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</si>
  <si>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</si>
  <si>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</si>
  <si>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</si>
  <si>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</si>
  <si>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</si>
  <si>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</si>
  <si>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</si>
  <si>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</si>
  <si>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</si>
  <si>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</si>
  <si>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</si>
  <si>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</si>
  <si>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</si>
  <si>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</si>
  <si>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</si>
  <si>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</si>
  <si>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</si>
  <si>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</si>
  <si>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</si>
  <si>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</si>
  <si>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</si>
  <si>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</si>
  <si>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</si>
  <si>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</si>
  <si>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</si>
  <si>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</si>
  <si>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</si>
  <si>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</si>
  <si>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</si>
  <si>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</si>
  <si>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</si>
  <si>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</si>
  <si>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</si>
  <si>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</si>
  <si>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</si>
  <si>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</si>
  <si>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</si>
  <si>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</si>
  <si>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</si>
  <si>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</si>
  <si>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</si>
  <si>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</si>
  <si>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</si>
  <si>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</si>
  <si>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</si>
  <si>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</si>
  <si>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</si>
  <si>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</si>
  <si>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</si>
  <si>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</si>
  <si>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</si>
  <si>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</si>
  <si>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</si>
  <si>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</si>
  <si>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</si>
  <si>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</si>
  <si>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</si>
  <si>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</si>
  <si>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</si>
  <si>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</si>
  <si>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</si>
  <si>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</si>
  <si>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</si>
  <si>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</si>
  <si>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</si>
  <si>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</si>
  <si>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</si>
  <si>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</si>
  <si>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</si>
  <si>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</si>
  <si>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</si>
  <si>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</si>
  <si>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</si>
  <si>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</si>
  <si>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</si>
  <si>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</si>
  <si>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</si>
  <si>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</si>
  <si>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</si>
  <si>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</si>
  <si>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</si>
  <si>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</si>
  <si>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</si>
  <si>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</si>
  <si>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</si>
  <si>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</si>
  <si>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</si>
  <si>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</si>
  <si>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</si>
  <si>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</si>
  <si>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</si>
  <si>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</si>
  <si>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</si>
  <si>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</si>
  <si>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</si>
  <si>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</si>
  <si>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</si>
  <si>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</si>
  <si>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</si>
  <si>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</si>
  <si>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</si>
  <si>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</si>
  <si>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</si>
  <si>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</si>
  <si>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</si>
  <si>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</si>
  <si>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</si>
  <si>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</si>
  <si>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</si>
  <si>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</si>
  <si>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</si>
  <si>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</si>
  <si>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</si>
  <si>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</si>
  <si>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</si>
  <si>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</si>
  <si>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</si>
  <si>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</si>
  <si>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</si>
  <si>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</si>
  <si>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</si>
  <si>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</si>
  <si>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</si>
  <si>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</si>
  <si>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</si>
  <si>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</si>
  <si>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</si>
  <si>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</si>
  <si>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</si>
  <si>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</si>
  <si>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</si>
  <si>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</si>
  <si>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</si>
  <si>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</si>
  <si>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</si>
  <si>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</si>
  <si>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</si>
  <si>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</si>
  <si>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</si>
  <si>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</si>
  <si>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</si>
  <si>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</si>
  <si>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</si>
  <si>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</si>
  <si>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</si>
  <si>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</si>
  <si>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</si>
  <si>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</si>
  <si>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</si>
  <si>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</si>
  <si>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</si>
  <si>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</si>
  <si>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</si>
  <si>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</si>
  <si>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</si>
  <si>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</si>
  <si>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</si>
  <si>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</si>
  <si>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</si>
  <si>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</si>
  <si>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</si>
  <si>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</si>
  <si>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</si>
  <si>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</si>
  <si>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</si>
  <si>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</si>
  <si>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</si>
  <si>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</si>
  <si>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</si>
  <si>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</si>
  <si>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</si>
  <si>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</si>
  <si>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</si>
  <si>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</si>
  <si>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</si>
  <si>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</si>
  <si>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</si>
  <si>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</si>
  <si>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</si>
  <si>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</si>
  <si>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</si>
  <si>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</si>
  <si>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</si>
  <si>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</si>
  <si>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</si>
  <si>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</si>
  <si>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</si>
  <si>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</si>
  <si>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</si>
  <si>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</si>
  <si>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</si>
  <si>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</si>
  <si>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</si>
  <si>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</si>
  <si>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</si>
  <si>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</si>
  <si>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</si>
  <si>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</si>
  <si>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</si>
  <si>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</si>
  <si>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</si>
  <si>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</si>
  <si>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</si>
  <si>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</si>
  <si>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</si>
  <si>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</si>
  <si>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</si>
  <si>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</si>
  <si>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</si>
  <si>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</si>
  <si>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</si>
  <si>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</si>
  <si>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</si>
  <si>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</si>
  <si>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</si>
  <si>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</si>
  <si>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</si>
  <si>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</si>
  <si>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</si>
  <si>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</si>
  <si>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</si>
  <si>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</si>
  <si>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</si>
  <si>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</si>
  <si>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</si>
  <si>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</si>
  <si>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</si>
  <si>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</si>
  <si>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</si>
  <si>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</si>
  <si>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</si>
  <si>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</si>
  <si>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</si>
  <si>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</si>
  <si>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</si>
  <si>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</si>
  <si>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</si>
  <si>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</si>
  <si>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</si>
  <si>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</si>
  <si>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</si>
  <si>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</si>
  <si>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</si>
  <si>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</si>
  <si>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</si>
  <si>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</si>
  <si>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</si>
  <si>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</si>
  <si>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</si>
  <si>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</si>
  <si>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</si>
  <si>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</si>
  <si>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</si>
  <si>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</si>
  <si>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</si>
  <si>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</si>
  <si>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</si>
  <si>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</si>
  <si>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</si>
  <si>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</si>
  <si>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</si>
  <si>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</si>
  <si>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</si>
  <si>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</si>
  <si>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</si>
  <si>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</si>
  <si>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</si>
  <si>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</si>
  <si>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</si>
  <si>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</si>
  <si>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</si>
  <si>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</si>
  <si>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</si>
  <si>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</si>
  <si>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</si>
  <si>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</si>
  <si>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</si>
  <si>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</si>
  <si>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</si>
  <si>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</si>
  <si>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</si>
  <si>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</si>
  <si>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</si>
  <si>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</si>
  <si>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</si>
  <si>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</si>
  <si>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</si>
  <si>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</si>
  <si>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</si>
  <si>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</si>
  <si>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</si>
  <si>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</si>
  <si>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</si>
  <si>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</si>
  <si>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</si>
  <si>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</si>
  <si>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</si>
  <si>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</si>
  <si>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</si>
  <si>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</si>
  <si>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</si>
  <si>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</si>
  <si>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</si>
  <si>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</si>
  <si>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</si>
  <si>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</si>
  <si>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</si>
  <si>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</si>
  <si>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</si>
  <si>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</si>
  <si>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</si>
  <si>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</si>
  <si>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</si>
  <si>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</si>
  <si>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</si>
  <si>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</si>
  <si>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</si>
  <si>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</si>
  <si>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</si>
  <si>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</si>
  <si>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</si>
  <si>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</si>
  <si>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</si>
  <si>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</si>
  <si>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</si>
  <si>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</si>
  <si>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</si>
  <si>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</si>
  <si>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</si>
  <si>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</si>
  <si>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</si>
  <si>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</si>
  <si>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</si>
  <si>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</si>
  <si>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</si>
  <si>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</si>
  <si>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</si>
  <si>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</si>
  <si>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</si>
  <si>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</si>
  <si>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</si>
  <si>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</si>
  <si>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</si>
  <si>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</si>
  <si>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</si>
  <si>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</si>
  <si>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</si>
  <si>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</si>
  <si>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</si>
  <si>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</si>
  <si>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</si>
  <si>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</si>
  <si>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</si>
  <si>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</si>
  <si>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</si>
  <si>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</si>
  <si>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</si>
  <si>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</si>
  <si>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</si>
  <si>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</si>
  <si>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</si>
  <si>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</si>
  <si>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</si>
  <si>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</si>
  <si>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</si>
  <si>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</si>
  <si>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</si>
  <si>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</si>
  <si>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</si>
  <si>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</si>
  <si>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</si>
  <si>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</si>
  <si>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</si>
  <si>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</si>
  <si>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</si>
  <si>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</si>
  <si>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</si>
  <si>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</si>
  <si>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</si>
  <si>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</si>
  <si>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</si>
  <si>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</si>
  <si>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</si>
  <si>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</si>
  <si>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</si>
  <si>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</si>
  <si>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</si>
  <si>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</si>
  <si>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</si>
  <si>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</si>
  <si>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</si>
  <si>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</si>
  <si>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</si>
  <si>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</si>
  <si>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</si>
  <si>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</si>
  <si>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</si>
  <si>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</si>
  <si>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</si>
  <si>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</si>
  <si>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</si>
  <si>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</si>
  <si>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</si>
  <si>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</si>
  <si>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</si>
  <si>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</si>
  <si>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</si>
  <si>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</si>
  <si>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</si>
  <si>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</si>
  <si>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</si>
  <si>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</si>
  <si>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</si>
  <si>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</si>
  <si>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</si>
  <si>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</si>
  <si>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</si>
  <si>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</si>
  <si>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</si>
  <si>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</si>
  <si>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</si>
  <si>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</si>
  <si>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</si>
  <si>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</si>
  <si>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</si>
  <si>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</si>
  <si>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</si>
  <si>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</si>
  <si>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</si>
  <si>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</si>
  <si>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</si>
  <si>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</si>
  <si>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</si>
  <si>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</si>
  <si>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</si>
  <si>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</si>
  <si>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</si>
  <si>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</si>
  <si>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</si>
  <si>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</si>
  <si>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</si>
  <si>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</si>
  <si>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</si>
  <si>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</si>
  <si>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</si>
  <si>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</si>
  <si>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</si>
  <si>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</si>
  <si>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</si>
  <si>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</si>
  <si>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</si>
  <si>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</si>
  <si>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</si>
  <si>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</si>
  <si>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</si>
  <si>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</si>
  <si>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</si>
  <si>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</si>
  <si>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</si>
  <si>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</si>
  <si>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</si>
  <si>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</si>
  <si>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</si>
  <si>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</si>
  <si>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</si>
  <si>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</si>
  <si>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</si>
  <si>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</si>
  <si>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</si>
  <si>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</si>
  <si>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</si>
  <si>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</si>
  <si>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</si>
  <si>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</si>
  <si>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</si>
  <si>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</si>
  <si>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</si>
  <si>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</si>
  <si>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</si>
  <si>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</si>
  <si>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</si>
  <si>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</si>
  <si>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</si>
  <si>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</si>
  <si>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</si>
  <si>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</si>
  <si>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</si>
  <si>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</si>
  <si>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</si>
  <si>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</si>
  <si>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</si>
  <si>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</si>
  <si>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</si>
  <si>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</si>
  <si>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</si>
  <si>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</si>
  <si>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</si>
  <si>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</si>
  <si>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</si>
  <si>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</si>
  <si>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</si>
  <si>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</si>
  <si>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</si>
  <si>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</si>
  <si>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</si>
  <si>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</si>
  <si>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</si>
  <si>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</si>
  <si>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</si>
  <si>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</si>
  <si>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</si>
  <si>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</si>
  <si>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</si>
  <si>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</si>
  <si>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</si>
  <si>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</si>
  <si>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</si>
  <si>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</si>
  <si>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</si>
  <si>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</si>
  <si>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</si>
  <si>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</si>
  <si>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</si>
  <si>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</si>
  <si>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</si>
  <si>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</si>
  <si>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</si>
  <si>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</si>
  <si>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</si>
  <si>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</si>
  <si>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</si>
  <si>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</si>
  <si>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</si>
  <si>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</si>
  <si>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</si>
  <si>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</si>
  <si>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</si>
  <si>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</si>
  <si>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</si>
  <si>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</si>
  <si>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</si>
  <si>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</si>
  <si>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</si>
  <si>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</si>
  <si>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</si>
  <si>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</si>
  <si>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</si>
  <si>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</si>
  <si>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</si>
  <si>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</si>
  <si>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</si>
  <si>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</si>
  <si>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</si>
  <si>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</si>
  <si>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</si>
  <si>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</si>
  <si>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</si>
  <si>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</si>
  <si>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</si>
  <si>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</si>
  <si>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</si>
  <si>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</si>
  <si>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</si>
  <si>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</si>
  <si>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</si>
  <si>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</si>
  <si>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</si>
  <si>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</si>
  <si>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</si>
  <si>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</si>
  <si>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</si>
  <si>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</si>
  <si>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</si>
  <si>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</si>
  <si>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</si>
  <si>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</si>
  <si>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</si>
  <si>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</si>
  <si>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</si>
  <si>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</si>
  <si>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</si>
  <si>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</si>
  <si>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</si>
  <si>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</si>
  <si>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</si>
  <si>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</si>
  <si>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</si>
  <si>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</si>
  <si>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</si>
  <si>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</si>
  <si>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</si>
  <si>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</si>
  <si>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</si>
  <si>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</si>
  <si>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</si>
  <si>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</si>
  <si>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</si>
  <si>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</si>
  <si>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</si>
  <si>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</si>
  <si>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</si>
  <si>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</si>
  <si>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</si>
  <si>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</si>
  <si>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</si>
  <si>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</si>
  <si>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</si>
  <si>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</si>
  <si>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</si>
  <si>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</si>
  <si>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</si>
  <si>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</si>
  <si>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</si>
  <si>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</si>
  <si>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</si>
  <si>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</si>
  <si>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</si>
  <si>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</si>
  <si>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</si>
  <si>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</si>
  <si>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</si>
  <si>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</si>
  <si>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</si>
  <si>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</si>
  <si>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</si>
  <si>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</si>
  <si>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</si>
  <si>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</si>
  <si>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</si>
  <si>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</si>
  <si>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</si>
  <si>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</si>
  <si>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</si>
  <si>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</si>
  <si>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</si>
  <si>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</si>
  <si>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</si>
  <si>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</si>
  <si>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</si>
  <si>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</si>
  <si>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</si>
  <si>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</si>
  <si>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</si>
  <si>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</si>
  <si>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</si>
  <si>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</si>
  <si>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</si>
  <si>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</si>
  <si>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</si>
  <si>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</si>
  <si>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</si>
  <si>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</si>
  <si>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</si>
  <si>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</si>
  <si>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</si>
  <si>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</si>
  <si>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</si>
  <si>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</si>
  <si>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</si>
  <si>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</si>
  <si>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</si>
  <si>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</si>
  <si>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</si>
  <si>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</si>
  <si>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</si>
  <si>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</si>
  <si>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</si>
  <si>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</si>
  <si>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</si>
  <si>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</si>
  <si>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</si>
  <si>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</si>
  <si>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</si>
  <si>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</si>
  <si>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</si>
  <si>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</si>
  <si>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</si>
  <si>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</si>
  <si>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</si>
  <si>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</si>
  <si>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</si>
  <si>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</si>
  <si>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</si>
  <si>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</si>
  <si>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</si>
  <si>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</si>
  <si>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</si>
  <si>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</si>
  <si>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</si>
  <si>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</si>
  <si>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</si>
  <si>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</si>
  <si>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</si>
  <si>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</si>
  <si>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</si>
  <si>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</si>
  <si>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</si>
  <si>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</si>
  <si>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</si>
  <si>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</si>
  <si>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</si>
  <si>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</si>
  <si>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</si>
  <si>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</si>
  <si>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</si>
  <si>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</si>
  <si>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</si>
  <si>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</si>
  <si>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</si>
  <si>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</si>
  <si>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</si>
  <si>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</si>
  <si>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</si>
  <si>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</si>
  <si>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</si>
  <si>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</si>
  <si>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</si>
  <si>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</si>
  <si>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</si>
  <si>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</si>
  <si>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</si>
  <si>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</si>
  <si>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</si>
  <si>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</si>
  <si>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</si>
  <si>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</si>
  <si>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</si>
  <si>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</si>
  <si>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</si>
  <si>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</si>
  <si>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</si>
  <si>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</si>
  <si>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</si>
  <si>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</si>
  <si>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</si>
  <si>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</si>
  <si>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</si>
  <si>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</si>
  <si>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</si>
  <si>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</si>
  <si>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</si>
  <si>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</si>
  <si>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</si>
  <si>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</si>
  <si>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</si>
  <si>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</si>
  <si>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</si>
  <si>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</si>
  <si>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</si>
  <si>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</si>
  <si>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</si>
  <si>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</si>
  <si>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</si>
  <si>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</si>
  <si>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</si>
  <si>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</si>
  <si>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</si>
  <si>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</si>
  <si>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</si>
  <si>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</si>
  <si>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</si>
  <si>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</si>
  <si>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</si>
  <si>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</si>
  <si>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</si>
  <si>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</si>
  <si>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</si>
  <si>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</si>
  <si>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</si>
  <si>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</si>
  <si>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</si>
  <si>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</si>
  <si>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</si>
  <si>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</si>
  <si>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</si>
  <si>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</si>
  <si>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</si>
  <si>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</si>
  <si>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</si>
  <si>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</si>
  <si>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</si>
  <si>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</si>
  <si>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</si>
  <si>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</si>
  <si>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</si>
  <si>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</si>
  <si>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</si>
  <si>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</si>
  <si>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</si>
  <si>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</si>
  <si>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</si>
  <si>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</si>
  <si>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</si>
  <si>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</si>
  <si>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</si>
  <si>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</si>
  <si>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</si>
  <si>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</si>
  <si>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</si>
  <si>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</si>
  <si>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</si>
  <si>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</si>
  <si>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</si>
  <si>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</si>
  <si>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</si>
  <si>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</si>
  <si>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</si>
  <si>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</si>
  <si>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</si>
  <si>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</si>
  <si>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</si>
  <si>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</si>
  <si>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</si>
  <si>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</si>
  <si>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</si>
  <si>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</si>
  <si>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</si>
  <si>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</si>
  <si>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</si>
  <si>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</si>
  <si>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</si>
  <si>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</si>
  <si>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</si>
  <si>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</si>
  <si>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</si>
  <si>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</si>
  <si>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</si>
  <si>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</si>
  <si>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</si>
  <si>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</si>
  <si>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</si>
  <si>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</si>
  <si>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</si>
  <si>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</si>
  <si>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</si>
  <si>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</si>
  <si>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</si>
  <si>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</si>
  <si>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</si>
  <si>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</si>
  <si>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</si>
  <si>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</si>
  <si>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</si>
  <si>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</si>
  <si>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</si>
  <si>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</si>
  <si>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</si>
  <si>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</si>
  <si>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</si>
  <si>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</si>
  <si>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</si>
  <si>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</si>
  <si>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</si>
  <si>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</si>
  <si>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</si>
  <si>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</si>
  <si>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</si>
  <si>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</si>
  <si>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</si>
  <si>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</si>
  <si>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</si>
  <si>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</si>
  <si>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</si>
  <si>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</si>
  <si>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</si>
  <si>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</si>
  <si>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</si>
  <si>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</si>
  <si>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</si>
  <si>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</si>
  <si>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</si>
  <si>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</si>
  <si>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</si>
  <si>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</si>
  <si>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</si>
  <si>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</si>
  <si>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</si>
  <si>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</si>
  <si>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</si>
  <si>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</si>
  <si>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</si>
  <si>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</si>
  <si>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</si>
  <si>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</si>
  <si>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</si>
  <si>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</si>
  <si>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</si>
  <si>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</si>
  <si>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</si>
  <si>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</si>
  <si>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</si>
  <si>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</si>
  <si>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</si>
  <si>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</si>
  <si>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</si>
  <si>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</si>
  <si>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</si>
  <si>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</si>
  <si>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</si>
  <si>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</si>
  <si>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</si>
  <si>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</si>
  <si>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</si>
  <si>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</si>
  <si>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</si>
  <si>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</si>
  <si>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</si>
  <si>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</si>
  <si>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</si>
  <si>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</si>
  <si>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E+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</si>
  <si>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</si>
  <si>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</si>
  <si>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</si>
  <si>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</si>
  <si>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</si>
  <si>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EnergyPlus 8.7.0</t>
  </si>
  <si>
    <t>3/30/2017</t>
  </si>
  <si>
    <t>05/19/2017</t>
  </si>
  <si>
    <t>04-Aug</t>
  </si>
  <si>
    <t>17-Sep</t>
  </si>
  <si>
    <t>25-Oct</t>
  </si>
  <si>
    <t>24-Oct</t>
  </si>
  <si>
    <t>29-Jun</t>
  </si>
  <si>
    <t>20-Apr</t>
  </si>
  <si>
    <t>09-Mar</t>
  </si>
  <si>
    <t>31-DEC</t>
  </si>
  <si>
    <t>13-JUN</t>
  </si>
  <si>
    <t>23-Sep</t>
  </si>
  <si>
    <t>31-NOV</t>
  </si>
  <si>
    <t>05-Jan</t>
  </si>
  <si>
    <t>31-MAR</t>
  </si>
  <si>
    <t>16-Jun</t>
  </si>
  <si>
    <t>18-May</t>
  </si>
  <si>
    <t>21-Apr</t>
  </si>
  <si>
    <t>02-OCT</t>
  </si>
  <si>
    <t>31-APR</t>
  </si>
  <si>
    <t>21-Dec</t>
  </si>
  <si>
    <t>03-Dec</t>
  </si>
  <si>
    <t>07-Nov</t>
  </si>
  <si>
    <t>05-JAN</t>
  </si>
  <si>
    <t>10-Nov</t>
  </si>
  <si>
    <t>28-Nov</t>
  </si>
  <si>
    <t>14-Nov</t>
  </si>
  <si>
    <t>10-Apr</t>
  </si>
  <si>
    <t>18-Apr</t>
  </si>
  <si>
    <t>26-Oct</t>
  </si>
  <si>
    <t>09-Nov</t>
  </si>
  <si>
    <t>30-Dec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</si>
</sst>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5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34997.7828504315</c:v>
                </c:pt>
                <c:pt idx="1">
                  <c:v>39393.13887177261</c:v>
                </c:pt>
                <c:pt idx="2">
                  <c:v>39325.15353882217</c:v>
                </c:pt>
                <c:pt idx="3">
                  <c:v>40421.83262334366</c:v>
                </c:pt>
                <c:pt idx="4">
                  <c:v>40023.36758565649</c:v>
                </c:pt>
                <c:pt idx="5">
                  <c:v>31355.34087991492</c:v>
                </c:pt>
                <c:pt idx="6">
                  <c:v>54912.28831602565</c:v>
                </c:pt>
                <c:pt idx="7">
                  <c:v>30732.14479391676</c:v>
                </c:pt>
                <c:pt idx="8">
                  <c:v>30732.14479391676</c:v>
                </c:pt>
                <c:pt idx="9">
                  <c:v>32895.17124808114</c:v>
                </c:pt>
                <c:pt idx="10">
                  <c:v>32069.00560928496</c:v>
                </c:pt>
                <c:pt idx="11">
                  <c:v>33232.17916284176</c:v>
                </c:pt>
                <c:pt idx="12">
                  <c:v>23053.41421033254</c:v>
                </c:pt>
                <c:pt idx="13">
                  <c:v>18030.77783557915</c:v>
                </c:pt>
                <c:pt idx="14">
                  <c:v>35791.07255108309</c:v>
                </c:pt>
                <c:pt idx="15">
                  <c:v>25788.21519403116</c:v>
                </c:pt>
                <c:pt idx="16">
                  <c:v>24362.73055135583</c:v>
                </c:pt>
                <c:pt idx="17">
                  <c:v>20760.96094955294</c:v>
                </c:pt>
                <c:pt idx="18">
                  <c:v>17994.22636104533</c:v>
                </c:pt>
                <c:pt idx="19">
                  <c:v>20111.38310757947</c:v>
                </c:pt>
                <c:pt idx="20">
                  <c:v>16592.71039838762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000920"/>
        <c:axId val="1779882024"/>
      </c:barChart>
      <c:catAx>
        <c:axId val="178000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882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98820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000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4395.356021341118</c:v>
                </c:pt>
                <c:pt idx="1">
                  <c:v>4327.370688390678</c:v>
                </c:pt>
                <c:pt idx="2">
                  <c:v>5424.049772912163</c:v>
                </c:pt>
                <c:pt idx="3">
                  <c:v>1096.679084521485</c:v>
                </c:pt>
                <c:pt idx="4">
                  <c:v>5025.584735224991</c:v>
                </c:pt>
                <c:pt idx="5">
                  <c:v>398.4650376871723</c:v>
                </c:pt>
                <c:pt idx="6">
                  <c:v>-3642.441970516578</c:v>
                </c:pt>
                <c:pt idx="7">
                  <c:v>4978.62636639854</c:v>
                </c:pt>
                <c:pt idx="8">
                  <c:v>-4265.638056514737</c:v>
                </c:pt>
                <c:pt idx="9">
                  <c:v>-4265.638056514737</c:v>
                </c:pt>
                <c:pt idx="10">
                  <c:v>-2102.611602350356</c:v>
                </c:pt>
                <c:pt idx="11">
                  <c:v>-2928.777241146534</c:v>
                </c:pt>
                <c:pt idx="12">
                  <c:v>-1765.603687589733</c:v>
                </c:pt>
                <c:pt idx="13">
                  <c:v>-5972.184320049476</c:v>
                </c:pt>
                <c:pt idx="14">
                  <c:v>4440.073678875984</c:v>
                </c:pt>
                <c:pt idx="15">
                  <c:v>-5027.254244478226</c:v>
                </c:pt>
                <c:pt idx="16">
                  <c:v>-5059.187849287213</c:v>
                </c:pt>
                <c:pt idx="17">
                  <c:v>-3518.672709191844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808424"/>
        <c:axId val="-2125821400"/>
      </c:barChart>
      <c:catAx>
        <c:axId val="-2125808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82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821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808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11996.08710167816</c:v>
                </c:pt>
                <c:pt idx="1">
                  <c:v>12572.14291510828</c:v>
                </c:pt>
                <c:pt idx="2">
                  <c:v>12988.80161511552</c:v>
                </c:pt>
                <c:pt idx="3">
                  <c:v>13356.23489611412</c:v>
                </c:pt>
                <c:pt idx="4">
                  <c:v>13174.92569005848</c:v>
                </c:pt>
                <c:pt idx="5">
                  <c:v>11996.07787695876</c:v>
                </c:pt>
                <c:pt idx="6">
                  <c:v>12776.50310347295</c:v>
                </c:pt>
                <c:pt idx="7">
                  <c:v>11996.0871015624</c:v>
                </c:pt>
                <c:pt idx="8">
                  <c:v>11996.0871015624</c:v>
                </c:pt>
                <c:pt idx="9">
                  <c:v>11996.08710167813</c:v>
                </c:pt>
                <c:pt idx="10">
                  <c:v>11996.0871016781</c:v>
                </c:pt>
                <c:pt idx="11">
                  <c:v>11996.08710167817</c:v>
                </c:pt>
                <c:pt idx="12">
                  <c:v>10438.48225727353</c:v>
                </c:pt>
                <c:pt idx="13">
                  <c:v>11450.74992949364</c:v>
                </c:pt>
                <c:pt idx="14">
                  <c:v>11261.82983311761</c:v>
                </c:pt>
                <c:pt idx="15">
                  <c:v>10902.65061078212</c:v>
                </c:pt>
                <c:pt idx="16">
                  <c:v>9588.252809248972</c:v>
                </c:pt>
                <c:pt idx="17">
                  <c:v>8299.574983846716</c:v>
                </c:pt>
                <c:pt idx="18">
                  <c:v>9079.661135521334</c:v>
                </c:pt>
                <c:pt idx="19">
                  <c:v>7768.51013652707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5449720"/>
        <c:axId val="-2105446696"/>
      </c:barChart>
      <c:catAx>
        <c:axId val="-2105449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5446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5446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5449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576.0558134301282</c:v>
                </c:pt>
                <c:pt idx="1">
                  <c:v>992.7145134373604</c:v>
                </c:pt>
                <c:pt idx="2">
                  <c:v>1360.147794435967</c:v>
                </c:pt>
                <c:pt idx="3">
                  <c:v>367.4332809986063</c:v>
                </c:pt>
                <c:pt idx="4">
                  <c:v>1178.838588380324</c:v>
                </c:pt>
                <c:pt idx="5">
                  <c:v>181.3092060556428</c:v>
                </c:pt>
                <c:pt idx="6">
                  <c:v>-0.00922471939702518</c:v>
                </c:pt>
                <c:pt idx="7">
                  <c:v>780.4160017947943</c:v>
                </c:pt>
                <c:pt idx="8">
                  <c:v>-1.15758666652255E-7</c:v>
                </c:pt>
                <c:pt idx="9">
                  <c:v>-1.15758666652255E-7</c:v>
                </c:pt>
                <c:pt idx="10">
                  <c:v>-2.91038304567337E-11</c:v>
                </c:pt>
                <c:pt idx="11">
                  <c:v>-5.63886715099215E-11</c:v>
                </c:pt>
                <c:pt idx="12">
                  <c:v>1.45519152283668E-11</c:v>
                </c:pt>
                <c:pt idx="13">
                  <c:v>-1557.604844404626</c:v>
                </c:pt>
                <c:pt idx="14">
                  <c:v>1012.267672220109</c:v>
                </c:pt>
                <c:pt idx="15">
                  <c:v>-1673.577023868636</c:v>
                </c:pt>
                <c:pt idx="16">
                  <c:v>-2138.907273426814</c:v>
                </c:pt>
                <c:pt idx="17">
                  <c:v>-1311.150998994262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058088"/>
        <c:axId val="-2126152072"/>
      </c:barChart>
      <c:catAx>
        <c:axId val="-212605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152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1520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0580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724472"/>
        <c:axId val="-2125721288"/>
      </c:barChart>
      <c:catAx>
        <c:axId val="-2125724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72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7212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724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899608"/>
        <c:axId val="-2125905800"/>
      </c:barChart>
      <c:catAx>
        <c:axId val="-212589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90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905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899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10862.09192895926</c:v>
                </c:pt>
                <c:pt idx="1">
                  <c:v>10862.09192895926</c:v>
                </c:pt>
                <c:pt idx="2">
                  <c:v>10862.09192895926</c:v>
                </c:pt>
                <c:pt idx="3">
                  <c:v>10862.09192895926</c:v>
                </c:pt>
                <c:pt idx="4">
                  <c:v>10862.09192895926</c:v>
                </c:pt>
                <c:pt idx="5">
                  <c:v>10862.09192895926</c:v>
                </c:pt>
                <c:pt idx="6">
                  <c:v>10862.09192895926</c:v>
                </c:pt>
                <c:pt idx="7">
                  <c:v>10862.09192895926</c:v>
                </c:pt>
                <c:pt idx="8">
                  <c:v>10862.09192895926</c:v>
                </c:pt>
                <c:pt idx="9">
                  <c:v>10862.09192895926</c:v>
                </c:pt>
                <c:pt idx="10">
                  <c:v>10862.09192895926</c:v>
                </c:pt>
                <c:pt idx="11">
                  <c:v>10862.09192895926</c:v>
                </c:pt>
                <c:pt idx="12">
                  <c:v>2629.63673171841</c:v>
                </c:pt>
                <c:pt idx="13">
                  <c:v>2030.773582634463</c:v>
                </c:pt>
                <c:pt idx="14">
                  <c:v>4065.860598689298</c:v>
                </c:pt>
                <c:pt idx="15">
                  <c:v>3139.617939368432</c:v>
                </c:pt>
                <c:pt idx="16">
                  <c:v>2877.97119596203</c:v>
                </c:pt>
                <c:pt idx="17">
                  <c:v>2191.496202895166</c:v>
                </c:pt>
                <c:pt idx="18">
                  <c:v>2124.248979526797</c:v>
                </c:pt>
                <c:pt idx="19">
                  <c:v>2494.22548677804</c:v>
                </c:pt>
                <c:pt idx="20">
                  <c:v>1864.64710693594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383576"/>
        <c:axId val="-2126415320"/>
      </c:barChart>
      <c:catAx>
        <c:axId val="-212638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415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4153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3835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-8232.455197240846</c:v>
                </c:pt>
                <c:pt idx="14">
                  <c:v>2035.087016054834</c:v>
                </c:pt>
                <c:pt idx="15">
                  <c:v>-948.121736473266</c:v>
                </c:pt>
                <c:pt idx="16">
                  <c:v>-505.3877521916129</c:v>
                </c:pt>
                <c:pt idx="17">
                  <c:v>-629.5783798421005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61960"/>
        <c:axId val="-2124813064"/>
      </c:barChart>
      <c:catAx>
        <c:axId val="-212616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813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48130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161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5951896"/>
        <c:axId val="-2065958712"/>
      </c:barChart>
      <c:catAx>
        <c:axId val="-206595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958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59587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5951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221592"/>
        <c:axId val="-2125288648"/>
      </c:barChart>
      <c:catAx>
        <c:axId val="-212522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288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2886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2215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78253.75277345321</c:v>
                </c:pt>
                <c:pt idx="1">
                  <c:v>97212.3302957055</c:v>
                </c:pt>
                <c:pt idx="2">
                  <c:v>97265.84004212471</c:v>
                </c:pt>
                <c:pt idx="3">
                  <c:v>103649.8841638978</c:v>
                </c:pt>
                <c:pt idx="4">
                  <c:v>100969.4341213057</c:v>
                </c:pt>
                <c:pt idx="5">
                  <c:v>66534.720928327</c:v>
                </c:pt>
                <c:pt idx="6">
                  <c:v>162125.7050020839</c:v>
                </c:pt>
                <c:pt idx="7">
                  <c:v>63958.26569725733</c:v>
                </c:pt>
                <c:pt idx="8">
                  <c:v>63958.26569725733</c:v>
                </c:pt>
                <c:pt idx="9">
                  <c:v>70969.24246834417</c:v>
                </c:pt>
                <c:pt idx="10">
                  <c:v>68233.22863214887</c:v>
                </c:pt>
                <c:pt idx="11">
                  <c:v>72183.91206416056</c:v>
                </c:pt>
                <c:pt idx="12">
                  <c:v>65587.86620766509</c:v>
                </c:pt>
                <c:pt idx="13">
                  <c:v>50355.8594111448</c:v>
                </c:pt>
                <c:pt idx="14">
                  <c:v>112795.0776935307</c:v>
                </c:pt>
                <c:pt idx="15">
                  <c:v>66212.42124666768</c:v>
                </c:pt>
                <c:pt idx="16">
                  <c:v>65895.5840496327</c:v>
                </c:pt>
                <c:pt idx="17">
                  <c:v>65025.29473649042</c:v>
                </c:pt>
                <c:pt idx="18">
                  <c:v>46989.55753011257</c:v>
                </c:pt>
                <c:pt idx="19">
                  <c:v>47482.0860217659</c:v>
                </c:pt>
                <c:pt idx="20">
                  <c:v>46631.85554655832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294936"/>
        <c:axId val="1806877848"/>
      </c:barChart>
      <c:catAx>
        <c:axId val="1780294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6877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6877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2949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33059.13159618439</c:v>
                </c:pt>
                <c:pt idx="1">
                  <c:v>37373.12973937522</c:v>
                </c:pt>
                <c:pt idx="2">
                  <c:v>40096.66450346692</c:v>
                </c:pt>
                <c:pt idx="3">
                  <c:v>43597.94490431526</c:v>
                </c:pt>
                <c:pt idx="4">
                  <c:v>41608.47791075255</c:v>
                </c:pt>
                <c:pt idx="5">
                  <c:v>33059.09819555203</c:v>
                </c:pt>
                <c:pt idx="6">
                  <c:v>38692.08018657812</c:v>
                </c:pt>
                <c:pt idx="7">
                  <c:v>39122.29538524407</c:v>
                </c:pt>
                <c:pt idx="8">
                  <c:v>39122.29538524407</c:v>
                </c:pt>
                <c:pt idx="9">
                  <c:v>33059.13159618428</c:v>
                </c:pt>
                <c:pt idx="10">
                  <c:v>33059.13159618417</c:v>
                </c:pt>
                <c:pt idx="11">
                  <c:v>33059.13159618445</c:v>
                </c:pt>
                <c:pt idx="12">
                  <c:v>27656.3849759671</c:v>
                </c:pt>
                <c:pt idx="13">
                  <c:v>31194.48970923463</c:v>
                </c:pt>
                <c:pt idx="14">
                  <c:v>27731.13806410482</c:v>
                </c:pt>
                <c:pt idx="15">
                  <c:v>27698.35064659975</c:v>
                </c:pt>
                <c:pt idx="16">
                  <c:v>27564.79756733809</c:v>
                </c:pt>
                <c:pt idx="17">
                  <c:v>19657.36817146495</c:v>
                </c:pt>
                <c:pt idx="18">
                  <c:v>19813.0410856264</c:v>
                </c:pt>
                <c:pt idx="19">
                  <c:v>19538.88928343809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100008"/>
        <c:axId val="-2066103672"/>
      </c:barChart>
      <c:catAx>
        <c:axId val="-206610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103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103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10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4313.998143190831</c:v>
                </c:pt>
                <c:pt idx="1">
                  <c:v>7037.532907282533</c:v>
                </c:pt>
                <c:pt idx="2">
                  <c:v>10538.81330813087</c:v>
                </c:pt>
                <c:pt idx="3">
                  <c:v>3501.280400848336</c:v>
                </c:pt>
                <c:pt idx="4">
                  <c:v>8549.34631456816</c:v>
                </c:pt>
                <c:pt idx="5">
                  <c:v>1989.46699356271</c:v>
                </c:pt>
                <c:pt idx="6">
                  <c:v>-0.0334006323610083</c:v>
                </c:pt>
                <c:pt idx="7">
                  <c:v>5632.948590393731</c:v>
                </c:pt>
                <c:pt idx="8">
                  <c:v>6063.163789059683</c:v>
                </c:pt>
                <c:pt idx="9">
                  <c:v>6063.163789059683</c:v>
                </c:pt>
                <c:pt idx="10">
                  <c:v>-1.01863406598568E-10</c:v>
                </c:pt>
                <c:pt idx="11">
                  <c:v>-2.11002770811319E-10</c:v>
                </c:pt>
                <c:pt idx="12">
                  <c:v>6.54836185276508E-11</c:v>
                </c:pt>
                <c:pt idx="13">
                  <c:v>-5402.746620217283</c:v>
                </c:pt>
                <c:pt idx="14">
                  <c:v>3538.104733267526</c:v>
                </c:pt>
                <c:pt idx="15">
                  <c:v>-166.3404967667338</c:v>
                </c:pt>
                <c:pt idx="16">
                  <c:v>-7999.016804502152</c:v>
                </c:pt>
                <c:pt idx="17">
                  <c:v>-274.1518021883057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282184"/>
        <c:axId val="1780285352"/>
      </c:barChart>
      <c:catAx>
        <c:axId val="178028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285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2853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282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55131.30612495067</c:v>
                </c:pt>
                <c:pt idx="1">
                  <c:v>55031.00088075807</c:v>
                </c:pt>
                <c:pt idx="2">
                  <c:v>61652.67190204716</c:v>
                </c:pt>
                <c:pt idx="3">
                  <c:v>62979.21075990469</c:v>
                </c:pt>
                <c:pt idx="4">
                  <c:v>62296.95577914684</c:v>
                </c:pt>
                <c:pt idx="5">
                  <c:v>48304.76503215442</c:v>
                </c:pt>
                <c:pt idx="6">
                  <c:v>134680.2468864008</c:v>
                </c:pt>
                <c:pt idx="7">
                  <c:v>41821.5299690996</c:v>
                </c:pt>
                <c:pt idx="8">
                  <c:v>41821.5299690996</c:v>
                </c:pt>
                <c:pt idx="9">
                  <c:v>49219.5855249692</c:v>
                </c:pt>
                <c:pt idx="10">
                  <c:v>46862.8567739456</c:v>
                </c:pt>
                <c:pt idx="11">
                  <c:v>49858.8341130592</c:v>
                </c:pt>
                <c:pt idx="12">
                  <c:v>47355.50127284247</c:v>
                </c:pt>
                <c:pt idx="13">
                  <c:v>36365.26991434349</c:v>
                </c:pt>
                <c:pt idx="14">
                  <c:v>81315.6422313972</c:v>
                </c:pt>
                <c:pt idx="15">
                  <c:v>47982.78133943553</c:v>
                </c:pt>
                <c:pt idx="16">
                  <c:v>47663.32054806159</c:v>
                </c:pt>
                <c:pt idx="17">
                  <c:v>46792.8939135959</c:v>
                </c:pt>
                <c:pt idx="18">
                  <c:v>46989.15866063299</c:v>
                </c:pt>
                <c:pt idx="19">
                  <c:v>47473.16924613329</c:v>
                </c:pt>
                <c:pt idx="20">
                  <c:v>46631.85554655832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513688"/>
        <c:axId val="-2124542376"/>
      </c:barChart>
      <c:catAx>
        <c:axId val="-212451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542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45423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4513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-100.3052441926047</c:v>
                </c:pt>
                <c:pt idx="1">
                  <c:v>6521.365777096486</c:v>
                </c:pt>
                <c:pt idx="2">
                  <c:v>7847.904634954022</c:v>
                </c:pt>
                <c:pt idx="3">
                  <c:v>1326.538857857537</c:v>
                </c:pt>
                <c:pt idx="4">
                  <c:v>7165.649654196175</c:v>
                </c:pt>
                <c:pt idx="5">
                  <c:v>682.254980757847</c:v>
                </c:pt>
                <c:pt idx="6">
                  <c:v>-1706.635273199063</c:v>
                </c:pt>
                <c:pt idx="7">
                  <c:v>19887.23519036254</c:v>
                </c:pt>
                <c:pt idx="8">
                  <c:v>-13309.77615585107</c:v>
                </c:pt>
                <c:pt idx="9">
                  <c:v>-13309.77615585107</c:v>
                </c:pt>
                <c:pt idx="10">
                  <c:v>-5911.720599981468</c:v>
                </c:pt>
                <c:pt idx="11">
                  <c:v>-8268.449351005067</c:v>
                </c:pt>
                <c:pt idx="12">
                  <c:v>-5272.47201189147</c:v>
                </c:pt>
                <c:pt idx="13">
                  <c:v>-7775.804852108202</c:v>
                </c:pt>
                <c:pt idx="14">
                  <c:v>11237.59307926343</c:v>
                </c:pt>
                <c:pt idx="15">
                  <c:v>-1189.887425839632</c:v>
                </c:pt>
                <c:pt idx="16">
                  <c:v>-366.3426122094825</c:v>
                </c:pt>
                <c:pt idx="17">
                  <c:v>-841.3136995749664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5528872"/>
        <c:axId val="-2099678296"/>
      </c:barChart>
      <c:catAx>
        <c:axId val="-210552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678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678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55288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23463.69408669614</c:v>
                </c:pt>
                <c:pt idx="1">
                  <c:v>23145.34508751796</c:v>
                </c:pt>
                <c:pt idx="2">
                  <c:v>31528.63454002377</c:v>
                </c:pt>
                <c:pt idx="3">
                  <c:v>34692.1518835062</c:v>
                </c:pt>
                <c:pt idx="4">
                  <c:v>32737.11692322418</c:v>
                </c:pt>
                <c:pt idx="5">
                  <c:v>23463.64573534825</c:v>
                </c:pt>
                <c:pt idx="6">
                  <c:v>32409.63769977677</c:v>
                </c:pt>
                <c:pt idx="7">
                  <c:v>23463.69408618572</c:v>
                </c:pt>
                <c:pt idx="8">
                  <c:v>23463.69408618572</c:v>
                </c:pt>
                <c:pt idx="9">
                  <c:v>23463.69408669611</c:v>
                </c:pt>
                <c:pt idx="10">
                  <c:v>23463.69408669601</c:v>
                </c:pt>
                <c:pt idx="11">
                  <c:v>23463.69408669653</c:v>
                </c:pt>
                <c:pt idx="12">
                  <c:v>19795.77887115617</c:v>
                </c:pt>
                <c:pt idx="13">
                  <c:v>22227.94896259771</c:v>
                </c:pt>
                <c:pt idx="14">
                  <c:v>20012.46101380371</c:v>
                </c:pt>
                <c:pt idx="15">
                  <c:v>19901.78821468385</c:v>
                </c:pt>
                <c:pt idx="16">
                  <c:v>19599.0613228048</c:v>
                </c:pt>
                <c:pt idx="17">
                  <c:v>19657.36817146495</c:v>
                </c:pt>
                <c:pt idx="18">
                  <c:v>19813.0410856264</c:v>
                </c:pt>
                <c:pt idx="19">
                  <c:v>19538.88928343809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454760"/>
        <c:axId val="1807458008"/>
      </c:barChart>
      <c:catAx>
        <c:axId val="180745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458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458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4547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23122.4466485027</c:v>
                </c:pt>
                <c:pt idx="1">
                  <c:v>42181.3294149475</c:v>
                </c:pt>
                <c:pt idx="2">
                  <c:v>35613.1681400775</c:v>
                </c:pt>
                <c:pt idx="3">
                  <c:v>40670.67340399288</c:v>
                </c:pt>
                <c:pt idx="4">
                  <c:v>38672.47834215893</c:v>
                </c:pt>
                <c:pt idx="5">
                  <c:v>18229.95589617262</c:v>
                </c:pt>
                <c:pt idx="6">
                  <c:v>27445.45811568273</c:v>
                </c:pt>
                <c:pt idx="7">
                  <c:v>22136.73572815779</c:v>
                </c:pt>
                <c:pt idx="8">
                  <c:v>22136.73572815779</c:v>
                </c:pt>
                <c:pt idx="9">
                  <c:v>21749.6569433746</c:v>
                </c:pt>
                <c:pt idx="10">
                  <c:v>21370.37185820317</c:v>
                </c:pt>
                <c:pt idx="11">
                  <c:v>22325.07795110127</c:v>
                </c:pt>
                <c:pt idx="12">
                  <c:v>18232.36493482251</c:v>
                </c:pt>
                <c:pt idx="13">
                  <c:v>13990.58949680132</c:v>
                </c:pt>
                <c:pt idx="14">
                  <c:v>31479.43546213345</c:v>
                </c:pt>
                <c:pt idx="15">
                  <c:v>18229.63990723228</c:v>
                </c:pt>
                <c:pt idx="16">
                  <c:v>18232.26350157115</c:v>
                </c:pt>
                <c:pt idx="17">
                  <c:v>18232.4008228944</c:v>
                </c:pt>
                <c:pt idx="18">
                  <c:v>0.398869479578454</c:v>
                </c:pt>
                <c:pt idx="19">
                  <c:v>8.916775632598978</c:v>
                </c:pt>
                <c:pt idx="20">
                  <c:v>3.59964148506223E-12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239016"/>
        <c:axId val="-2125364648"/>
      </c:barChart>
      <c:catAx>
        <c:axId val="-212523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364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3646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239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19058.88276644481</c:v>
                </c:pt>
                <c:pt idx="1">
                  <c:v>12490.7214915748</c:v>
                </c:pt>
                <c:pt idx="2">
                  <c:v>17548.22675549018</c:v>
                </c:pt>
                <c:pt idx="3">
                  <c:v>5057.50526391538</c:v>
                </c:pt>
                <c:pt idx="4">
                  <c:v>15550.03169365624</c:v>
                </c:pt>
                <c:pt idx="5">
                  <c:v>1998.19506183394</c:v>
                </c:pt>
                <c:pt idx="6">
                  <c:v>-4892.490752330072</c:v>
                </c:pt>
                <c:pt idx="7">
                  <c:v>4323.011467180033</c:v>
                </c:pt>
                <c:pt idx="8">
                  <c:v>-985.7109203449072</c:v>
                </c:pt>
                <c:pt idx="9">
                  <c:v>-985.7109203449072</c:v>
                </c:pt>
                <c:pt idx="10">
                  <c:v>-1372.789705128089</c:v>
                </c:pt>
                <c:pt idx="11">
                  <c:v>-1752.074790299524</c:v>
                </c:pt>
                <c:pt idx="12">
                  <c:v>-797.3686974014236</c:v>
                </c:pt>
                <c:pt idx="13">
                  <c:v>-4890.081713680185</c:v>
                </c:pt>
                <c:pt idx="14">
                  <c:v>17488.84596533213</c:v>
                </c:pt>
                <c:pt idx="15">
                  <c:v>2.76091566211835</c:v>
                </c:pt>
                <c:pt idx="16">
                  <c:v>-18231.96606534293</c:v>
                </c:pt>
                <c:pt idx="17">
                  <c:v>-8.91677563259538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310776"/>
        <c:axId val="-2099307608"/>
      </c:barChart>
      <c:catAx>
        <c:axId val="-209931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307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307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3107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10596.29529817346</c:v>
                </c:pt>
                <c:pt idx="1">
                  <c:v>16645.11384839078</c:v>
                </c:pt>
                <c:pt idx="2">
                  <c:v>22755.86725017477</c:v>
                </c:pt>
                <c:pt idx="3">
                  <c:v>27596.70048440273</c:v>
                </c:pt>
                <c:pt idx="4">
                  <c:v>24435.79778826955</c:v>
                </c:pt>
                <c:pt idx="5">
                  <c:v>10596.86771524745</c:v>
                </c:pt>
                <c:pt idx="6">
                  <c:v>8908.310945704601</c:v>
                </c:pt>
                <c:pt idx="7">
                  <c:v>22715.83717911654</c:v>
                </c:pt>
                <c:pt idx="8">
                  <c:v>22715.83717911654</c:v>
                </c:pt>
                <c:pt idx="9">
                  <c:v>10596.29529817337</c:v>
                </c:pt>
                <c:pt idx="10">
                  <c:v>11373.71790076788</c:v>
                </c:pt>
                <c:pt idx="11">
                  <c:v>10596.29529817362</c:v>
                </c:pt>
                <c:pt idx="12">
                  <c:v>7908.9775784558</c:v>
                </c:pt>
                <c:pt idx="13">
                  <c:v>9048.211895428791</c:v>
                </c:pt>
                <c:pt idx="14">
                  <c:v>7785.237435416895</c:v>
                </c:pt>
                <c:pt idx="15">
                  <c:v>7850.181341861824</c:v>
                </c:pt>
                <c:pt idx="16">
                  <c:v>8006.535783071218</c:v>
                </c:pt>
                <c:pt idx="17">
                  <c:v>165.0244619771656</c:v>
                </c:pt>
                <c:pt idx="18">
                  <c:v>1731.922191073481</c:v>
                </c:pt>
                <c:pt idx="19">
                  <c:v>1.18234311230481E-11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1244312"/>
        <c:axId val="-2100943272"/>
      </c:barChart>
      <c:catAx>
        <c:axId val="-210124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943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9432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1244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6048.818550217322</c:v>
                </c:pt>
                <c:pt idx="1">
                  <c:v>12159.57195200131</c:v>
                </c:pt>
                <c:pt idx="2">
                  <c:v>17000.40518622927</c:v>
                </c:pt>
                <c:pt idx="3">
                  <c:v>4840.83323422796</c:v>
                </c:pt>
                <c:pt idx="4">
                  <c:v>13839.50249009609</c:v>
                </c:pt>
                <c:pt idx="5">
                  <c:v>3160.902696133184</c:v>
                </c:pt>
                <c:pt idx="6">
                  <c:v>0.572417073994075</c:v>
                </c:pt>
                <c:pt idx="7">
                  <c:v>-1687.984352468859</c:v>
                </c:pt>
                <c:pt idx="8">
                  <c:v>12119.54188094308</c:v>
                </c:pt>
                <c:pt idx="9">
                  <c:v>12119.54188094308</c:v>
                </c:pt>
                <c:pt idx="10">
                  <c:v>-9.09494701772928E-11</c:v>
                </c:pt>
                <c:pt idx="11">
                  <c:v>777.4226025944226</c:v>
                </c:pt>
                <c:pt idx="12">
                  <c:v>1.56433088704944E-10</c:v>
                </c:pt>
                <c:pt idx="13">
                  <c:v>-2687.31771971766</c:v>
                </c:pt>
                <c:pt idx="14">
                  <c:v>1139.234316972991</c:v>
                </c:pt>
                <c:pt idx="15">
                  <c:v>221.2983476543231</c:v>
                </c:pt>
                <c:pt idx="16">
                  <c:v>-7743.953116478634</c:v>
                </c:pt>
                <c:pt idx="17">
                  <c:v>-1731.922191073469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412632"/>
        <c:axId val="-2099409800"/>
      </c:barChart>
      <c:catAx>
        <c:axId val="-209941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409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409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412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3.242242081573881</c:v>
                </c:pt>
                <c:pt idx="1">
                  <c:v>3.407247217060251</c:v>
                </c:pt>
                <c:pt idx="2">
                  <c:v>3.417265555453506</c:v>
                </c:pt>
                <c:pt idx="3">
                  <c:v>3.506454445441131</c:v>
                </c:pt>
                <c:pt idx="4">
                  <c:v>3.462449150372755</c:v>
                </c:pt>
                <c:pt idx="5">
                  <c:v>3.246665332937774</c:v>
                </c:pt>
                <c:pt idx="6">
                  <c:v>3.680476326995478</c:v>
                </c:pt>
                <c:pt idx="7">
                  <c:v>3.218827153200782</c:v>
                </c:pt>
                <c:pt idx="8">
                  <c:v>3.218827153200782</c:v>
                </c:pt>
                <c:pt idx="9">
                  <c:v>3.221031497252194</c:v>
                </c:pt>
                <c:pt idx="10">
                  <c:v>3.217499239196409</c:v>
                </c:pt>
                <c:pt idx="11">
                  <c:v>3.226805121923345</c:v>
                </c:pt>
                <c:pt idx="12">
                  <c:v>3.211348452867853</c:v>
                </c:pt>
                <c:pt idx="13">
                  <c:v>3.147240376631587</c:v>
                </c:pt>
                <c:pt idx="14">
                  <c:v>3.555376646901175</c:v>
                </c:pt>
                <c:pt idx="15">
                  <c:v>2.923466760531337</c:v>
                </c:pt>
                <c:pt idx="16">
                  <c:v>3.067085041987645</c:v>
                </c:pt>
                <c:pt idx="17">
                  <c:v>3.50173231289255</c:v>
                </c:pt>
                <c:pt idx="18">
                  <c:v>2.960908916280789</c:v>
                </c:pt>
                <c:pt idx="19">
                  <c:v>2.69521832317045</c:v>
                </c:pt>
                <c:pt idx="20">
                  <c:v>3.166190599793512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367768"/>
        <c:axId val="2020827368"/>
      </c:barChart>
      <c:catAx>
        <c:axId val="-212736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0827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20827368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67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0.16500513548637</c:v>
                </c:pt>
                <c:pt idx="1">
                  <c:v>0.175023473879625</c:v>
                </c:pt>
                <c:pt idx="2">
                  <c:v>0.264212363867251</c:v>
                </c:pt>
                <c:pt idx="3">
                  <c:v>0.0891888899876254</c:v>
                </c:pt>
                <c:pt idx="4">
                  <c:v>0.220207068798875</c:v>
                </c:pt>
                <c:pt idx="5">
                  <c:v>0.0440052950683758</c:v>
                </c:pt>
                <c:pt idx="6">
                  <c:v>0.00442325136389332</c:v>
                </c:pt>
                <c:pt idx="7">
                  <c:v>0.438234245421598</c:v>
                </c:pt>
                <c:pt idx="8">
                  <c:v>-0.0234149283730982</c:v>
                </c:pt>
                <c:pt idx="9">
                  <c:v>-0.0234149283730982</c:v>
                </c:pt>
                <c:pt idx="10">
                  <c:v>-0.0212105843216861</c:v>
                </c:pt>
                <c:pt idx="11">
                  <c:v>-0.024742842377472</c:v>
                </c:pt>
                <c:pt idx="12">
                  <c:v>-0.0154369596505357</c:v>
                </c:pt>
                <c:pt idx="13">
                  <c:v>-0.0308936287060275</c:v>
                </c:pt>
                <c:pt idx="14">
                  <c:v>0.408136270269587</c:v>
                </c:pt>
                <c:pt idx="15">
                  <c:v>0.578265552361213</c:v>
                </c:pt>
                <c:pt idx="16">
                  <c:v>-0.250439536587064</c:v>
                </c:pt>
                <c:pt idx="17">
                  <c:v>0.470972276623061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270120"/>
        <c:axId val="1807273288"/>
      </c:barChart>
      <c:catAx>
        <c:axId val="18072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273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2732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2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4.017421507286937</c:v>
                </c:pt>
                <c:pt idx="1">
                  <c:v>4.380336064800555</c:v>
                </c:pt>
                <c:pt idx="2">
                  <c:v>4.100006681465016</c:v>
                </c:pt>
                <c:pt idx="3">
                  <c:v>4.096162607418402</c:v>
                </c:pt>
                <c:pt idx="4">
                  <c:v>4.01744173018902</c:v>
                </c:pt>
                <c:pt idx="5">
                  <c:v>4.758689596761483</c:v>
                </c:pt>
                <c:pt idx="6">
                  <c:v>4.626536894443392</c:v>
                </c:pt>
                <c:pt idx="7">
                  <c:v>4.088162487980041</c:v>
                </c:pt>
                <c:pt idx="8">
                  <c:v>4.088162487980041</c:v>
                </c:pt>
                <c:pt idx="9">
                  <c:v>3.848718084701132</c:v>
                </c:pt>
                <c:pt idx="10">
                  <c:v>3.804416561480822</c:v>
                </c:pt>
                <c:pt idx="11">
                  <c:v>3.804416561480816</c:v>
                </c:pt>
                <c:pt idx="12">
                  <c:v>4.619238069343318</c:v>
                </c:pt>
                <c:pt idx="13">
                  <c:v>4.992959526764422</c:v>
                </c:pt>
                <c:pt idx="14">
                  <c:v>4.150813539280153</c:v>
                </c:pt>
                <c:pt idx="15">
                  <c:v>4.387107996706129</c:v>
                </c:pt>
                <c:pt idx="16">
                  <c:v>5.060477143801104</c:v>
                </c:pt>
                <c:pt idx="17">
                  <c:v>4.296794576660748</c:v>
                </c:pt>
                <c:pt idx="18">
                  <c:v>3.852456139340221</c:v>
                </c:pt>
                <c:pt idx="19">
                  <c:v>4.632309457350854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505256"/>
        <c:axId val="-2099510840"/>
      </c:barChart>
      <c:catAx>
        <c:axId val="-209950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510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51084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505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0.362914557513617</c:v>
                </c:pt>
                <c:pt idx="1">
                  <c:v>0.0825851741780781</c:v>
                </c:pt>
                <c:pt idx="2">
                  <c:v>0.0787411001314648</c:v>
                </c:pt>
                <c:pt idx="3">
                  <c:v>-0.00384407404661324</c:v>
                </c:pt>
                <c:pt idx="4">
                  <c:v>2.02229020827005E-5</c:v>
                </c:pt>
                <c:pt idx="5">
                  <c:v>0.0787208772293821</c:v>
                </c:pt>
                <c:pt idx="6">
                  <c:v>0.741268089474546</c:v>
                </c:pt>
                <c:pt idx="7">
                  <c:v>0.609115387156454</c:v>
                </c:pt>
                <c:pt idx="8">
                  <c:v>0.0707409806931043</c:v>
                </c:pt>
                <c:pt idx="9">
                  <c:v>0.0707409806931043</c:v>
                </c:pt>
                <c:pt idx="10">
                  <c:v>-0.168703422585806</c:v>
                </c:pt>
                <c:pt idx="11">
                  <c:v>-0.213004945806116</c:v>
                </c:pt>
                <c:pt idx="12">
                  <c:v>-0.213004945806121</c:v>
                </c:pt>
                <c:pt idx="13">
                  <c:v>0.60181656205638</c:v>
                </c:pt>
                <c:pt idx="14">
                  <c:v>0.373721457421104</c:v>
                </c:pt>
                <c:pt idx="15">
                  <c:v>0.909663604520952</c:v>
                </c:pt>
                <c:pt idx="16">
                  <c:v>-0.32244349268257</c:v>
                </c:pt>
                <c:pt idx="17">
                  <c:v>0.779853318010633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508344"/>
        <c:axId val="1807716984"/>
      </c:barChart>
      <c:catAx>
        <c:axId val="1779508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16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16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508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2.774420053816984</c:v>
                </c:pt>
                <c:pt idx="1">
                  <c:v>2.867116726955821</c:v>
                </c:pt>
                <c:pt idx="2">
                  <c:v>2.823077795620355</c:v>
                </c:pt>
                <c:pt idx="3">
                  <c:v>2.82855770129757</c:v>
                </c:pt>
                <c:pt idx="4">
                  <c:v>2.82855770129757</c:v>
                </c:pt>
                <c:pt idx="5">
                  <c:v>2.774420505684357</c:v>
                </c:pt>
                <c:pt idx="6">
                  <c:v>2.828562217036784</c:v>
                </c:pt>
                <c:pt idx="7">
                  <c:v>2.774419911674208</c:v>
                </c:pt>
                <c:pt idx="8">
                  <c:v>2.774419911674208</c:v>
                </c:pt>
                <c:pt idx="9">
                  <c:v>2.774420053816987</c:v>
                </c:pt>
                <c:pt idx="10">
                  <c:v>2.77442005381698</c:v>
                </c:pt>
                <c:pt idx="11">
                  <c:v>2.774420053816987</c:v>
                </c:pt>
                <c:pt idx="12">
                  <c:v>2.6947426433455</c:v>
                </c:pt>
                <c:pt idx="13">
                  <c:v>2.985420064507087</c:v>
                </c:pt>
                <c:pt idx="14">
                  <c:v>2.461835774639697</c:v>
                </c:pt>
                <c:pt idx="15">
                  <c:v>2.577698157931638</c:v>
                </c:pt>
                <c:pt idx="16">
                  <c:v>2.933286690852091</c:v>
                </c:pt>
                <c:pt idx="17">
                  <c:v>2.49270582847591</c:v>
                </c:pt>
                <c:pt idx="18">
                  <c:v>2.278550119154815</c:v>
                </c:pt>
                <c:pt idx="19">
                  <c:v>2.658367540014292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389576"/>
        <c:axId val="-2100394600"/>
      </c:barChart>
      <c:catAx>
        <c:axId val="-2100389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394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394600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3895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0.0926966731388368</c:v>
                </c:pt>
                <c:pt idx="1">
                  <c:v>0.0486577418033707</c:v>
                </c:pt>
                <c:pt idx="2">
                  <c:v>0.0541376474805863</c:v>
                </c:pt>
                <c:pt idx="3">
                  <c:v>0.00547990567721568</c:v>
                </c:pt>
                <c:pt idx="4">
                  <c:v>0.0541376474805863</c:v>
                </c:pt>
                <c:pt idx="5">
                  <c:v>0.0</c:v>
                </c:pt>
                <c:pt idx="6">
                  <c:v>4.51867373296721E-7</c:v>
                </c:pt>
                <c:pt idx="7">
                  <c:v>0.0541421632198</c:v>
                </c:pt>
                <c:pt idx="8">
                  <c:v>-1.42142776660137E-7</c:v>
                </c:pt>
                <c:pt idx="9">
                  <c:v>-1.42142776660137E-7</c:v>
                </c:pt>
                <c:pt idx="10">
                  <c:v>3.10862446895044E-15</c:v>
                </c:pt>
                <c:pt idx="11">
                  <c:v>-3.99680288865056E-15</c:v>
                </c:pt>
                <c:pt idx="12">
                  <c:v>2.66453525910038E-15</c:v>
                </c:pt>
                <c:pt idx="13">
                  <c:v>-0.0796774104714846</c:v>
                </c:pt>
                <c:pt idx="14">
                  <c:v>0.290677421161587</c:v>
                </c:pt>
                <c:pt idx="15">
                  <c:v>0.471450916212394</c:v>
                </c:pt>
                <c:pt idx="16">
                  <c:v>-0.20203681486959</c:v>
                </c:pt>
                <c:pt idx="17">
                  <c:v>0.379817420859478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249592"/>
        <c:axId val="-2066254072"/>
      </c:barChart>
      <c:catAx>
        <c:axId val="-206624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254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2540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2495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24.09996971780118</c:v>
                </c:pt>
                <c:pt idx="1">
                  <c:v>24.10230504870633</c:v>
                </c:pt>
                <c:pt idx="2">
                  <c:v>24.24331389149263</c:v>
                </c:pt>
                <c:pt idx="3">
                  <c:v>24.30486373404355</c:v>
                </c:pt>
                <c:pt idx="4">
                  <c:v>24.32014623835418</c:v>
                </c:pt>
                <c:pt idx="5">
                  <c:v>26.2447718093217</c:v>
                </c:pt>
                <c:pt idx="6">
                  <c:v>25.44060364507546</c:v>
                </c:pt>
                <c:pt idx="7">
                  <c:v>23.1796820041751</c:v>
                </c:pt>
                <c:pt idx="8">
                  <c:v>23.1796820041751</c:v>
                </c:pt>
                <c:pt idx="9">
                  <c:v>23.25481303984141</c:v>
                </c:pt>
                <c:pt idx="10">
                  <c:v>23.21044475915678</c:v>
                </c:pt>
                <c:pt idx="11">
                  <c:v>23.37083550915487</c:v>
                </c:pt>
                <c:pt idx="12">
                  <c:v>20.53686106099616</c:v>
                </c:pt>
                <c:pt idx="13">
                  <c:v>24.98268510627251</c:v>
                </c:pt>
                <c:pt idx="14">
                  <c:v>24.95970593305561</c:v>
                </c:pt>
                <c:pt idx="15">
                  <c:v>13.67525377187158</c:v>
                </c:pt>
                <c:pt idx="16">
                  <c:v>17.12790932125352</c:v>
                </c:pt>
                <c:pt idx="17">
                  <c:v>27.32644362496411</c:v>
                </c:pt>
                <c:pt idx="18">
                  <c:v>20.68887902716565</c:v>
                </c:pt>
                <c:pt idx="19">
                  <c:v>13.8146307722533</c:v>
                </c:pt>
                <c:pt idx="20">
                  <c:v>27.48010870960638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564520"/>
        <c:axId val="1780139000"/>
      </c:barChart>
      <c:catAx>
        <c:axId val="177956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13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13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9564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0.00233533090514726</c:v>
                </c:pt>
                <c:pt idx="1">
                  <c:v>0.14334417369145</c:v>
                </c:pt>
                <c:pt idx="2">
                  <c:v>0.20489401624237</c:v>
                </c:pt>
                <c:pt idx="3">
                  <c:v>0.0615498425509209</c:v>
                </c:pt>
                <c:pt idx="4">
                  <c:v>0.220176520553</c:v>
                </c:pt>
                <c:pt idx="5">
                  <c:v>-0.0152825043106297</c:v>
                </c:pt>
                <c:pt idx="6">
                  <c:v>2.144802091520521</c:v>
                </c:pt>
                <c:pt idx="7">
                  <c:v>1.34063392727428</c:v>
                </c:pt>
                <c:pt idx="8">
                  <c:v>-0.920287713626088</c:v>
                </c:pt>
                <c:pt idx="9">
                  <c:v>-0.920287713626088</c:v>
                </c:pt>
                <c:pt idx="10">
                  <c:v>-0.845156677959775</c:v>
                </c:pt>
                <c:pt idx="11">
                  <c:v>-0.889524958644401</c:v>
                </c:pt>
                <c:pt idx="12">
                  <c:v>-0.729134208646315</c:v>
                </c:pt>
                <c:pt idx="13">
                  <c:v>-3.563108656805017</c:v>
                </c:pt>
                <c:pt idx="14">
                  <c:v>-0.0229791732168998</c:v>
                </c:pt>
                <c:pt idx="15">
                  <c:v>13.65118985309252</c:v>
                </c:pt>
                <c:pt idx="16">
                  <c:v>0.152017966169488</c:v>
                </c:pt>
                <c:pt idx="17">
                  <c:v>13.66547793735308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421320"/>
        <c:axId val="-2057425320"/>
      </c:barChart>
      <c:catAx>
        <c:axId val="-205742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425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4253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421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25.0032761000654</c:v>
                </c:pt>
                <c:pt idx="1">
                  <c:v>26.5572386567161</c:v>
                </c:pt>
                <c:pt idx="2">
                  <c:v>31.8436514103664</c:v>
                </c:pt>
                <c:pt idx="3">
                  <c:v>31.49644225870397</c:v>
                </c:pt>
                <c:pt idx="4">
                  <c:v>31.7450918379263</c:v>
                </c:pt>
                <c:pt idx="5">
                  <c:v>35.0020916545614</c:v>
                </c:pt>
                <c:pt idx="6">
                  <c:v>32.82027158956815</c:v>
                </c:pt>
                <c:pt idx="7">
                  <c:v>25.26554394091433</c:v>
                </c:pt>
                <c:pt idx="8">
                  <c:v>25.26554394091433</c:v>
                </c:pt>
                <c:pt idx="9">
                  <c:v>25.00327609994826</c:v>
                </c:pt>
                <c:pt idx="10">
                  <c:v>25.00350855904827</c:v>
                </c:pt>
                <c:pt idx="11">
                  <c:v>25.00327610006548</c:v>
                </c:pt>
                <c:pt idx="12">
                  <c:v>25.00133133832477</c:v>
                </c:pt>
                <c:pt idx="13">
                  <c:v>25.0013321884508</c:v>
                </c:pt>
                <c:pt idx="14">
                  <c:v>15.26682400170434</c:v>
                </c:pt>
                <c:pt idx="15">
                  <c:v>20.00266076969824</c:v>
                </c:pt>
                <c:pt idx="16">
                  <c:v>34.98563820374564</c:v>
                </c:pt>
                <c:pt idx="17">
                  <c:v>25.00260908347076</c:v>
                </c:pt>
                <c:pt idx="18">
                  <c:v>15.00306050168265</c:v>
                </c:pt>
                <c:pt idx="19">
                  <c:v>35.00029653980596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654248"/>
        <c:axId val="-2099661224"/>
      </c:barChart>
      <c:catAx>
        <c:axId val="-209965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661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6612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654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1.553962556650706</c:v>
                </c:pt>
                <c:pt idx="1">
                  <c:v>6.840375310301002</c:v>
                </c:pt>
                <c:pt idx="2">
                  <c:v>6.493166158638573</c:v>
                </c:pt>
                <c:pt idx="3">
                  <c:v>-0.34720915166243</c:v>
                </c:pt>
                <c:pt idx="4">
                  <c:v>6.741815737860907</c:v>
                </c:pt>
                <c:pt idx="5">
                  <c:v>-0.248649579222334</c:v>
                </c:pt>
                <c:pt idx="6">
                  <c:v>9.998815554496008</c:v>
                </c:pt>
                <c:pt idx="7">
                  <c:v>7.816995489502755</c:v>
                </c:pt>
                <c:pt idx="8">
                  <c:v>0.262267840848931</c:v>
                </c:pt>
                <c:pt idx="9">
                  <c:v>0.262267840848931</c:v>
                </c:pt>
                <c:pt idx="10">
                  <c:v>-1.17132969990052E-10</c:v>
                </c:pt>
                <c:pt idx="11">
                  <c:v>0.000232458982878825</c:v>
                </c:pt>
                <c:pt idx="12">
                  <c:v>8.17124146124115E-14</c:v>
                </c:pt>
                <c:pt idx="13">
                  <c:v>-0.0019447617406243</c:v>
                </c:pt>
                <c:pt idx="14">
                  <c:v>8.5012602468737E-7</c:v>
                </c:pt>
                <c:pt idx="15">
                  <c:v>19.71881420204129</c:v>
                </c:pt>
                <c:pt idx="16">
                  <c:v>0.00127774514598755</c:v>
                </c:pt>
                <c:pt idx="17">
                  <c:v>19.9972360381233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517224"/>
        <c:axId val="-2100522392"/>
      </c:barChart>
      <c:catAx>
        <c:axId val="-2100517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522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522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517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8.724016023518718</c:v>
                </c:pt>
                <c:pt idx="1">
                  <c:v>8.723939021688352</c:v>
                </c:pt>
                <c:pt idx="2">
                  <c:v>7.757602449200651</c:v>
                </c:pt>
                <c:pt idx="3">
                  <c:v>8.724958515993164</c:v>
                </c:pt>
                <c:pt idx="4">
                  <c:v>8.724958515993164</c:v>
                </c:pt>
                <c:pt idx="5">
                  <c:v>8.724016023518718</c:v>
                </c:pt>
                <c:pt idx="6">
                  <c:v>8.724196034943675</c:v>
                </c:pt>
                <c:pt idx="7">
                  <c:v>8.724016023468445</c:v>
                </c:pt>
                <c:pt idx="8">
                  <c:v>8.724016023468445</c:v>
                </c:pt>
                <c:pt idx="9">
                  <c:v>8.724016023468445</c:v>
                </c:pt>
                <c:pt idx="10">
                  <c:v>8.724016023468445</c:v>
                </c:pt>
                <c:pt idx="11">
                  <c:v>8.724016023468445</c:v>
                </c:pt>
                <c:pt idx="12">
                  <c:v>8.95660863492501</c:v>
                </c:pt>
                <c:pt idx="13">
                  <c:v>8.956608638144587</c:v>
                </c:pt>
                <c:pt idx="14">
                  <c:v>8.832268671464824</c:v>
                </c:pt>
                <c:pt idx="15">
                  <c:v>8.902478415077512</c:v>
                </c:pt>
                <c:pt idx="16">
                  <c:v>9.035707467732575</c:v>
                </c:pt>
                <c:pt idx="17">
                  <c:v>8.95440707462238</c:v>
                </c:pt>
                <c:pt idx="18">
                  <c:v>8.831327555715443</c:v>
                </c:pt>
                <c:pt idx="19">
                  <c:v>9.03370507850252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498504"/>
        <c:axId val="-2057495240"/>
      </c:barChart>
      <c:catAx>
        <c:axId val="-205749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495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495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498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0.00917125295971249</c:v>
                </c:pt>
                <c:pt idx="1">
                  <c:v>0.0111664450566907</c:v>
                </c:pt>
                <c:pt idx="2">
                  <c:v>0.0100412813962138</c:v>
                </c:pt>
                <c:pt idx="3">
                  <c:v>0.00988549670291105</c:v>
                </c:pt>
                <c:pt idx="4">
                  <c:v>0.00990709624664457</c:v>
                </c:pt>
                <c:pt idx="5">
                  <c:v>0.00980040932512584</c:v>
                </c:pt>
                <c:pt idx="6">
                  <c:v>0.00861361131887488</c:v>
                </c:pt>
                <c:pt idx="7">
                  <c:v>0.00976936881026727</c:v>
                </c:pt>
                <c:pt idx="8">
                  <c:v>0.00976936881026727</c:v>
                </c:pt>
                <c:pt idx="9">
                  <c:v>0.00934774832713603</c:v>
                </c:pt>
                <c:pt idx="10">
                  <c:v>0.00938031742646477</c:v>
                </c:pt>
                <c:pt idx="11">
                  <c:v>0.00922845506722103</c:v>
                </c:pt>
                <c:pt idx="12">
                  <c:v>0.00917941495290082</c:v>
                </c:pt>
                <c:pt idx="13">
                  <c:v>0.010999319598399</c:v>
                </c:pt>
                <c:pt idx="14">
                  <c:v>0.0110077099680261</c:v>
                </c:pt>
                <c:pt idx="15">
                  <c:v>0.00600292569767743</c:v>
                </c:pt>
                <c:pt idx="16">
                  <c:v>0.00748573987548106</c:v>
                </c:pt>
                <c:pt idx="17">
                  <c:v>0.0134644094766573</c:v>
                </c:pt>
                <c:pt idx="18">
                  <c:v>0.00635656673127411</c:v>
                </c:pt>
                <c:pt idx="19">
                  <c:v>0.00426825556382721</c:v>
                </c:pt>
                <c:pt idx="20">
                  <c:v>0.00673646164259632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775144"/>
        <c:axId val="-2099771976"/>
      </c:barChart>
      <c:catAx>
        <c:axId val="-209977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771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7719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77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0.00199519209697825</c:v>
                </c:pt>
                <c:pt idx="1">
                  <c:v>0.000870028436501307</c:v>
                </c:pt>
                <c:pt idx="2">
                  <c:v>0.000714243743198556</c:v>
                </c:pt>
                <c:pt idx="3">
                  <c:v>-0.000155784693302751</c:v>
                </c:pt>
                <c:pt idx="4">
                  <c:v>0.000735843286932072</c:v>
                </c:pt>
                <c:pt idx="5">
                  <c:v>-2.15995437335154E-5</c:v>
                </c:pt>
                <c:pt idx="6">
                  <c:v>0.000629156365413351</c:v>
                </c:pt>
                <c:pt idx="7">
                  <c:v>-0.000557641640837613</c:v>
                </c:pt>
                <c:pt idx="8">
                  <c:v>0.000598115850554776</c:v>
                </c:pt>
                <c:pt idx="9">
                  <c:v>0.000598115850554776</c:v>
                </c:pt>
                <c:pt idx="10">
                  <c:v>0.000176495367423535</c:v>
                </c:pt>
                <c:pt idx="11">
                  <c:v>0.000209064466752279</c:v>
                </c:pt>
                <c:pt idx="12">
                  <c:v>5.72021075085343E-5</c:v>
                </c:pt>
                <c:pt idx="13">
                  <c:v>8.16199318832977E-6</c:v>
                </c:pt>
                <c:pt idx="14">
                  <c:v>8.39036962705514E-6</c:v>
                </c:pt>
                <c:pt idx="15">
                  <c:v>0.00746148377897983</c:v>
                </c:pt>
                <c:pt idx="16">
                  <c:v>-0.00282284822162671</c:v>
                </c:pt>
                <c:pt idx="17">
                  <c:v>0.0024682060787691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622504"/>
        <c:axId val="-2100619320"/>
      </c:barChart>
      <c:catAx>
        <c:axId val="-210062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619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6193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622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0.0135208662376408</c:v>
                </c:pt>
                <c:pt idx="1">
                  <c:v>0.0155018185650859</c:v>
                </c:pt>
                <c:pt idx="2">
                  <c:v>0.0177024673998511</c:v>
                </c:pt>
                <c:pt idx="3">
                  <c:v>0.0178234507595427</c:v>
                </c:pt>
                <c:pt idx="4">
                  <c:v>0.0177074138951087</c:v>
                </c:pt>
                <c:pt idx="5">
                  <c:v>0.0169454110961472</c:v>
                </c:pt>
                <c:pt idx="6">
                  <c:v>0.0135208309429456</c:v>
                </c:pt>
                <c:pt idx="7">
                  <c:v>0.0160652089878077</c:v>
                </c:pt>
                <c:pt idx="8">
                  <c:v>0.0160652089878077</c:v>
                </c:pt>
                <c:pt idx="9">
                  <c:v>0.0147133142644415</c:v>
                </c:pt>
                <c:pt idx="10">
                  <c:v>0.0160652089879784</c:v>
                </c:pt>
                <c:pt idx="11">
                  <c:v>0.0135208662365687</c:v>
                </c:pt>
                <c:pt idx="12">
                  <c:v>0.0113797463480063</c:v>
                </c:pt>
                <c:pt idx="13">
                  <c:v>0.0113897314816845</c:v>
                </c:pt>
                <c:pt idx="14">
                  <c:v>0.00710396981310516</c:v>
                </c:pt>
                <c:pt idx="15">
                  <c:v>0.00897452192521337</c:v>
                </c:pt>
                <c:pt idx="16">
                  <c:v>0.0178484696525521</c:v>
                </c:pt>
                <c:pt idx="17">
                  <c:v>0.00633020161537952</c:v>
                </c:pt>
                <c:pt idx="18">
                  <c:v>0.00375859108550771</c:v>
                </c:pt>
                <c:pt idx="19">
                  <c:v>0.00677851055837747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642168"/>
        <c:axId val="-2057638904"/>
      </c:barChart>
      <c:catAx>
        <c:axId val="-205764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38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6389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64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0.00198095232744514</c:v>
                </c:pt>
                <c:pt idx="1">
                  <c:v>0.00418160116221027</c:v>
                </c:pt>
                <c:pt idx="2">
                  <c:v>0.00430258452190189</c:v>
                </c:pt>
                <c:pt idx="3">
                  <c:v>0.000120983359691622</c:v>
                </c:pt>
                <c:pt idx="4">
                  <c:v>0.00418654765746788</c:v>
                </c:pt>
                <c:pt idx="5">
                  <c:v>0.000116036864434017</c:v>
                </c:pt>
                <c:pt idx="6">
                  <c:v>0.00342454485850643</c:v>
                </c:pt>
                <c:pt idx="7">
                  <c:v>-3.52946951682337E-8</c:v>
                </c:pt>
                <c:pt idx="8">
                  <c:v>0.00254434275016694</c:v>
                </c:pt>
                <c:pt idx="9">
                  <c:v>0.00254434275016694</c:v>
                </c:pt>
                <c:pt idx="10">
                  <c:v>0.00119244802680068</c:v>
                </c:pt>
                <c:pt idx="11">
                  <c:v>0.00254434275033757</c:v>
                </c:pt>
                <c:pt idx="12">
                  <c:v>-1.07211808875185E-12</c:v>
                </c:pt>
                <c:pt idx="13">
                  <c:v>-0.00214111988963451</c:v>
                </c:pt>
                <c:pt idx="14">
                  <c:v>9.98513367819753E-6</c:v>
                </c:pt>
                <c:pt idx="15">
                  <c:v>0.010744499839447</c:v>
                </c:pt>
                <c:pt idx="16">
                  <c:v>-0.00504954473262678</c:v>
                </c:pt>
                <c:pt idx="17">
                  <c:v>0.00301991947286976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359464"/>
        <c:axId val="-2066362616"/>
      </c:barChart>
      <c:catAx>
        <c:axId val="-206635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362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362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359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0.00192918820857744</c:v>
                </c:pt>
                <c:pt idx="1">
                  <c:v>0.00194346707500448</c:v>
                </c:pt>
                <c:pt idx="2">
                  <c:v>0.00193510777838017</c:v>
                </c:pt>
                <c:pt idx="3">
                  <c:v>0.00192919843885348</c:v>
                </c:pt>
                <c:pt idx="4">
                  <c:v>0.00192919843885348</c:v>
                </c:pt>
                <c:pt idx="5">
                  <c:v>0.00192918820857744</c:v>
                </c:pt>
                <c:pt idx="6">
                  <c:v>0.00192918818621733</c:v>
                </c:pt>
                <c:pt idx="7">
                  <c:v>0.00192918817272749</c:v>
                </c:pt>
                <c:pt idx="8">
                  <c:v>0.00192918817272749</c:v>
                </c:pt>
                <c:pt idx="9">
                  <c:v>0.00192918817084516</c:v>
                </c:pt>
                <c:pt idx="10">
                  <c:v>0.00192918817272749</c:v>
                </c:pt>
                <c:pt idx="11">
                  <c:v>0.00192918817180648</c:v>
                </c:pt>
                <c:pt idx="12">
                  <c:v>0.00701894931328744</c:v>
                </c:pt>
                <c:pt idx="13">
                  <c:v>0.00701894931328744</c:v>
                </c:pt>
                <c:pt idx="14">
                  <c:v>0.00625619020100047</c:v>
                </c:pt>
                <c:pt idx="15">
                  <c:v>0.00699240500822138</c:v>
                </c:pt>
                <c:pt idx="16">
                  <c:v>0.00705789647295578</c:v>
                </c:pt>
                <c:pt idx="17">
                  <c:v>0.00626102612855215</c:v>
                </c:pt>
                <c:pt idx="18">
                  <c:v>0.00371842792084845</c:v>
                </c:pt>
                <c:pt idx="19">
                  <c:v>0.0067785105583738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860936"/>
        <c:axId val="-2099862184"/>
      </c:barChart>
      <c:catAx>
        <c:axId val="-209986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862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99862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998609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47.9538131904797</c:v>
                </c:pt>
                <c:pt idx="1">
                  <c:v>58.00589398600127</c:v>
                </c:pt>
                <c:pt idx="2">
                  <c:v>51.45505314165513</c:v>
                </c:pt>
                <c:pt idx="3">
                  <c:v>50.61418410174702</c:v>
                </c:pt>
                <c:pt idx="4">
                  <c:v>50.65511895111272</c:v>
                </c:pt>
                <c:pt idx="5">
                  <c:v>44.61016722328392</c:v>
                </c:pt>
                <c:pt idx="6">
                  <c:v>41.38332987651411</c:v>
                </c:pt>
                <c:pt idx="7">
                  <c:v>53.70273684547528</c:v>
                </c:pt>
                <c:pt idx="8">
                  <c:v>53.70273684547528</c:v>
                </c:pt>
                <c:pt idx="9">
                  <c:v>51.32964543878001</c:v>
                </c:pt>
                <c:pt idx="10">
                  <c:v>51.64588214373367</c:v>
                </c:pt>
                <c:pt idx="11">
                  <c:v>50.23051164480794</c:v>
                </c:pt>
                <c:pt idx="12">
                  <c:v>57.7561512242855</c:v>
                </c:pt>
                <c:pt idx="13">
                  <c:v>55.6600815892233</c:v>
                </c:pt>
                <c:pt idx="14">
                  <c:v>55.77799583116164</c:v>
                </c:pt>
                <c:pt idx="15">
                  <c:v>60.62477036474644</c:v>
                </c:pt>
                <c:pt idx="16">
                  <c:v>59.41774267584261</c:v>
                </c:pt>
                <c:pt idx="17">
                  <c:v>53.6073543850689</c:v>
                </c:pt>
                <c:pt idx="18">
                  <c:v>46.40911141015033</c:v>
                </c:pt>
                <c:pt idx="19">
                  <c:v>45.39056546213875</c:v>
                </c:pt>
                <c:pt idx="20">
                  <c:v>38.13004083445875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727640"/>
        <c:axId val="-2057724472"/>
      </c:barChart>
      <c:catAx>
        <c:axId val="-20577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724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724472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727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10.05208079552157</c:v>
                </c:pt>
                <c:pt idx="1">
                  <c:v>3.501239951175428</c:v>
                </c:pt>
                <c:pt idx="2">
                  <c:v>2.660370911267321</c:v>
                </c:pt>
                <c:pt idx="3">
                  <c:v>-0.840869039908107</c:v>
                </c:pt>
                <c:pt idx="4">
                  <c:v>2.701305760633026</c:v>
                </c:pt>
                <c:pt idx="5">
                  <c:v>-0.0409348493657049</c:v>
                </c:pt>
                <c:pt idx="6">
                  <c:v>-3.343645967195783</c:v>
                </c:pt>
                <c:pt idx="7">
                  <c:v>-6.570483313965589</c:v>
                </c:pt>
                <c:pt idx="8">
                  <c:v>5.748923654995586</c:v>
                </c:pt>
                <c:pt idx="9">
                  <c:v>5.748923654995586</c:v>
                </c:pt>
                <c:pt idx="10">
                  <c:v>3.375832248300306</c:v>
                </c:pt>
                <c:pt idx="11">
                  <c:v>3.692068953253972</c:v>
                </c:pt>
                <c:pt idx="12">
                  <c:v>2.276698454328248</c:v>
                </c:pt>
                <c:pt idx="13">
                  <c:v>9.802338033805803</c:v>
                </c:pt>
                <c:pt idx="14">
                  <c:v>0.117914241938337</c:v>
                </c:pt>
                <c:pt idx="15">
                  <c:v>-7.017415979677537</c:v>
                </c:pt>
                <c:pt idx="16">
                  <c:v>-11.34703981413517</c:v>
                </c:pt>
                <c:pt idx="17">
                  <c:v>-7.260524627679999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405720"/>
        <c:axId val="-2066402552"/>
      </c:barChart>
      <c:catAx>
        <c:axId val="-2066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402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402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405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67.77799897000861</c:v>
                </c:pt>
                <c:pt idx="1">
                  <c:v>77.92582117073893</c:v>
                </c:pt>
                <c:pt idx="2">
                  <c:v>82.71414275440492</c:v>
                </c:pt>
                <c:pt idx="3">
                  <c:v>76.63813638346654</c:v>
                </c:pt>
                <c:pt idx="4">
                  <c:v>80.5453105252567</c:v>
                </c:pt>
                <c:pt idx="5">
                  <c:v>67.77799897000862</c:v>
                </c:pt>
                <c:pt idx="6">
                  <c:v>67.77782580643091</c:v>
                </c:pt>
                <c:pt idx="7">
                  <c:v>89.7506546444356</c:v>
                </c:pt>
                <c:pt idx="8">
                  <c:v>89.7506546444356</c:v>
                </c:pt>
                <c:pt idx="9">
                  <c:v>89.69192668302358</c:v>
                </c:pt>
                <c:pt idx="10">
                  <c:v>89.750940352762</c:v>
                </c:pt>
                <c:pt idx="11">
                  <c:v>72.19753137775437</c:v>
                </c:pt>
                <c:pt idx="12">
                  <c:v>100.0</c:v>
                </c:pt>
                <c:pt idx="13">
                  <c:v>100.0</c:v>
                </c:pt>
                <c:pt idx="14">
                  <c:v>89.98674824790205</c:v>
                </c:pt>
                <c:pt idx="15">
                  <c:v>100.0</c:v>
                </c:pt>
                <c:pt idx="16">
                  <c:v>100.0</c:v>
                </c:pt>
                <c:pt idx="17">
                  <c:v>89.2949712968361</c:v>
                </c:pt>
                <c:pt idx="18">
                  <c:v>53.70503044057188</c:v>
                </c:pt>
                <c:pt idx="19">
                  <c:v>96.06693937261025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788584"/>
        <c:axId val="-2057806648"/>
      </c:barChart>
      <c:catAx>
        <c:axId val="-205778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806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806648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788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10.14782220073032</c:v>
                </c:pt>
                <c:pt idx="1">
                  <c:v>14.93614378439631</c:v>
                </c:pt>
                <c:pt idx="2">
                  <c:v>8.860137413457934</c:v>
                </c:pt>
                <c:pt idx="3">
                  <c:v>-6.076006370938373</c:v>
                </c:pt>
                <c:pt idx="4">
                  <c:v>12.76731155524809</c:v>
                </c:pt>
                <c:pt idx="5">
                  <c:v>-3.90717414179015</c:v>
                </c:pt>
                <c:pt idx="6">
                  <c:v>1.4210854715202E-14</c:v>
                </c:pt>
                <c:pt idx="7">
                  <c:v>-0.000173163577699142</c:v>
                </c:pt>
                <c:pt idx="8">
                  <c:v>21.97265567442699</c:v>
                </c:pt>
                <c:pt idx="9">
                  <c:v>21.97265567442699</c:v>
                </c:pt>
                <c:pt idx="10">
                  <c:v>21.91392771301497</c:v>
                </c:pt>
                <c:pt idx="11">
                  <c:v>21.97294138275339</c:v>
                </c:pt>
                <c:pt idx="12">
                  <c:v>4.419532407745763</c:v>
                </c:pt>
                <c:pt idx="13">
                  <c:v>32.22200102999139</c:v>
                </c:pt>
                <c:pt idx="14">
                  <c:v>0.0</c:v>
                </c:pt>
                <c:pt idx="15">
                  <c:v>10.01325175209794</c:v>
                </c:pt>
                <c:pt idx="16">
                  <c:v>-10.7050287031639</c:v>
                </c:pt>
                <c:pt idx="17">
                  <c:v>42.36190893203836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499288"/>
        <c:axId val="-2066504088"/>
      </c:barChart>
      <c:catAx>
        <c:axId val="-206649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504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5040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499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14.3876667941897</c:v>
                </c:pt>
                <c:pt idx="1">
                  <c:v>18.11618323234499</c:v>
                </c:pt>
                <c:pt idx="2">
                  <c:v>14.79692316365455</c:v>
                </c:pt>
                <c:pt idx="3">
                  <c:v>14.38759737114496</c:v>
                </c:pt>
                <c:pt idx="4">
                  <c:v>14.38759737114496</c:v>
                </c:pt>
                <c:pt idx="5">
                  <c:v>13.22974161301807</c:v>
                </c:pt>
                <c:pt idx="6">
                  <c:v>14.38760920965274</c:v>
                </c:pt>
                <c:pt idx="7">
                  <c:v>16.32809707457384</c:v>
                </c:pt>
                <c:pt idx="8">
                  <c:v>16.32809707457384</c:v>
                </c:pt>
                <c:pt idx="9">
                  <c:v>16.32809353329335</c:v>
                </c:pt>
                <c:pt idx="10">
                  <c:v>16.328097074089</c:v>
                </c:pt>
                <c:pt idx="11">
                  <c:v>16.32809707272114</c:v>
                </c:pt>
                <c:pt idx="12">
                  <c:v>52.55030991227659</c:v>
                </c:pt>
                <c:pt idx="13">
                  <c:v>52.54890140061977</c:v>
                </c:pt>
                <c:pt idx="14">
                  <c:v>59.20064056004786</c:v>
                </c:pt>
                <c:pt idx="15">
                  <c:v>57.1393839481252</c:v>
                </c:pt>
                <c:pt idx="16">
                  <c:v>45.09834075345952</c:v>
                </c:pt>
                <c:pt idx="17">
                  <c:v>31.85126841206164</c:v>
                </c:pt>
                <c:pt idx="18">
                  <c:v>35.19482359419483</c:v>
                </c:pt>
                <c:pt idx="19">
                  <c:v>19.21342740093477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909224"/>
        <c:axId val="-2057905960"/>
      </c:barChart>
      <c:catAx>
        <c:axId val="-205790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05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90596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09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4019.400517951383</c:v>
                </c:pt>
                <c:pt idx="1">
                  <c:v>5244.430550392703</c:v>
                </c:pt>
                <c:pt idx="2">
                  <c:v>1225.030032441319</c:v>
                </c:pt>
                <c:pt idx="3">
                  <c:v>3135.257950386293</c:v>
                </c:pt>
                <c:pt idx="4">
                  <c:v>4094.955494702259</c:v>
                </c:pt>
                <c:pt idx="5">
                  <c:v>959.6975443159658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517.890342086676</c:v>
                </c:pt>
                <c:pt idx="13">
                  <c:v>566.6013448461237</c:v>
                </c:pt>
                <c:pt idx="14">
                  <c:v>48.71100275944775</c:v>
                </c:pt>
                <c:pt idx="15">
                  <c:v>416.5390933885753</c:v>
                </c:pt>
                <c:pt idx="16">
                  <c:v>458.9156172306264</c:v>
                </c:pt>
                <c:pt idx="17">
                  <c:v>42.37652384205114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987672"/>
        <c:axId val="-2057992616"/>
      </c:barChart>
      <c:catAx>
        <c:axId val="-205798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92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7992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7987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13653.81189890335</c:v>
                </c:pt>
                <c:pt idx="1">
                  <c:v>13734.13897790745</c:v>
                </c:pt>
                <c:pt idx="2">
                  <c:v>80.32707900410241</c:v>
                </c:pt>
                <c:pt idx="3">
                  <c:v>9779.383158387083</c:v>
                </c:pt>
                <c:pt idx="4">
                  <c:v>9843.967804679725</c:v>
                </c:pt>
                <c:pt idx="5">
                  <c:v>64.58464629264199</c:v>
                </c:pt>
                <c:pt idx="6">
                  <c:v>9849.879754551655</c:v>
                </c:pt>
                <c:pt idx="7">
                  <c:v>9923.888363285485</c:v>
                </c:pt>
                <c:pt idx="8">
                  <c:v>74.00860873382953</c:v>
                </c:pt>
                <c:pt idx="9">
                  <c:v>9779.383158387083</c:v>
                </c:pt>
                <c:pt idx="10">
                  <c:v>9843.967804679725</c:v>
                </c:pt>
                <c:pt idx="11">
                  <c:v>64.58464629264199</c:v>
                </c:pt>
                <c:pt idx="12">
                  <c:v>3803.932144351696</c:v>
                </c:pt>
                <c:pt idx="13">
                  <c:v>3810.250614621971</c:v>
                </c:pt>
                <c:pt idx="14">
                  <c:v>6.318470270274702</c:v>
                </c:pt>
                <c:pt idx="15">
                  <c:v>2.08425869156296E-13</c:v>
                </c:pt>
                <c:pt idx="16">
                  <c:v>6.72647123186228E-13</c:v>
                </c:pt>
                <c:pt idx="17">
                  <c:v>4.64221254029932E-13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225400"/>
        <c:axId val="-2058236296"/>
      </c:barChart>
      <c:catAx>
        <c:axId val="-205822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23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8236296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582254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3.899406602618684</c:v>
                </c:pt>
                <c:pt idx="1">
                  <c:v>2.917369771010259</c:v>
                </c:pt>
                <c:pt idx="2">
                  <c:v>-0.982036831608426</c:v>
                </c:pt>
                <c:pt idx="3">
                  <c:v>3.597055698942868</c:v>
                </c:pt>
                <c:pt idx="4">
                  <c:v>2.695152955591336</c:v>
                </c:pt>
                <c:pt idx="5">
                  <c:v>-0.901902743351532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572392"/>
        <c:axId val="-2066585944"/>
      </c:barChart>
      <c:catAx>
        <c:axId val="-2066572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585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5859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57239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0.0106457756638066</c:v>
                </c:pt>
                <c:pt idx="1">
                  <c:v>0.0111436581842647</c:v>
                </c:pt>
                <c:pt idx="2">
                  <c:v>0.000497882520458086</c:v>
                </c:pt>
                <c:pt idx="3">
                  <c:v>0.00632361280550242</c:v>
                </c:pt>
                <c:pt idx="4">
                  <c:v>0.00632361280550331</c:v>
                </c:pt>
                <c:pt idx="5">
                  <c:v>8.8557633448616E-16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66687304"/>
        <c:axId val="-2066706904"/>
      </c:barChart>
      <c:catAx>
        <c:axId val="-206668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706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67069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666873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2153.197493092155</c:v>
                </c:pt>
                <c:pt idx="1">
                  <c:v>2166.898175068022</c:v>
                </c:pt>
                <c:pt idx="2">
                  <c:v>2147.801652255416</c:v>
                </c:pt>
                <c:pt idx="3">
                  <c:v>2109.689686703858</c:v>
                </c:pt>
                <c:pt idx="4">
                  <c:v>2031.505381781645</c:v>
                </c:pt>
                <c:pt idx="5">
                  <c:v>2181.598882712598</c:v>
                </c:pt>
                <c:pt idx="6">
                  <c:v>2926.904858106845</c:v>
                </c:pt>
                <c:pt idx="7">
                  <c:v>3571.785354380563</c:v>
                </c:pt>
                <c:pt idx="8">
                  <c:v>4771.719211754586</c:v>
                </c:pt>
                <c:pt idx="9">
                  <c:v>5029.289611376351</c:v>
                </c:pt>
                <c:pt idx="10">
                  <c:v>5485.50194993449</c:v>
                </c:pt>
                <c:pt idx="11">
                  <c:v>5708.6427985642</c:v>
                </c:pt>
                <c:pt idx="12">
                  <c:v>7233.138106098658</c:v>
                </c:pt>
                <c:pt idx="13">
                  <c:v>7086.067434047647</c:v>
                </c:pt>
                <c:pt idx="14">
                  <c:v>8690.098485668372</c:v>
                </c:pt>
                <c:pt idx="15">
                  <c:v>8843.010903685032</c:v>
                </c:pt>
                <c:pt idx="16">
                  <c:v>5791.260650397697</c:v>
                </c:pt>
                <c:pt idx="17">
                  <c:v>5952.897745773386</c:v>
                </c:pt>
                <c:pt idx="18">
                  <c:v>5617.968059113101</c:v>
                </c:pt>
                <c:pt idx="19">
                  <c:v>5316.187716128405</c:v>
                </c:pt>
                <c:pt idx="20">
                  <c:v>4369.76052771931</c:v>
                </c:pt>
                <c:pt idx="21">
                  <c:v>4324.02274745001</c:v>
                </c:pt>
                <c:pt idx="22">
                  <c:v>4216.205775218021</c:v>
                </c:pt>
                <c:pt idx="23">
                  <c:v>4194.479736043398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731720"/>
        <c:axId val="-2100723992"/>
      </c:lineChart>
      <c:catAx>
        <c:axId val="-210073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723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7239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731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5807.250591144121</c:v>
                </c:pt>
                <c:pt idx="1">
                  <c:v>5849.70537036291</c:v>
                </c:pt>
                <c:pt idx="2">
                  <c:v>5806.00596579609</c:v>
                </c:pt>
                <c:pt idx="3">
                  <c:v>5740.296942323203</c:v>
                </c:pt>
                <c:pt idx="4">
                  <c:v>5611.12400135711</c:v>
                </c:pt>
                <c:pt idx="5">
                  <c:v>6012.055322907623</c:v>
                </c:pt>
                <c:pt idx="6">
                  <c:v>7527.99943354772</c:v>
                </c:pt>
                <c:pt idx="7">
                  <c:v>8751.477670524875</c:v>
                </c:pt>
                <c:pt idx="8">
                  <c:v>11758.47018994931</c:v>
                </c:pt>
                <c:pt idx="9">
                  <c:v>11985.55387014401</c:v>
                </c:pt>
                <c:pt idx="10">
                  <c:v>12474.14313295701</c:v>
                </c:pt>
                <c:pt idx="11">
                  <c:v>12655.55062284107</c:v>
                </c:pt>
                <c:pt idx="12">
                  <c:v>17378.65305315929</c:v>
                </c:pt>
                <c:pt idx="13">
                  <c:v>17574.86256431225</c:v>
                </c:pt>
                <c:pt idx="14">
                  <c:v>22454.79255117258</c:v>
                </c:pt>
                <c:pt idx="15">
                  <c:v>22528.06506796087</c:v>
                </c:pt>
                <c:pt idx="16">
                  <c:v>13047.39275671618</c:v>
                </c:pt>
                <c:pt idx="17">
                  <c:v>12851.89702032793</c:v>
                </c:pt>
                <c:pt idx="18">
                  <c:v>12152.10484757262</c:v>
                </c:pt>
                <c:pt idx="19">
                  <c:v>11537.7360741799</c:v>
                </c:pt>
                <c:pt idx="20">
                  <c:v>9050.101828949891</c:v>
                </c:pt>
                <c:pt idx="21">
                  <c:v>8939.96007296447</c:v>
                </c:pt>
                <c:pt idx="22">
                  <c:v>8741.166893616943</c:v>
                </c:pt>
                <c:pt idx="23">
                  <c:v>8661.494875317148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1795.081922844186</c:v>
                </c:pt>
                <c:pt idx="1">
                  <c:v>1778.059557649941</c:v>
                </c:pt>
                <c:pt idx="2">
                  <c:v>1773.206222226408</c:v>
                </c:pt>
                <c:pt idx="3">
                  <c:v>1723.272462002724</c:v>
                </c:pt>
                <c:pt idx="4">
                  <c:v>1607.47244161706</c:v>
                </c:pt>
                <c:pt idx="5">
                  <c:v>1551.009444655496</c:v>
                </c:pt>
                <c:pt idx="6">
                  <c:v>1865.268854902435</c:v>
                </c:pt>
                <c:pt idx="7">
                  <c:v>2069.466657007903</c:v>
                </c:pt>
                <c:pt idx="8">
                  <c:v>2522.672206877063</c:v>
                </c:pt>
                <c:pt idx="9">
                  <c:v>3019.756616221433</c:v>
                </c:pt>
                <c:pt idx="10">
                  <c:v>3654.414702276211</c:v>
                </c:pt>
                <c:pt idx="11">
                  <c:v>4087.277555765343</c:v>
                </c:pt>
                <c:pt idx="12">
                  <c:v>4495.73091146511</c:v>
                </c:pt>
                <c:pt idx="13">
                  <c:v>3359.014987339879</c:v>
                </c:pt>
                <c:pt idx="14">
                  <c:v>3978.724279803196</c:v>
                </c:pt>
                <c:pt idx="15">
                  <c:v>4416.110639874505</c:v>
                </c:pt>
                <c:pt idx="16">
                  <c:v>3479.209024257142</c:v>
                </c:pt>
                <c:pt idx="17">
                  <c:v>4554.634307254233</c:v>
                </c:pt>
                <c:pt idx="18">
                  <c:v>4931.005911889673</c:v>
                </c:pt>
                <c:pt idx="19">
                  <c:v>5206.021335110516</c:v>
                </c:pt>
                <c:pt idx="20">
                  <c:v>4562.107118312844</c:v>
                </c:pt>
                <c:pt idx="21">
                  <c:v>4622.14765420378</c:v>
                </c:pt>
                <c:pt idx="22">
                  <c:v>4624.61178238064</c:v>
                </c:pt>
                <c:pt idx="23">
                  <c:v>4709.871860718553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860424"/>
        <c:axId val="-2012870600"/>
      </c:lineChart>
      <c:catAx>
        <c:axId val="-2012860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870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8706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860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3.530717706284705</c:v>
                </c:pt>
                <c:pt idx="1">
                  <c:v>3.520130763769463</c:v>
                </c:pt>
                <c:pt idx="2">
                  <c:v>3.528823148107522</c:v>
                </c:pt>
                <c:pt idx="3">
                  <c:v>3.537756975049196</c:v>
                </c:pt>
                <c:pt idx="4">
                  <c:v>3.553323809875124</c:v>
                </c:pt>
                <c:pt idx="5">
                  <c:v>3.466753135736488</c:v>
                </c:pt>
                <c:pt idx="6">
                  <c:v>3.209283780589243</c:v>
                </c:pt>
                <c:pt idx="7">
                  <c:v>3.029561760832462</c:v>
                </c:pt>
                <c:pt idx="8">
                  <c:v>2.992871492028786</c:v>
                </c:pt>
                <c:pt idx="9">
                  <c:v>2.983584491221809</c:v>
                </c:pt>
                <c:pt idx="10">
                  <c:v>2.940215495762578</c:v>
                </c:pt>
                <c:pt idx="11">
                  <c:v>2.932891191373448</c:v>
                </c:pt>
                <c:pt idx="12">
                  <c:v>3.02419000491376</c:v>
                </c:pt>
                <c:pt idx="13">
                  <c:v>2.954230642946965</c:v>
                </c:pt>
                <c:pt idx="14">
                  <c:v>3.041797152767564</c:v>
                </c:pt>
                <c:pt idx="15">
                  <c:v>3.046945887696156</c:v>
                </c:pt>
                <c:pt idx="16">
                  <c:v>2.853714031993777</c:v>
                </c:pt>
                <c:pt idx="17">
                  <c:v>2.924043393814543</c:v>
                </c:pt>
                <c:pt idx="18">
                  <c:v>3.040798840383435</c:v>
                </c:pt>
                <c:pt idx="19">
                  <c:v>3.149579793522473</c:v>
                </c:pt>
                <c:pt idx="20">
                  <c:v>3.115092660321891</c:v>
                </c:pt>
                <c:pt idx="21">
                  <c:v>3.136456147268462</c:v>
                </c:pt>
                <c:pt idx="22">
                  <c:v>3.170096382524507</c:v>
                </c:pt>
                <c:pt idx="23">
                  <c:v>3.187848691015194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012456"/>
        <c:axId val="-2100014616"/>
      </c:lineChart>
      <c:catAx>
        <c:axId val="-2100012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014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014616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012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0.00925708415287904</c:v>
                </c:pt>
                <c:pt idx="1">
                  <c:v>0.00922035216554462</c:v>
                </c:pt>
                <c:pt idx="2">
                  <c:v>0.00922691757404312</c:v>
                </c:pt>
                <c:pt idx="3">
                  <c:v>0.00917014512681271</c:v>
                </c:pt>
                <c:pt idx="4">
                  <c:v>0.00904823548928633</c:v>
                </c:pt>
                <c:pt idx="5">
                  <c:v>0.00890194931660823</c:v>
                </c:pt>
                <c:pt idx="6">
                  <c:v>0.00917081538230537</c:v>
                </c:pt>
                <c:pt idx="7">
                  <c:v>0.00948201231513192</c:v>
                </c:pt>
                <c:pt idx="8">
                  <c:v>0.0096210827941317</c:v>
                </c:pt>
                <c:pt idx="9">
                  <c:v>0.00997769687270391</c:v>
                </c:pt>
                <c:pt idx="10">
                  <c:v>0.0103921275521729</c:v>
                </c:pt>
                <c:pt idx="11">
                  <c:v>0.0107009342945686</c:v>
                </c:pt>
                <c:pt idx="12">
                  <c:v>0.0101287591427525</c:v>
                </c:pt>
                <c:pt idx="13">
                  <c:v>0.00969415871740021</c:v>
                </c:pt>
                <c:pt idx="14">
                  <c:v>0.00952117992322672</c:v>
                </c:pt>
                <c:pt idx="15">
                  <c:v>0.00962399967869647</c:v>
                </c:pt>
                <c:pt idx="16">
                  <c:v>0.0103616142874576</c:v>
                </c:pt>
                <c:pt idx="17">
                  <c:v>0.0109246767463291</c:v>
                </c:pt>
                <c:pt idx="18">
                  <c:v>0.011074996331967</c:v>
                </c:pt>
                <c:pt idx="19">
                  <c:v>0.0111265571304498</c:v>
                </c:pt>
                <c:pt idx="20">
                  <c:v>0.0113548518386949</c:v>
                </c:pt>
                <c:pt idx="21">
                  <c:v>0.0114036853458799</c:v>
                </c:pt>
                <c:pt idx="22">
                  <c:v>0.0114204935775699</c:v>
                </c:pt>
                <c:pt idx="23">
                  <c:v>0.0114766046213978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367848"/>
        <c:axId val="-2012377912"/>
      </c:lineChart>
      <c:catAx>
        <c:axId val="-2012367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377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377912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3678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23.94485060708775</c:v>
                </c:pt>
                <c:pt idx="1">
                  <c:v>23.96339848174232</c:v>
                </c:pt>
                <c:pt idx="2">
                  <c:v>23.94487266620141</c:v>
                </c:pt>
                <c:pt idx="3">
                  <c:v>23.91668124624324</c:v>
                </c:pt>
                <c:pt idx="4">
                  <c:v>23.86102329272819</c:v>
                </c:pt>
                <c:pt idx="5">
                  <c:v>24.03329658920504</c:v>
                </c:pt>
                <c:pt idx="6">
                  <c:v>24.68403047529647</c:v>
                </c:pt>
                <c:pt idx="7">
                  <c:v>25.20800554170927</c:v>
                </c:pt>
                <c:pt idx="8">
                  <c:v>25.49070044995992</c:v>
                </c:pt>
                <c:pt idx="9">
                  <c:v>25.58662880154864</c:v>
                </c:pt>
                <c:pt idx="10">
                  <c:v>25.79542124657345</c:v>
                </c:pt>
                <c:pt idx="11">
                  <c:v>25.87196750911207</c:v>
                </c:pt>
                <c:pt idx="12">
                  <c:v>25.88511299141014</c:v>
                </c:pt>
                <c:pt idx="13">
                  <c:v>25.96905957710418</c:v>
                </c:pt>
                <c:pt idx="14">
                  <c:v>26.05145471212255</c:v>
                </c:pt>
                <c:pt idx="15">
                  <c:v>26.08293391541183</c:v>
                </c:pt>
                <c:pt idx="16">
                  <c:v>26.03977584250102</c:v>
                </c:pt>
                <c:pt idx="17">
                  <c:v>25.95579007200281</c:v>
                </c:pt>
                <c:pt idx="18">
                  <c:v>25.65587694207861</c:v>
                </c:pt>
                <c:pt idx="19">
                  <c:v>25.3934678548254</c:v>
                </c:pt>
                <c:pt idx="20">
                  <c:v>25.33310294000766</c:v>
                </c:pt>
                <c:pt idx="21">
                  <c:v>25.28650230905597</c:v>
                </c:pt>
                <c:pt idx="22">
                  <c:v>25.20137342617179</c:v>
                </c:pt>
                <c:pt idx="23">
                  <c:v>25.16741526189438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17.26511931581329</c:v>
                </c:pt>
                <c:pt idx="1">
                  <c:v>17.24181298819413</c:v>
                </c:pt>
                <c:pt idx="2">
                  <c:v>17.24093963384414</c:v>
                </c:pt>
                <c:pt idx="3">
                  <c:v>17.18111368264085</c:v>
                </c:pt>
                <c:pt idx="4">
                  <c:v>17.02909207795322</c:v>
                </c:pt>
                <c:pt idx="5">
                  <c:v>16.9818305223289</c:v>
                </c:pt>
                <c:pt idx="6">
                  <c:v>17.51442279091629</c:v>
                </c:pt>
                <c:pt idx="7">
                  <c:v>17.93138210956367</c:v>
                </c:pt>
                <c:pt idx="8">
                  <c:v>18.04106911049183</c:v>
                </c:pt>
                <c:pt idx="9">
                  <c:v>18.41714722761644</c:v>
                </c:pt>
                <c:pt idx="10">
                  <c:v>18.91049765762158</c:v>
                </c:pt>
                <c:pt idx="11">
                  <c:v>19.19358336900035</c:v>
                </c:pt>
                <c:pt idx="12">
                  <c:v>18.75432175484641</c:v>
                </c:pt>
                <c:pt idx="13">
                  <c:v>18.32337368533289</c:v>
                </c:pt>
                <c:pt idx="14">
                  <c:v>18.29114974879953</c:v>
                </c:pt>
                <c:pt idx="15">
                  <c:v>18.46526030993944</c:v>
                </c:pt>
                <c:pt idx="16">
                  <c:v>18.94498430233266</c:v>
                </c:pt>
                <c:pt idx="17">
                  <c:v>19.46164090560185</c:v>
                </c:pt>
                <c:pt idx="18">
                  <c:v>19.49836516459695</c:v>
                </c:pt>
                <c:pt idx="19">
                  <c:v>19.52721370066967</c:v>
                </c:pt>
                <c:pt idx="20">
                  <c:v>19.77539974775297</c:v>
                </c:pt>
                <c:pt idx="21">
                  <c:v>19.80951757570433</c:v>
                </c:pt>
                <c:pt idx="22">
                  <c:v>19.80022753427131</c:v>
                </c:pt>
                <c:pt idx="23">
                  <c:v>19.84776397016065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183752"/>
        <c:axId val="-2100194296"/>
      </c:lineChart>
      <c:catAx>
        <c:axId val="-2100183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194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194296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1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882600"/>
        <c:axId val="-2100892344"/>
      </c:lineChart>
      <c:catAx>
        <c:axId val="-210088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892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892344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00882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0.0112019332851779</c:v>
                </c:pt>
                <c:pt idx="1">
                  <c:v>0.0112962217520776</c:v>
                </c:pt>
                <c:pt idx="2">
                  <c:v>0.0111991806940513</c:v>
                </c:pt>
                <c:pt idx="3">
                  <c:v>0.011060818557718</c:v>
                </c:pt>
                <c:pt idx="4">
                  <c:v>0.0104842823483674</c:v>
                </c:pt>
                <c:pt idx="5">
                  <c:v>0.0106478586232074</c:v>
                </c:pt>
                <c:pt idx="6">
                  <c:v>0.0122878522696151</c:v>
                </c:pt>
                <c:pt idx="7">
                  <c:v>0.011848777233208</c:v>
                </c:pt>
                <c:pt idx="8">
                  <c:v>0.0115799386565856</c:v>
                </c:pt>
                <c:pt idx="9">
                  <c:v>0.0124060330646003</c:v>
                </c:pt>
                <c:pt idx="10">
                  <c:v>0.0139488986120056</c:v>
                </c:pt>
                <c:pt idx="11">
                  <c:v>0.0137609705383949</c:v>
                </c:pt>
                <c:pt idx="12">
                  <c:v>0.0119992129124616</c:v>
                </c:pt>
                <c:pt idx="13">
                  <c:v>0.011528114554117</c:v>
                </c:pt>
                <c:pt idx="14">
                  <c:v>0.0120859039927297</c:v>
                </c:pt>
                <c:pt idx="15">
                  <c:v>0.0134924504298861</c:v>
                </c:pt>
                <c:pt idx="16">
                  <c:v>0.0145043822298757</c:v>
                </c:pt>
                <c:pt idx="17">
                  <c:v>0.0152878756161443</c:v>
                </c:pt>
                <c:pt idx="18">
                  <c:v>0.0149299954948694</c:v>
                </c:pt>
                <c:pt idx="19">
                  <c:v>0.0159700581987407</c:v>
                </c:pt>
                <c:pt idx="20">
                  <c:v>0.0168097357982845</c:v>
                </c:pt>
                <c:pt idx="21">
                  <c:v>0.0167711277945416</c:v>
                </c:pt>
                <c:pt idx="22">
                  <c:v>0.016784233128061</c:v>
                </c:pt>
                <c:pt idx="23">
                  <c:v>0.0170766900608846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477848"/>
        <c:axId val="-2012485592"/>
      </c:lineChart>
      <c:catAx>
        <c:axId val="-2012477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485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2485592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24778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9" t="s">
        <v>2157</v>
      </c>
      <c r="C16" s="1080"/>
      <c r="D16" s="1080"/>
      <c r="E16" s="1080"/>
      <c r="F16" s="1081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9" t="s">
        <v>2160</v>
      </c>
      <c r="C21" s="1080"/>
      <c r="D21" s="1080"/>
      <c r="E21" s="1080"/>
      <c r="F21" s="1081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82" t="s">
        <v>141</v>
      </c>
      <c r="C87" s="1083"/>
      <c r="D87" s="1083"/>
      <c r="E87" s="1084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82" t="s">
        <v>141</v>
      </c>
      <c r="C96" s="1083"/>
      <c r="D96" s="1083"/>
      <c r="E96" s="1084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6"/>
  <sheetViews>
    <sheetView topLeftCell="A71" workbookViewId="0">
      <selection activeCell="M100" sqref="A1:XFD1048576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5" t="s">
        <v>2227</v>
      </c>
      <c r="G2" s="1070"/>
      <c r="H2" s="1070"/>
      <c r="I2" s="1070"/>
      <c r="J2" s="1071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">
        <v>2228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2221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">
        <v>2229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5" t="s">
        <v>2222</v>
      </c>
      <c r="G7" s="1070"/>
      <c r="H7" s="1070"/>
      <c r="I7" s="1070"/>
      <c r="J7" s="1071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13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34997.782850431497</v>
      </c>
      <c r="C62" s="237"/>
      <c r="D62" s="400"/>
      <c r="E62" s="75">
        <v>10862.091928959257</v>
      </c>
      <c r="F62" s="74">
        <v>78253.752773453205</v>
      </c>
      <c r="G62" s="237">
        <v>55131.306124950672</v>
      </c>
      <c r="H62" s="75">
        <v>23122.446648502693</v>
      </c>
      <c r="I62" s="60">
        <v>3.2422420815738806</v>
      </c>
      <c r="J62" s="77">
        <v>24.099969717801184</v>
      </c>
      <c r="K62" s="61">
        <v>9.1712529597124965E-3</v>
      </c>
      <c r="L62" s="59">
        <v>47.9538131904797</v>
      </c>
      <c r="M62" s="401">
        <v>19.914143835616347</v>
      </c>
      <c r="N62" s="239">
        <v>1.1607902527993237E-2</v>
      </c>
      <c r="O62" s="96"/>
      <c r="P62" s="41" t="s">
        <v>445</v>
      </c>
      <c r="Q62" s="74">
        <v>11996.087101678157</v>
      </c>
      <c r="R62" s="400" t="s">
        <v>90</v>
      </c>
      <c r="S62" s="402">
        <v>15</v>
      </c>
      <c r="T62" s="74">
        <v>23463.694086696138</v>
      </c>
      <c r="U62" s="400" t="s">
        <v>90</v>
      </c>
      <c r="V62" s="402">
        <v>15</v>
      </c>
      <c r="W62" s="74">
        <v>10596.29529817346</v>
      </c>
      <c r="X62" s="400" t="s">
        <v>115</v>
      </c>
      <c r="Y62" s="402">
        <v>13</v>
      </c>
      <c r="Z62" s="74">
        <v>33059.131596184387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2.1867908064606263E-2</v>
      </c>
      <c r="AG62" s="420" t="s">
        <v>99</v>
      </c>
      <c r="AH62" s="228">
        <v>9</v>
      </c>
    </row>
    <row r="63" spans="1:34">
      <c r="A63" s="41" t="s">
        <v>446</v>
      </c>
      <c r="B63" s="74">
        <v>39393.138871772615</v>
      </c>
      <c r="C63" s="237"/>
      <c r="D63" s="400"/>
      <c r="E63" s="75">
        <v>10862.091928959257</v>
      </c>
      <c r="F63" s="74">
        <v>97212.330295705498</v>
      </c>
      <c r="G63" s="237">
        <v>55031.000880758067</v>
      </c>
      <c r="H63" s="75">
        <v>42181.329414947504</v>
      </c>
      <c r="I63" s="60">
        <v>3.407247217060251</v>
      </c>
      <c r="J63" s="77">
        <v>24.102305048706331</v>
      </c>
      <c r="K63" s="61">
        <v>1.116644505669075E-2</v>
      </c>
      <c r="L63" s="59">
        <v>58.005893986001269</v>
      </c>
      <c r="M63" s="73"/>
      <c r="N63" s="58"/>
      <c r="O63" s="58"/>
      <c r="P63" s="41" t="s">
        <v>446</v>
      </c>
      <c r="Q63" s="74">
        <v>12572.142915108285</v>
      </c>
      <c r="R63" s="400" t="s">
        <v>90</v>
      </c>
      <c r="S63" s="402">
        <v>15</v>
      </c>
      <c r="T63" s="74">
        <v>23145.345087517955</v>
      </c>
      <c r="U63" s="400" t="s">
        <v>188</v>
      </c>
      <c r="V63" s="402">
        <v>16</v>
      </c>
      <c r="W63" s="74">
        <v>16645.113848390782</v>
      </c>
      <c r="X63" s="400" t="s">
        <v>2230</v>
      </c>
      <c r="Y63" s="402">
        <v>15</v>
      </c>
      <c r="Z63" s="74">
        <v>37373.129739375217</v>
      </c>
      <c r="AA63" s="400" t="s">
        <v>2231</v>
      </c>
      <c r="AB63" s="404">
        <v>15</v>
      </c>
    </row>
    <row r="64" spans="1:34">
      <c r="A64" s="41" t="s">
        <v>447</v>
      </c>
      <c r="B64" s="74">
        <v>39325.153538822175</v>
      </c>
      <c r="C64" s="237"/>
      <c r="D64" s="400"/>
      <c r="E64" s="75">
        <v>10862.091928959257</v>
      </c>
      <c r="F64" s="74">
        <v>97265.840042124706</v>
      </c>
      <c r="G64" s="237">
        <v>61652.671902047157</v>
      </c>
      <c r="H64" s="75">
        <v>35613.168140077498</v>
      </c>
      <c r="I64" s="60">
        <v>3.4172655554535059</v>
      </c>
      <c r="J64" s="77">
        <v>24.243313891492633</v>
      </c>
      <c r="K64" s="61">
        <v>1.0041281396213804E-2</v>
      </c>
      <c r="L64" s="59">
        <v>51.455053141655128</v>
      </c>
      <c r="M64" s="73"/>
      <c r="N64" s="58"/>
      <c r="O64" s="58"/>
      <c r="P64" s="41" t="s">
        <v>447</v>
      </c>
      <c r="Q64" s="74">
        <v>12988.801615115517</v>
      </c>
      <c r="R64" s="400" t="s">
        <v>90</v>
      </c>
      <c r="S64" s="402">
        <v>15</v>
      </c>
      <c r="T64" s="74">
        <v>31528.634540023773</v>
      </c>
      <c r="U64" s="400" t="s">
        <v>98</v>
      </c>
      <c r="V64" s="402">
        <v>15</v>
      </c>
      <c r="W64" s="74">
        <v>22755.867250174771</v>
      </c>
      <c r="X64" s="400" t="s">
        <v>99</v>
      </c>
      <c r="Y64" s="402">
        <v>10</v>
      </c>
      <c r="Z64" s="74">
        <v>40096.66450346692</v>
      </c>
      <c r="AA64" s="400" t="s">
        <v>99</v>
      </c>
      <c r="AB64" s="404">
        <v>10</v>
      </c>
    </row>
    <row r="65" spans="1:28">
      <c r="A65" s="41" t="s">
        <v>448</v>
      </c>
      <c r="B65" s="74">
        <v>40421.83262334366</v>
      </c>
      <c r="C65" s="237"/>
      <c r="D65" s="400"/>
      <c r="E65" s="75">
        <v>10862.091928959257</v>
      </c>
      <c r="F65" s="74">
        <v>103649.88416389776</v>
      </c>
      <c r="G65" s="237">
        <v>62979.210759904694</v>
      </c>
      <c r="H65" s="75">
        <v>40670.673403992878</v>
      </c>
      <c r="I65" s="60">
        <v>3.5064544454411313</v>
      </c>
      <c r="J65" s="77">
        <v>24.304863734043554</v>
      </c>
      <c r="K65" s="61">
        <v>9.8854967029110528E-3</v>
      </c>
      <c r="L65" s="59">
        <v>50.614184101747021</v>
      </c>
      <c r="M65" s="73"/>
      <c r="N65" s="58"/>
      <c r="O65" s="58"/>
      <c r="P65" s="41" t="s">
        <v>448</v>
      </c>
      <c r="Q65" s="74">
        <v>13356.234896114123</v>
      </c>
      <c r="R65" s="400" t="s">
        <v>90</v>
      </c>
      <c r="S65" s="402">
        <v>15</v>
      </c>
      <c r="T65" s="74">
        <v>34692.151883506202</v>
      </c>
      <c r="U65" s="400" t="s">
        <v>101</v>
      </c>
      <c r="V65" s="402">
        <v>14</v>
      </c>
      <c r="W65" s="74">
        <v>27596.700484402732</v>
      </c>
      <c r="X65" s="400" t="s">
        <v>102</v>
      </c>
      <c r="Y65" s="402">
        <v>16</v>
      </c>
      <c r="Z65" s="74">
        <v>43597.944904315256</v>
      </c>
      <c r="AA65" s="400" t="s">
        <v>99</v>
      </c>
      <c r="AB65" s="404">
        <v>9</v>
      </c>
    </row>
    <row r="66" spans="1:28">
      <c r="A66" s="41" t="s">
        <v>449</v>
      </c>
      <c r="B66" s="74">
        <v>40023.367585656488</v>
      </c>
      <c r="C66" s="237"/>
      <c r="D66" s="400"/>
      <c r="E66" s="75">
        <v>10862.091928959257</v>
      </c>
      <c r="F66" s="74">
        <v>100969.43412130566</v>
      </c>
      <c r="G66" s="237">
        <v>62296.955779146847</v>
      </c>
      <c r="H66" s="75">
        <v>38672.478342158938</v>
      </c>
      <c r="I66" s="60">
        <v>3.4624491503727555</v>
      </c>
      <c r="J66" s="77">
        <v>24.320146238354184</v>
      </c>
      <c r="K66" s="61">
        <v>9.9070962466445683E-3</v>
      </c>
      <c r="L66" s="59">
        <v>50.655118951112726</v>
      </c>
      <c r="M66" s="73"/>
      <c r="N66" s="58"/>
      <c r="O66" s="58"/>
      <c r="P66" s="41" t="s">
        <v>449</v>
      </c>
      <c r="Q66" s="74">
        <v>13174.925690058481</v>
      </c>
      <c r="R66" s="400" t="s">
        <v>90</v>
      </c>
      <c r="S66" s="402">
        <v>15</v>
      </c>
      <c r="T66" s="74">
        <v>32737.116923224181</v>
      </c>
      <c r="U66" s="400" t="s">
        <v>98</v>
      </c>
      <c r="V66" s="402">
        <v>15</v>
      </c>
      <c r="W66" s="74">
        <v>24435.797788269549</v>
      </c>
      <c r="X66" s="400" t="s">
        <v>99</v>
      </c>
      <c r="Y66" s="402">
        <v>10</v>
      </c>
      <c r="Z66" s="74">
        <v>41608.477910752546</v>
      </c>
      <c r="AA66" s="400" t="s">
        <v>99</v>
      </c>
      <c r="AB66" s="404">
        <v>10</v>
      </c>
    </row>
    <row r="67" spans="1:28">
      <c r="A67" s="41" t="s">
        <v>450</v>
      </c>
      <c r="B67" s="74">
        <v>31355.340879914918</v>
      </c>
      <c r="C67" s="237"/>
      <c r="D67" s="400"/>
      <c r="E67" s="75">
        <v>10862.091928959257</v>
      </c>
      <c r="F67" s="74">
        <v>66534.720928327006</v>
      </c>
      <c r="G67" s="237">
        <v>48304.765032154421</v>
      </c>
      <c r="H67" s="75">
        <v>18229.955896172622</v>
      </c>
      <c r="I67" s="60">
        <v>3.2466653329377739</v>
      </c>
      <c r="J67" s="77">
        <v>26.244771809321705</v>
      </c>
      <c r="K67" s="61">
        <v>9.8004093251258476E-3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">
        <v>90</v>
      </c>
      <c r="S67" s="402">
        <v>15</v>
      </c>
      <c r="T67" s="74">
        <v>23463.645735348247</v>
      </c>
      <c r="U67" s="400" t="s">
        <v>90</v>
      </c>
      <c r="V67" s="402">
        <v>15</v>
      </c>
      <c r="W67" s="74">
        <v>10596.867715247454</v>
      </c>
      <c r="X67" s="400" t="s">
        <v>115</v>
      </c>
      <c r="Y67" s="402">
        <v>13</v>
      </c>
      <c r="Z67" s="74">
        <v>33059.098195552026</v>
      </c>
      <c r="AA67" s="400" t="s">
        <v>90</v>
      </c>
      <c r="AB67" s="404">
        <v>15</v>
      </c>
    </row>
    <row r="68" spans="1:28">
      <c r="A68" s="42" t="s">
        <v>451</v>
      </c>
      <c r="B68" s="82">
        <v>54912.288316025653</v>
      </c>
      <c r="C68" s="84"/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3.6804763269954783</v>
      </c>
      <c r="J68" s="86">
        <v>25.440603645075463</v>
      </c>
      <c r="K68" s="66">
        <v>8.6136113188748833E-3</v>
      </c>
      <c r="L68" s="421">
        <v>41.383329876514111</v>
      </c>
      <c r="M68" s="73"/>
      <c r="N68" s="58"/>
      <c r="O68" s="58"/>
      <c r="P68" s="42" t="s">
        <v>451</v>
      </c>
      <c r="Q68" s="82">
        <v>12776.503103472951</v>
      </c>
      <c r="R68" s="407" t="s">
        <v>90</v>
      </c>
      <c r="S68" s="422">
        <v>15</v>
      </c>
      <c r="T68" s="82">
        <v>32409.637699776766</v>
      </c>
      <c r="U68" s="407" t="s">
        <v>98</v>
      </c>
      <c r="V68" s="422">
        <v>16</v>
      </c>
      <c r="W68" s="82">
        <v>8908.3109457046012</v>
      </c>
      <c r="X68" s="407" t="s">
        <v>99</v>
      </c>
      <c r="Y68" s="422">
        <v>10</v>
      </c>
      <c r="Z68" s="82">
        <v>38692.080186578118</v>
      </c>
      <c r="AA68" s="407" t="s">
        <v>99</v>
      </c>
      <c r="AB68" s="423">
        <v>11</v>
      </c>
    </row>
    <row r="69" spans="1:28">
      <c r="A69" s="41" t="s">
        <v>462</v>
      </c>
      <c r="B69" s="74">
        <v>30732.144793916759</v>
      </c>
      <c r="C69" s="237"/>
      <c r="D69" s="400"/>
      <c r="E69" s="75">
        <v>10862.091928959257</v>
      </c>
      <c r="F69" s="74">
        <v>63958.265697257331</v>
      </c>
      <c r="G69" s="237">
        <v>41821.529969099603</v>
      </c>
      <c r="H69" s="75">
        <v>22136.735728157786</v>
      </c>
      <c r="I69" s="60">
        <v>3.2188271532007824</v>
      </c>
      <c r="J69" s="77">
        <v>23.179682004175095</v>
      </c>
      <c r="K69" s="61">
        <v>9.7693688102672722E-3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">
        <v>90</v>
      </c>
      <c r="S69" s="402">
        <v>15</v>
      </c>
      <c r="T69" s="74">
        <v>23463.694086185722</v>
      </c>
      <c r="U69" s="400" t="s">
        <v>90</v>
      </c>
      <c r="V69" s="402">
        <v>15</v>
      </c>
      <c r="W69" s="74">
        <v>22715.837179116537</v>
      </c>
      <c r="X69" s="400" t="s">
        <v>137</v>
      </c>
      <c r="Y69" s="402">
        <v>16</v>
      </c>
      <c r="Z69" s="74">
        <v>39122.29538524407</v>
      </c>
      <c r="AA69" s="400" t="s">
        <v>2232</v>
      </c>
      <c r="AB69" s="404">
        <v>15</v>
      </c>
    </row>
    <row r="70" spans="1:28">
      <c r="A70" s="41" t="s">
        <v>463</v>
      </c>
      <c r="B70" s="74">
        <v>30732.144793916759</v>
      </c>
      <c r="C70" s="237"/>
      <c r="D70" s="400"/>
      <c r="E70" s="75">
        <v>10862.091928959257</v>
      </c>
      <c r="F70" s="74">
        <v>63958.265697257331</v>
      </c>
      <c r="G70" s="237">
        <v>41821.529969099603</v>
      </c>
      <c r="H70" s="75">
        <v>22136.735728157786</v>
      </c>
      <c r="I70" s="60">
        <v>3.2188271532007824</v>
      </c>
      <c r="J70" s="77">
        <v>23.179682004175095</v>
      </c>
      <c r="K70" s="61">
        <v>9.7693688102672722E-3</v>
      </c>
      <c r="L70" s="59">
        <v>53.702736845475286</v>
      </c>
      <c r="M70" s="73"/>
      <c r="N70" s="58"/>
      <c r="O70" s="58"/>
      <c r="P70" s="41" t="s">
        <v>463</v>
      </c>
      <c r="Q70" s="74">
        <v>11996.087101562398</v>
      </c>
      <c r="R70" s="400" t="s">
        <v>90</v>
      </c>
      <c r="S70" s="402">
        <v>15</v>
      </c>
      <c r="T70" s="74">
        <v>23463.694086185722</v>
      </c>
      <c r="U70" s="400" t="s">
        <v>90</v>
      </c>
      <c r="V70" s="402">
        <v>15</v>
      </c>
      <c r="W70" s="74">
        <v>22715.837179116537</v>
      </c>
      <c r="X70" s="400" t="s">
        <v>137</v>
      </c>
      <c r="Y70" s="402">
        <v>16</v>
      </c>
      <c r="Z70" s="74">
        <v>39122.29538524407</v>
      </c>
      <c r="AA70" s="400" t="s">
        <v>2232</v>
      </c>
      <c r="AB70" s="404">
        <v>15</v>
      </c>
    </row>
    <row r="71" spans="1:28">
      <c r="A71" s="41" t="s">
        <v>464</v>
      </c>
      <c r="B71" s="74">
        <v>32895.17124808114</v>
      </c>
      <c r="C71" s="237"/>
      <c r="D71" s="400"/>
      <c r="E71" s="75">
        <v>10862.091928959257</v>
      </c>
      <c r="F71" s="74">
        <v>70969.242468344179</v>
      </c>
      <c r="G71" s="237">
        <v>49219.585524969203</v>
      </c>
      <c r="H71" s="75">
        <v>21749.656943374604</v>
      </c>
      <c r="I71" s="60">
        <v>3.2210314972521945</v>
      </c>
      <c r="J71" s="77">
        <v>23.254813039841409</v>
      </c>
      <c r="K71" s="61">
        <v>9.3477483271360313E-3</v>
      </c>
      <c r="L71" s="59">
        <v>51.329645438780005</v>
      </c>
      <c r="M71" s="73"/>
      <c r="N71" s="58"/>
      <c r="O71" s="58"/>
      <c r="P71" s="41" t="s">
        <v>464</v>
      </c>
      <c r="Q71" s="74">
        <v>11996.087101678128</v>
      </c>
      <c r="R71" s="400" t="s">
        <v>90</v>
      </c>
      <c r="S71" s="402">
        <v>15</v>
      </c>
      <c r="T71" s="74">
        <v>23463.694086696112</v>
      </c>
      <c r="U71" s="400" t="s">
        <v>90</v>
      </c>
      <c r="V71" s="402">
        <v>15</v>
      </c>
      <c r="W71" s="74">
        <v>10596.295298173369</v>
      </c>
      <c r="X71" s="400" t="s">
        <v>115</v>
      </c>
      <c r="Y71" s="402">
        <v>13</v>
      </c>
      <c r="Z71" s="74">
        <v>33059.131596184285</v>
      </c>
      <c r="AA71" s="400" t="s">
        <v>90</v>
      </c>
      <c r="AB71" s="404">
        <v>15</v>
      </c>
    </row>
    <row r="72" spans="1:28">
      <c r="A72" s="41" t="s">
        <v>465</v>
      </c>
      <c r="B72" s="74">
        <v>32069.005609284963</v>
      </c>
      <c r="C72" s="237"/>
      <c r="D72" s="400"/>
      <c r="E72" s="75">
        <v>10862.091928959257</v>
      </c>
      <c r="F72" s="74">
        <v>68233.228632148879</v>
      </c>
      <c r="G72" s="237">
        <v>46862.856773945605</v>
      </c>
      <c r="H72" s="75">
        <v>21370.371858203169</v>
      </c>
      <c r="I72" s="60">
        <v>3.2174992391964086</v>
      </c>
      <c r="J72" s="77">
        <v>23.210444759156783</v>
      </c>
      <c r="K72" s="61">
        <v>9.3803174264647758E-3</v>
      </c>
      <c r="L72" s="59">
        <v>51.645882143733672</v>
      </c>
      <c r="M72" s="73"/>
      <c r="N72" s="58"/>
      <c r="O72" s="58"/>
      <c r="P72" s="41" t="s">
        <v>465</v>
      </c>
      <c r="Q72" s="74">
        <v>11996.0871016781</v>
      </c>
      <c r="R72" s="400" t="s">
        <v>90</v>
      </c>
      <c r="S72" s="402">
        <v>15</v>
      </c>
      <c r="T72" s="74">
        <v>23463.694086696014</v>
      </c>
      <c r="U72" s="400" t="s">
        <v>90</v>
      </c>
      <c r="V72" s="402">
        <v>15</v>
      </c>
      <c r="W72" s="74">
        <v>11373.717900767882</v>
      </c>
      <c r="X72" s="400" t="s">
        <v>2233</v>
      </c>
      <c r="Y72" s="402">
        <v>13</v>
      </c>
      <c r="Z72" s="74">
        <v>33059.131596184176</v>
      </c>
      <c r="AA72" s="400" t="s">
        <v>90</v>
      </c>
      <c r="AB72" s="404">
        <v>15</v>
      </c>
    </row>
    <row r="73" spans="1:28">
      <c r="A73" s="42" t="s">
        <v>466</v>
      </c>
      <c r="B73" s="82">
        <v>33232.179162841763</v>
      </c>
      <c r="C73" s="84"/>
      <c r="D73" s="407"/>
      <c r="E73" s="84">
        <v>10862.091928959257</v>
      </c>
      <c r="F73" s="82">
        <v>72183.912064160555</v>
      </c>
      <c r="G73" s="84">
        <v>49858.834113059202</v>
      </c>
      <c r="H73" s="84">
        <v>22325.07795110127</v>
      </c>
      <c r="I73" s="65">
        <v>3.2268051219233449</v>
      </c>
      <c r="J73" s="86">
        <v>23.370835509154869</v>
      </c>
      <c r="K73" s="66">
        <v>9.2284550672210308E-3</v>
      </c>
      <c r="L73" s="421">
        <v>50.230511644807947</v>
      </c>
      <c r="M73" s="73"/>
      <c r="N73" s="58"/>
      <c r="O73" s="58"/>
      <c r="P73" s="42" t="s">
        <v>466</v>
      </c>
      <c r="Q73" s="82">
        <v>11996.087101678171</v>
      </c>
      <c r="R73" s="407" t="s">
        <v>90</v>
      </c>
      <c r="S73" s="422">
        <v>15</v>
      </c>
      <c r="T73" s="82">
        <v>23463.694086696527</v>
      </c>
      <c r="U73" s="407" t="s">
        <v>90</v>
      </c>
      <c r="V73" s="422">
        <v>15</v>
      </c>
      <c r="W73" s="82">
        <v>10596.295298173616</v>
      </c>
      <c r="X73" s="407" t="s">
        <v>115</v>
      </c>
      <c r="Y73" s="422">
        <v>13</v>
      </c>
      <c r="Z73" s="82">
        <v>33059.131596184452</v>
      </c>
      <c r="AA73" s="407" t="s">
        <v>90</v>
      </c>
      <c r="AB73" s="423">
        <v>15</v>
      </c>
    </row>
    <row r="74" spans="1:28">
      <c r="A74" s="41" t="s">
        <v>473</v>
      </c>
      <c r="B74" s="74">
        <v>23053.414210332543</v>
      </c>
      <c r="C74" s="237"/>
      <c r="D74" s="400"/>
      <c r="E74" s="75">
        <v>2629.6367317184104</v>
      </c>
      <c r="F74" s="74">
        <v>65587.866207665094</v>
      </c>
      <c r="G74" s="237">
        <v>47355.50127284247</v>
      </c>
      <c r="H74" s="75">
        <v>18232.364934822508</v>
      </c>
      <c r="I74" s="60">
        <v>3.2113484528678531</v>
      </c>
      <c r="J74" s="77">
        <v>20.536861060996166</v>
      </c>
      <c r="K74" s="61">
        <v>9.1794149529008263E-3</v>
      </c>
      <c r="L74" s="59">
        <v>57.756151224285503</v>
      </c>
      <c r="M74" s="73"/>
      <c r="N74" s="58"/>
      <c r="O74" s="58"/>
      <c r="P74" s="41" t="s">
        <v>474</v>
      </c>
      <c r="Q74" s="74">
        <v>10438.48225727353</v>
      </c>
      <c r="R74" s="400" t="s">
        <v>90</v>
      </c>
      <c r="S74" s="402">
        <v>15</v>
      </c>
      <c r="T74" s="74">
        <v>19795.778871156166</v>
      </c>
      <c r="U74" s="400" t="s">
        <v>90</v>
      </c>
      <c r="V74" s="402">
        <v>15</v>
      </c>
      <c r="W74" s="74">
        <v>7908.9775784557996</v>
      </c>
      <c r="X74" s="400" t="s">
        <v>2234</v>
      </c>
      <c r="Y74" s="402">
        <v>16</v>
      </c>
      <c r="Z74" s="74">
        <v>27656.384975967103</v>
      </c>
      <c r="AA74" s="400" t="s">
        <v>2234</v>
      </c>
      <c r="AB74" s="404">
        <v>16</v>
      </c>
    </row>
    <row r="75" spans="1:28">
      <c r="A75" s="41" t="s">
        <v>475</v>
      </c>
      <c r="B75" s="74">
        <v>18030.777835579152</v>
      </c>
      <c r="C75" s="237"/>
      <c r="D75" s="400"/>
      <c r="E75" s="75">
        <v>2030.7735826344633</v>
      </c>
      <c r="F75" s="74">
        <v>50355.859411144811</v>
      </c>
      <c r="G75" s="237">
        <v>36365.269914343487</v>
      </c>
      <c r="H75" s="75">
        <v>13990.589496801318</v>
      </c>
      <c r="I75" s="60">
        <v>3.1472403766315873</v>
      </c>
      <c r="J75" s="77">
        <v>24.982685106272509</v>
      </c>
      <c r="K75" s="61">
        <v>1.0999319598399013E-2</v>
      </c>
      <c r="L75" s="59">
        <v>55.660081589223303</v>
      </c>
      <c r="M75" s="73"/>
      <c r="N75" s="58"/>
      <c r="O75" s="58"/>
      <c r="P75" s="41" t="s">
        <v>476</v>
      </c>
      <c r="Q75" s="74">
        <v>11450.749929493639</v>
      </c>
      <c r="R75" s="400" t="s">
        <v>90</v>
      </c>
      <c r="S75" s="402">
        <v>15</v>
      </c>
      <c r="T75" s="74">
        <v>22227.948962597715</v>
      </c>
      <c r="U75" s="400" t="s">
        <v>90</v>
      </c>
      <c r="V75" s="402">
        <v>16</v>
      </c>
      <c r="W75" s="74">
        <v>9048.2118954287907</v>
      </c>
      <c r="X75" s="400" t="s">
        <v>2235</v>
      </c>
      <c r="Y75" s="402">
        <v>1</v>
      </c>
      <c r="Z75" s="74">
        <v>31194.489709234629</v>
      </c>
      <c r="AA75" s="400" t="s">
        <v>137</v>
      </c>
      <c r="AB75" s="404">
        <v>14</v>
      </c>
    </row>
    <row r="76" spans="1:28">
      <c r="A76" s="41" t="s">
        <v>477</v>
      </c>
      <c r="B76" s="74">
        <v>35791.072551083089</v>
      </c>
      <c r="C76" s="237"/>
      <c r="D76" s="400"/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3.5553766469011747</v>
      </c>
      <c r="J76" s="77">
        <v>24.959705933055609</v>
      </c>
      <c r="K76" s="61">
        <v>1.1007709968026068E-2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">
        <v>90</v>
      </c>
      <c r="S76" s="402">
        <v>15</v>
      </c>
      <c r="T76" s="74">
        <v>20012.46101380371</v>
      </c>
      <c r="U76" s="400" t="s">
        <v>187</v>
      </c>
      <c r="V76" s="402">
        <v>16</v>
      </c>
      <c r="W76" s="74">
        <v>7785.2374354168951</v>
      </c>
      <c r="X76" s="400" t="s">
        <v>2234</v>
      </c>
      <c r="Y76" s="402">
        <v>16</v>
      </c>
      <c r="Z76" s="74">
        <v>27731.138064104824</v>
      </c>
      <c r="AA76" s="400" t="s">
        <v>2234</v>
      </c>
      <c r="AB76" s="404">
        <v>16</v>
      </c>
    </row>
    <row r="77" spans="1:28">
      <c r="A77" s="41" t="s">
        <v>478</v>
      </c>
      <c r="B77" s="74">
        <v>25788.215194031163</v>
      </c>
      <c r="C77" s="237"/>
      <c r="D77" s="400"/>
      <c r="E77" s="75">
        <v>3139.617939368432</v>
      </c>
      <c r="F77" s="74">
        <v>66212.421246667684</v>
      </c>
      <c r="G77" s="237">
        <v>47982.781339435533</v>
      </c>
      <c r="H77" s="75">
        <v>18229.639907232278</v>
      </c>
      <c r="I77" s="60">
        <v>2.9234667605313378</v>
      </c>
      <c r="J77" s="77">
        <v>13.675253771871583</v>
      </c>
      <c r="K77" s="61">
        <v>6.0029256976774298E-3</v>
      </c>
      <c r="L77" s="59">
        <v>60.624770364746439</v>
      </c>
      <c r="M77" s="73"/>
      <c r="N77" s="58"/>
      <c r="O77" s="58"/>
      <c r="P77" s="41" t="s">
        <v>479</v>
      </c>
      <c r="Q77" s="74">
        <v>10902.650610782122</v>
      </c>
      <c r="R77" s="400" t="s">
        <v>90</v>
      </c>
      <c r="S77" s="402">
        <v>15</v>
      </c>
      <c r="T77" s="74">
        <v>19901.788214683849</v>
      </c>
      <c r="U77" s="400" t="s">
        <v>90</v>
      </c>
      <c r="V77" s="402">
        <v>15</v>
      </c>
      <c r="W77" s="74">
        <v>7850.1813418618249</v>
      </c>
      <c r="X77" s="400" t="s">
        <v>2234</v>
      </c>
      <c r="Y77" s="402">
        <v>16</v>
      </c>
      <c r="Z77" s="74">
        <v>27698.350646599745</v>
      </c>
      <c r="AA77" s="400" t="s">
        <v>2234</v>
      </c>
      <c r="AB77" s="404">
        <v>16</v>
      </c>
    </row>
    <row r="78" spans="1:28">
      <c r="A78" s="41" t="s">
        <v>479</v>
      </c>
      <c r="B78" s="74">
        <v>24362.730551355835</v>
      </c>
      <c r="C78" s="237"/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3.0670850419876454</v>
      </c>
      <c r="J78" s="77">
        <v>17.127909321253522</v>
      </c>
      <c r="K78" s="61">
        <v>7.485739875481066E-3</v>
      </c>
      <c r="L78" s="59">
        <v>59.417742675842611</v>
      </c>
      <c r="M78" s="73"/>
      <c r="N78" s="58"/>
      <c r="O78" s="58"/>
      <c r="P78" s="41" t="s">
        <v>480</v>
      </c>
      <c r="Q78" s="74">
        <v>9588.252809248972</v>
      </c>
      <c r="R78" s="400" t="s">
        <v>90</v>
      </c>
      <c r="S78" s="402">
        <v>15</v>
      </c>
      <c r="T78" s="74">
        <v>19599.061322804799</v>
      </c>
      <c r="U78" s="400" t="s">
        <v>90</v>
      </c>
      <c r="V78" s="402">
        <v>15</v>
      </c>
      <c r="W78" s="74">
        <v>8006.5357830712182</v>
      </c>
      <c r="X78" s="400" t="s">
        <v>2234</v>
      </c>
      <c r="Y78" s="402">
        <v>16</v>
      </c>
      <c r="Z78" s="74">
        <v>27564.79756733809</v>
      </c>
      <c r="AA78" s="400" t="s">
        <v>2234</v>
      </c>
      <c r="AB78" s="404">
        <v>16</v>
      </c>
    </row>
    <row r="79" spans="1:28">
      <c r="A79" s="41" t="s">
        <v>480</v>
      </c>
      <c r="B79" s="74">
        <v>20760.960949552937</v>
      </c>
      <c r="C79" s="237"/>
      <c r="D79" s="400"/>
      <c r="E79" s="75">
        <v>2191.4962028951659</v>
      </c>
      <c r="F79" s="74">
        <v>65025.294736490418</v>
      </c>
      <c r="G79" s="237">
        <v>46792.893913595901</v>
      </c>
      <c r="H79" s="75">
        <v>18232.400822894397</v>
      </c>
      <c r="I79" s="60">
        <v>3.5017323128925506</v>
      </c>
      <c r="J79" s="77">
        <v>27.326443624964107</v>
      </c>
      <c r="K79" s="61">
        <v>1.3464409476657257E-2</v>
      </c>
      <c r="L79" s="59">
        <v>53.607354385068902</v>
      </c>
      <c r="M79" s="73"/>
      <c r="N79" s="58"/>
      <c r="O79" s="58"/>
      <c r="P79" s="41" t="s">
        <v>481</v>
      </c>
      <c r="Q79" s="74">
        <v>8299.5749838467163</v>
      </c>
      <c r="R79" s="400" t="s">
        <v>90</v>
      </c>
      <c r="S79" s="402">
        <v>15</v>
      </c>
      <c r="T79" s="74">
        <v>19657.368171464946</v>
      </c>
      <c r="U79" s="400" t="s">
        <v>90</v>
      </c>
      <c r="V79" s="402">
        <v>15</v>
      </c>
      <c r="W79" s="74">
        <v>165.02446197716563</v>
      </c>
      <c r="X79" s="400" t="s">
        <v>2236</v>
      </c>
      <c r="Y79" s="402">
        <v>11</v>
      </c>
      <c r="Z79" s="74">
        <v>19657.36817146495</v>
      </c>
      <c r="AA79" s="400" t="s">
        <v>90</v>
      </c>
      <c r="AB79" s="404">
        <v>15</v>
      </c>
    </row>
    <row r="80" spans="1:28">
      <c r="A80" s="41" t="s">
        <v>481</v>
      </c>
      <c r="B80" s="74">
        <v>17994.22636104533</v>
      </c>
      <c r="C80" s="237"/>
      <c r="D80" s="400"/>
      <c r="E80" s="75">
        <v>2124.2489795267975</v>
      </c>
      <c r="F80" s="74">
        <v>46989.557530112572</v>
      </c>
      <c r="G80" s="237">
        <v>46989.158660632987</v>
      </c>
      <c r="H80" s="75">
        <v>0.39886947957845365</v>
      </c>
      <c r="I80" s="60">
        <v>2.9609089162807893</v>
      </c>
      <c r="J80" s="77">
        <v>20.688879027165655</v>
      </c>
      <c r="K80" s="61">
        <v>6.3565667312741108E-3</v>
      </c>
      <c r="L80" s="59">
        <v>46.409111410150331</v>
      </c>
      <c r="M80" s="73"/>
      <c r="N80" s="58"/>
      <c r="O80" s="58"/>
      <c r="P80" s="41" t="s">
        <v>482</v>
      </c>
      <c r="Q80" s="74">
        <v>9079.6611355213336</v>
      </c>
      <c r="R80" s="400" t="s">
        <v>90</v>
      </c>
      <c r="S80" s="402">
        <v>15</v>
      </c>
      <c r="T80" s="74">
        <v>19813.041085626395</v>
      </c>
      <c r="U80" s="400" t="s">
        <v>90</v>
      </c>
      <c r="V80" s="402">
        <v>15</v>
      </c>
      <c r="W80" s="74">
        <v>1731.9221910734807</v>
      </c>
      <c r="X80" s="400" t="s">
        <v>2236</v>
      </c>
      <c r="Y80" s="402">
        <v>10</v>
      </c>
      <c r="Z80" s="74">
        <v>19813.041085626395</v>
      </c>
      <c r="AA80" s="400" t="s">
        <v>90</v>
      </c>
      <c r="AB80" s="404">
        <v>15</v>
      </c>
    </row>
    <row r="81" spans="1:41">
      <c r="A81" s="41" t="s">
        <v>482</v>
      </c>
      <c r="B81" s="74">
        <v>20111.383107579466</v>
      </c>
      <c r="C81" s="237"/>
      <c r="D81" s="400"/>
      <c r="E81" s="75">
        <v>2494.2254867780402</v>
      </c>
      <c r="F81" s="74">
        <v>47482.086021765899</v>
      </c>
      <c r="G81" s="237">
        <v>47473.169246133293</v>
      </c>
      <c r="H81" s="75">
        <v>8.9167756325989789</v>
      </c>
      <c r="I81" s="60">
        <v>2.6952183231704505</v>
      </c>
      <c r="J81" s="77">
        <v>13.814630772253299</v>
      </c>
      <c r="K81" s="61">
        <v>4.2682555638272127E-3</v>
      </c>
      <c r="L81" s="59">
        <v>45.390565462138753</v>
      </c>
      <c r="M81" s="73"/>
      <c r="N81" s="58"/>
      <c r="O81" s="58"/>
      <c r="P81" s="42" t="s">
        <v>483</v>
      </c>
      <c r="Q81" s="82">
        <v>7768.5101365270712</v>
      </c>
      <c r="R81" s="471" t="s">
        <v>90</v>
      </c>
      <c r="S81" s="423">
        <v>15</v>
      </c>
      <c r="T81" s="82">
        <v>19538.889283438089</v>
      </c>
      <c r="U81" s="407" t="s">
        <v>90</v>
      </c>
      <c r="V81" s="422">
        <v>15</v>
      </c>
      <c r="W81" s="82">
        <v>1.1823431123048067E-11</v>
      </c>
      <c r="X81" s="407" t="s">
        <v>177</v>
      </c>
      <c r="Y81" s="422">
        <v>15</v>
      </c>
      <c r="Z81" s="82">
        <v>19538.889283438089</v>
      </c>
      <c r="AA81" s="407" t="s">
        <v>90</v>
      </c>
      <c r="AB81" s="423">
        <v>15</v>
      </c>
    </row>
    <row r="82" spans="1:41">
      <c r="A82" s="42" t="s">
        <v>483</v>
      </c>
      <c r="B82" s="82">
        <v>16592.710398387622</v>
      </c>
      <c r="C82" s="84"/>
      <c r="D82" s="407"/>
      <c r="E82" s="84">
        <v>1864.6471069359397</v>
      </c>
      <c r="F82" s="82">
        <v>46631.855546558327</v>
      </c>
      <c r="G82" s="84">
        <v>46631.855546558327</v>
      </c>
      <c r="H82" s="84">
        <v>3.5996414850622327E-12</v>
      </c>
      <c r="I82" s="65">
        <v>3.166190599793512</v>
      </c>
      <c r="J82" s="86">
        <v>27.480108709606384</v>
      </c>
      <c r="K82" s="66">
        <v>6.7364616425963173E-3</v>
      </c>
      <c r="L82" s="421">
        <v>38.130040834458754</v>
      </c>
      <c r="M82" s="73"/>
      <c r="N82" s="96"/>
      <c r="O82" s="96"/>
    </row>
    <row r="83" spans="1:41">
      <c r="C83" s="1076" t="s">
        <v>2223</v>
      </c>
      <c r="D83" s="1076" t="s">
        <v>2224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2153.1974930921547</v>
      </c>
      <c r="C89" s="889"/>
      <c r="D89" s="74">
        <v>7602.3325139883082</v>
      </c>
      <c r="E89" s="237">
        <v>5807.2505911441212</v>
      </c>
      <c r="F89" s="75">
        <v>1795.0819228441862</v>
      </c>
      <c r="G89" s="92">
        <v>9.2570841528790467E-3</v>
      </c>
      <c r="H89" s="302">
        <v>3.5307177062847046</v>
      </c>
      <c r="I89" s="406">
        <v>17.987500000000001</v>
      </c>
      <c r="J89" s="406">
        <v>23.944850607087751</v>
      </c>
      <c r="K89" s="231">
        <v>17.265119315813287</v>
      </c>
      <c r="L89" s="304">
        <v>1.1201933285177858E-2</v>
      </c>
      <c r="P89" s="41" t="s">
        <v>445</v>
      </c>
      <c r="Q89" s="60">
        <v>4.0174215072869375</v>
      </c>
      <c r="R89" s="400" t="s">
        <v>2237</v>
      </c>
      <c r="S89" s="402">
        <v>23</v>
      </c>
      <c r="T89" s="60">
        <v>2.7744200538169843</v>
      </c>
      <c r="U89" s="400" t="s">
        <v>2238</v>
      </c>
      <c r="V89" s="402">
        <v>16</v>
      </c>
      <c r="W89" s="57">
        <v>25.003276100065396</v>
      </c>
      <c r="X89" s="400" t="s">
        <v>2239</v>
      </c>
      <c r="Y89" s="402">
        <v>8</v>
      </c>
      <c r="Z89" s="57">
        <v>8.7240160235187183</v>
      </c>
      <c r="AA89" s="400" t="s">
        <v>160</v>
      </c>
      <c r="AB89" s="402">
        <v>6</v>
      </c>
      <c r="AC89" s="92">
        <v>1.3520866237640809E-2</v>
      </c>
      <c r="AD89" s="400" t="s">
        <v>161</v>
      </c>
      <c r="AE89" s="402">
        <v>17</v>
      </c>
      <c r="AF89" s="92">
        <v>1.9291882085774371E-3</v>
      </c>
      <c r="AG89" s="400" t="s">
        <v>162</v>
      </c>
      <c r="AH89" s="402">
        <v>3</v>
      </c>
      <c r="AI89" s="57">
        <v>67.777998970008611</v>
      </c>
      <c r="AJ89" s="400" t="s">
        <v>161</v>
      </c>
      <c r="AK89" s="402">
        <v>17</v>
      </c>
      <c r="AL89" s="57">
        <v>14.3876667941897</v>
      </c>
      <c r="AM89" s="400" t="s">
        <v>163</v>
      </c>
      <c r="AN89" s="403">
        <v>6</v>
      </c>
      <c r="AO89" s="88" t="s">
        <v>445</v>
      </c>
    </row>
    <row r="90" spans="1:41">
      <c r="A90" s="41" t="s">
        <v>164</v>
      </c>
      <c r="B90" s="74">
        <v>2166.8981750680218</v>
      </c>
      <c r="C90" s="889"/>
      <c r="D90" s="74">
        <v>7627.7649280128517</v>
      </c>
      <c r="E90" s="237">
        <v>5849.7053703629099</v>
      </c>
      <c r="F90" s="75">
        <v>1778.0595576499411</v>
      </c>
      <c r="G90" s="92">
        <v>9.2203521655446208E-3</v>
      </c>
      <c r="H90" s="302">
        <v>3.5201307637694632</v>
      </c>
      <c r="I90" s="406">
        <v>18.112500000000001</v>
      </c>
      <c r="J90" s="406">
        <v>23.963398481742324</v>
      </c>
      <c r="K90" s="232">
        <v>17.24181298819413</v>
      </c>
      <c r="L90" s="304">
        <v>1.1296221752077644E-2</v>
      </c>
      <c r="P90" s="41" t="s">
        <v>446</v>
      </c>
      <c r="Q90" s="60">
        <v>4.3803360648005549</v>
      </c>
      <c r="R90" s="400" t="s">
        <v>2237</v>
      </c>
      <c r="S90" s="402">
        <v>23</v>
      </c>
      <c r="T90" s="60">
        <v>2.8671167269558211</v>
      </c>
      <c r="U90" s="400" t="s">
        <v>2240</v>
      </c>
      <c r="V90" s="402">
        <v>14</v>
      </c>
      <c r="W90" s="57">
        <v>26.557238656716102</v>
      </c>
      <c r="X90" s="400" t="s">
        <v>90</v>
      </c>
      <c r="Y90" s="402">
        <v>16</v>
      </c>
      <c r="Z90" s="57">
        <v>8.7239390216883521</v>
      </c>
      <c r="AA90" s="400" t="s">
        <v>160</v>
      </c>
      <c r="AB90" s="402">
        <v>6</v>
      </c>
      <c r="AC90" s="92">
        <v>1.5501818565085953E-2</v>
      </c>
      <c r="AD90" s="400" t="s">
        <v>105</v>
      </c>
      <c r="AE90" s="402">
        <v>8</v>
      </c>
      <c r="AF90" s="92">
        <v>1.9434670750044759E-3</v>
      </c>
      <c r="AG90" s="400" t="s">
        <v>2241</v>
      </c>
      <c r="AH90" s="402">
        <v>7</v>
      </c>
      <c r="AI90" s="57">
        <v>77.925821170738928</v>
      </c>
      <c r="AJ90" s="400" t="s">
        <v>99</v>
      </c>
      <c r="AK90" s="402">
        <v>8</v>
      </c>
      <c r="AL90" s="57">
        <v>18.116183232344987</v>
      </c>
      <c r="AM90" s="400" t="s">
        <v>162</v>
      </c>
      <c r="AN90" s="78">
        <v>3</v>
      </c>
      <c r="AO90" s="88" t="s">
        <v>446</v>
      </c>
    </row>
    <row r="91" spans="1:41">
      <c r="A91" s="41" t="s">
        <v>167</v>
      </c>
      <c r="B91" s="74">
        <v>2147.8016522554162</v>
      </c>
      <c r="C91" s="889"/>
      <c r="D91" s="74">
        <v>7579.2121880224968</v>
      </c>
      <c r="E91" s="237">
        <v>5806.0059657960892</v>
      </c>
      <c r="F91" s="75">
        <v>1773.206222226408</v>
      </c>
      <c r="G91" s="92">
        <v>9.2269175740431197E-3</v>
      </c>
      <c r="H91" s="302">
        <v>3.5288231481075227</v>
      </c>
      <c r="I91" s="406">
        <v>17.987500000000001</v>
      </c>
      <c r="J91" s="406">
        <v>23.944872666201405</v>
      </c>
      <c r="K91" s="232">
        <v>17.240939633844135</v>
      </c>
      <c r="L91" s="304">
        <v>1.1199180694051271E-2</v>
      </c>
      <c r="P91" s="41" t="s">
        <v>447</v>
      </c>
      <c r="Q91" s="60">
        <v>4.1000066814650156</v>
      </c>
      <c r="R91" s="400" t="s">
        <v>2237</v>
      </c>
      <c r="S91" s="402">
        <v>23</v>
      </c>
      <c r="T91" s="60">
        <v>2.823077795620355</v>
      </c>
      <c r="U91" s="400" t="s">
        <v>2242</v>
      </c>
      <c r="V91" s="402">
        <v>14</v>
      </c>
      <c r="W91" s="57">
        <v>31.843651410366398</v>
      </c>
      <c r="X91" s="400" t="s">
        <v>90</v>
      </c>
      <c r="Y91" s="402">
        <v>15</v>
      </c>
      <c r="Z91" s="57">
        <v>7.7576024492006512</v>
      </c>
      <c r="AA91" s="400" t="s">
        <v>160</v>
      </c>
      <c r="AB91" s="402">
        <v>6</v>
      </c>
      <c r="AC91" s="92">
        <v>1.7702467399851082E-2</v>
      </c>
      <c r="AD91" s="400" t="s">
        <v>105</v>
      </c>
      <c r="AE91" s="402">
        <v>11</v>
      </c>
      <c r="AF91" s="92">
        <v>1.9351077783801684E-3</v>
      </c>
      <c r="AG91" s="400" t="s">
        <v>162</v>
      </c>
      <c r="AH91" s="402">
        <v>3</v>
      </c>
      <c r="AI91" s="57">
        <v>82.714142754404918</v>
      </c>
      <c r="AJ91" s="400" t="s">
        <v>102</v>
      </c>
      <c r="AK91" s="402">
        <v>10</v>
      </c>
      <c r="AL91" s="57">
        <v>14.796923163654553</v>
      </c>
      <c r="AM91" s="400" t="s">
        <v>163</v>
      </c>
      <c r="AN91" s="78">
        <v>6</v>
      </c>
      <c r="AO91" s="88" t="s">
        <v>447</v>
      </c>
    </row>
    <row r="92" spans="1:41">
      <c r="A92" s="41" t="s">
        <v>169</v>
      </c>
      <c r="B92" s="74">
        <v>2109.6896867038581</v>
      </c>
      <c r="C92" s="889"/>
      <c r="D92" s="74">
        <v>7463.5694043259282</v>
      </c>
      <c r="E92" s="237">
        <v>5740.2969423232034</v>
      </c>
      <c r="F92" s="75">
        <v>1723.2724620027241</v>
      </c>
      <c r="G92" s="92">
        <v>9.170145126812709E-3</v>
      </c>
      <c r="H92" s="302">
        <v>3.5377569750491964</v>
      </c>
      <c r="I92" s="406">
        <v>17.8</v>
      </c>
      <c r="J92" s="406">
        <v>23.916681246243236</v>
      </c>
      <c r="K92" s="232">
        <v>17.181113682640852</v>
      </c>
      <c r="L92" s="304">
        <v>1.1060818557718021E-2</v>
      </c>
      <c r="P92" s="41" t="s">
        <v>448</v>
      </c>
      <c r="Q92" s="60">
        <v>4.0961626074184023</v>
      </c>
      <c r="R92" s="400" t="s">
        <v>2237</v>
      </c>
      <c r="S92" s="402">
        <v>23</v>
      </c>
      <c r="T92" s="60">
        <v>2.8285577012975707</v>
      </c>
      <c r="U92" s="400" t="s">
        <v>2242</v>
      </c>
      <c r="V92" s="402">
        <v>14</v>
      </c>
      <c r="W92" s="57">
        <v>31.496442258703969</v>
      </c>
      <c r="X92" s="400" t="s">
        <v>90</v>
      </c>
      <c r="Y92" s="402">
        <v>15</v>
      </c>
      <c r="Z92" s="57">
        <v>8.7249585159931637</v>
      </c>
      <c r="AA92" s="400" t="s">
        <v>160</v>
      </c>
      <c r="AB92" s="402">
        <v>6</v>
      </c>
      <c r="AC92" s="92">
        <v>1.7823450759542704E-2</v>
      </c>
      <c r="AD92" s="400" t="s">
        <v>115</v>
      </c>
      <c r="AE92" s="402">
        <v>12</v>
      </c>
      <c r="AF92" s="92">
        <v>1.9291984388534785E-3</v>
      </c>
      <c r="AG92" s="400" t="s">
        <v>162</v>
      </c>
      <c r="AH92" s="402">
        <v>3</v>
      </c>
      <c r="AI92" s="57">
        <v>76.638136383466545</v>
      </c>
      <c r="AJ92" s="400" t="s">
        <v>170</v>
      </c>
      <c r="AK92" s="402">
        <v>20</v>
      </c>
      <c r="AL92" s="57">
        <v>14.387597371144961</v>
      </c>
      <c r="AM92" s="400" t="s">
        <v>163</v>
      </c>
      <c r="AN92" s="78">
        <v>6</v>
      </c>
      <c r="AO92" s="88" t="s">
        <v>448</v>
      </c>
    </row>
    <row r="93" spans="1:41">
      <c r="A93" s="41" t="s">
        <v>171</v>
      </c>
      <c r="B93" s="74">
        <v>2031.5053817816447</v>
      </c>
      <c r="C93" s="889"/>
      <c r="D93" s="74">
        <v>7218.5964429741716</v>
      </c>
      <c r="E93" s="237">
        <v>5611.1240013571114</v>
      </c>
      <c r="F93" s="75">
        <v>1607.4724416170604</v>
      </c>
      <c r="G93" s="92">
        <v>9.0482354892863319E-3</v>
      </c>
      <c r="H93" s="302">
        <v>3.5533238098751236</v>
      </c>
      <c r="I93" s="406">
        <v>17.425000000000001</v>
      </c>
      <c r="J93" s="406">
        <v>23.861023292728195</v>
      </c>
      <c r="K93" s="232">
        <v>17.029092077953223</v>
      </c>
      <c r="L93" s="304">
        <v>1.0484282348367383E-2</v>
      </c>
      <c r="P93" s="41" t="s">
        <v>449</v>
      </c>
      <c r="Q93" s="60">
        <v>4.0174417301890202</v>
      </c>
      <c r="R93" s="400" t="s">
        <v>2237</v>
      </c>
      <c r="S93" s="402">
        <v>23</v>
      </c>
      <c r="T93" s="60">
        <v>2.8285577012975707</v>
      </c>
      <c r="U93" s="400" t="s">
        <v>2242</v>
      </c>
      <c r="V93" s="402">
        <v>14</v>
      </c>
      <c r="W93" s="57">
        <v>31.745091837926303</v>
      </c>
      <c r="X93" s="400" t="s">
        <v>90</v>
      </c>
      <c r="Y93" s="402">
        <v>15</v>
      </c>
      <c r="Z93" s="57">
        <v>8.7249585159931637</v>
      </c>
      <c r="AA93" s="400" t="s">
        <v>160</v>
      </c>
      <c r="AB93" s="402">
        <v>6</v>
      </c>
      <c r="AC93" s="92">
        <v>1.7707413895108687E-2</v>
      </c>
      <c r="AD93" s="400" t="s">
        <v>115</v>
      </c>
      <c r="AE93" s="402">
        <v>12</v>
      </c>
      <c r="AF93" s="92">
        <v>1.9291984388534785E-3</v>
      </c>
      <c r="AG93" s="400" t="s">
        <v>162</v>
      </c>
      <c r="AH93" s="402">
        <v>3</v>
      </c>
      <c r="AI93" s="57">
        <v>80.545310525256696</v>
      </c>
      <c r="AJ93" s="400" t="s">
        <v>102</v>
      </c>
      <c r="AK93" s="402">
        <v>10</v>
      </c>
      <c r="AL93" s="57">
        <v>14.387597371144956</v>
      </c>
      <c r="AM93" s="400" t="s">
        <v>163</v>
      </c>
      <c r="AN93" s="78">
        <v>6</v>
      </c>
      <c r="AO93" s="88" t="s">
        <v>449</v>
      </c>
    </row>
    <row r="94" spans="1:41">
      <c r="A94" s="41" t="s">
        <v>172</v>
      </c>
      <c r="B94" s="74">
        <v>2181.598882712598</v>
      </c>
      <c r="C94" s="889"/>
      <c r="D94" s="74">
        <v>7563.0647675631189</v>
      </c>
      <c r="E94" s="237">
        <v>6012.0553229076231</v>
      </c>
      <c r="F94" s="75">
        <v>1551.0094446554963</v>
      </c>
      <c r="G94" s="92">
        <v>8.9019493166082302E-3</v>
      </c>
      <c r="H94" s="302">
        <v>3.4667531357364885</v>
      </c>
      <c r="I94" s="406">
        <v>18.574999999999996</v>
      </c>
      <c r="J94" s="406">
        <v>24.033296589205044</v>
      </c>
      <c r="K94" s="232">
        <v>16.981830522328895</v>
      </c>
      <c r="L94" s="304">
        <v>1.0647858623207411E-2</v>
      </c>
      <c r="P94" s="41" t="s">
        <v>450</v>
      </c>
      <c r="Q94" s="60">
        <v>4.7586895967614833</v>
      </c>
      <c r="R94" s="400" t="s">
        <v>2237</v>
      </c>
      <c r="S94" s="402">
        <v>23</v>
      </c>
      <c r="T94" s="60">
        <v>2.7744205056843576</v>
      </c>
      <c r="U94" s="400" t="s">
        <v>2238</v>
      </c>
      <c r="V94" s="402">
        <v>16</v>
      </c>
      <c r="W94" s="57">
        <v>35.002091654561404</v>
      </c>
      <c r="X94" s="400" t="s">
        <v>105</v>
      </c>
      <c r="Y94" s="402">
        <v>2</v>
      </c>
      <c r="Z94" s="57">
        <v>8.7240160235187183</v>
      </c>
      <c r="AA94" s="400" t="s">
        <v>160</v>
      </c>
      <c r="AB94" s="402">
        <v>6</v>
      </c>
      <c r="AC94" s="92">
        <v>1.6945411096147237E-2</v>
      </c>
      <c r="AD94" s="400" t="s">
        <v>99</v>
      </c>
      <c r="AE94" s="402">
        <v>1</v>
      </c>
      <c r="AF94" s="92">
        <v>1.9291882085774371E-3</v>
      </c>
      <c r="AG94" s="400" t="s">
        <v>162</v>
      </c>
      <c r="AH94" s="402">
        <v>3</v>
      </c>
      <c r="AI94" s="57">
        <v>67.777998970008625</v>
      </c>
      <c r="AJ94" s="400" t="s">
        <v>161</v>
      </c>
      <c r="AK94" s="402">
        <v>17</v>
      </c>
      <c r="AL94" s="57">
        <v>13.229741613018074</v>
      </c>
      <c r="AM94" s="400" t="s">
        <v>186</v>
      </c>
      <c r="AN94" s="78">
        <v>7</v>
      </c>
      <c r="AO94" s="88" t="s">
        <v>450</v>
      </c>
    </row>
    <row r="95" spans="1:41">
      <c r="A95" s="41" t="s">
        <v>174</v>
      </c>
      <c r="B95" s="74">
        <v>2926.9048581068446</v>
      </c>
      <c r="C95" s="889"/>
      <c r="D95" s="74">
        <v>9393.2682884501555</v>
      </c>
      <c r="E95" s="237">
        <v>7527.9994335477204</v>
      </c>
      <c r="F95" s="75">
        <v>1865.2688549024347</v>
      </c>
      <c r="G95" s="92">
        <v>9.1708153823053754E-3</v>
      </c>
      <c r="H95" s="302">
        <v>3.2092837805892427</v>
      </c>
      <c r="I95" s="406">
        <v>22.9</v>
      </c>
      <c r="J95" s="406">
        <v>24.684030475296467</v>
      </c>
      <c r="K95" s="232">
        <v>17.514422790916292</v>
      </c>
      <c r="L95" s="304">
        <v>1.2287852269615058E-2</v>
      </c>
      <c r="P95" s="42" t="s">
        <v>451</v>
      </c>
      <c r="Q95" s="65">
        <v>4.626536894443392</v>
      </c>
      <c r="R95" s="407" t="s">
        <v>2237</v>
      </c>
      <c r="S95" s="422">
        <v>23</v>
      </c>
      <c r="T95" s="65">
        <v>2.8285622170367843</v>
      </c>
      <c r="U95" s="407" t="s">
        <v>2242</v>
      </c>
      <c r="V95" s="422">
        <v>14</v>
      </c>
      <c r="W95" s="62">
        <v>32.820271589568151</v>
      </c>
      <c r="X95" s="407" t="s">
        <v>115</v>
      </c>
      <c r="Y95" s="422">
        <v>13</v>
      </c>
      <c r="Z95" s="62">
        <v>8.7241960349436756</v>
      </c>
      <c r="AA95" s="407" t="s">
        <v>160</v>
      </c>
      <c r="AB95" s="422">
        <v>6</v>
      </c>
      <c r="AC95" s="97">
        <v>1.3520830942945641E-2</v>
      </c>
      <c r="AD95" s="407" t="s">
        <v>161</v>
      </c>
      <c r="AE95" s="422">
        <v>17</v>
      </c>
      <c r="AF95" s="97">
        <v>1.9291881862173274E-3</v>
      </c>
      <c r="AG95" s="407" t="s">
        <v>162</v>
      </c>
      <c r="AH95" s="422">
        <v>3</v>
      </c>
      <c r="AI95" s="62">
        <v>67.777825806430911</v>
      </c>
      <c r="AJ95" s="407" t="s">
        <v>161</v>
      </c>
      <c r="AK95" s="422">
        <v>17</v>
      </c>
      <c r="AL95" s="62">
        <v>14.387609209652739</v>
      </c>
      <c r="AM95" s="407" t="s">
        <v>163</v>
      </c>
      <c r="AN95" s="83">
        <v>6</v>
      </c>
      <c r="AO95" s="592" t="s">
        <v>451</v>
      </c>
    </row>
    <row r="96" spans="1:41">
      <c r="A96" s="41" t="s">
        <v>176</v>
      </c>
      <c r="B96" s="74">
        <v>3571.7853543805631</v>
      </c>
      <c r="C96" s="889"/>
      <c r="D96" s="74">
        <v>10820.944327532779</v>
      </c>
      <c r="E96" s="237">
        <v>8751.4776705248751</v>
      </c>
      <c r="F96" s="75">
        <v>2069.4666570079034</v>
      </c>
      <c r="G96" s="92">
        <v>9.4820123151319186E-3</v>
      </c>
      <c r="H96" s="302">
        <v>3.0295617608324625</v>
      </c>
      <c r="I96" s="406">
        <v>26.375000000000004</v>
      </c>
      <c r="J96" s="406">
        <v>25.208005541709266</v>
      </c>
      <c r="K96" s="232">
        <v>17.931382109563675</v>
      </c>
      <c r="L96" s="304">
        <v>1.1848777233207977E-2</v>
      </c>
      <c r="P96" s="41" t="s">
        <v>462</v>
      </c>
      <c r="Q96" s="60">
        <v>4.0881624879800418</v>
      </c>
      <c r="R96" s="400" t="s">
        <v>2237</v>
      </c>
      <c r="S96" s="402">
        <v>23</v>
      </c>
      <c r="T96" s="60">
        <v>2.7744199116742077</v>
      </c>
      <c r="U96" s="400" t="s">
        <v>2238</v>
      </c>
      <c r="V96" s="402">
        <v>16</v>
      </c>
      <c r="W96" s="57">
        <v>25.265543940914327</v>
      </c>
      <c r="X96" s="400" t="s">
        <v>2243</v>
      </c>
      <c r="Y96" s="402">
        <v>15</v>
      </c>
      <c r="Z96" s="57">
        <v>8.7240160234684456</v>
      </c>
      <c r="AA96" s="400" t="s">
        <v>160</v>
      </c>
      <c r="AB96" s="402">
        <v>6</v>
      </c>
      <c r="AC96" s="92">
        <v>1.606520898780775E-2</v>
      </c>
      <c r="AD96" s="400" t="s">
        <v>180</v>
      </c>
      <c r="AE96" s="402">
        <v>5</v>
      </c>
      <c r="AF96" s="92">
        <v>1.9291881727274921E-3</v>
      </c>
      <c r="AG96" s="400" t="s">
        <v>162</v>
      </c>
      <c r="AH96" s="402">
        <v>3</v>
      </c>
      <c r="AI96" s="57">
        <v>89.750654644435599</v>
      </c>
      <c r="AJ96" s="400" t="s">
        <v>180</v>
      </c>
      <c r="AK96" s="402">
        <v>2</v>
      </c>
      <c r="AL96" s="57">
        <v>16.32809707457384</v>
      </c>
      <c r="AM96" s="400" t="s">
        <v>163</v>
      </c>
      <c r="AN96" s="78">
        <v>6</v>
      </c>
      <c r="AO96" s="88" t="s">
        <v>462</v>
      </c>
    </row>
    <row r="97" spans="1:41">
      <c r="A97" s="41" t="s">
        <v>178</v>
      </c>
      <c r="B97" s="74">
        <v>4771.7192117545865</v>
      </c>
      <c r="C97" s="889"/>
      <c r="D97" s="74">
        <v>14281.142396826372</v>
      </c>
      <c r="E97" s="237">
        <v>11758.470189949308</v>
      </c>
      <c r="F97" s="75">
        <v>2522.6722068770632</v>
      </c>
      <c r="G97" s="92">
        <v>9.6210827941317009E-3</v>
      </c>
      <c r="H97" s="302">
        <v>2.9928714920287858</v>
      </c>
      <c r="I97" s="406">
        <v>28.262499999999996</v>
      </c>
      <c r="J97" s="406">
        <v>25.490700449959917</v>
      </c>
      <c r="K97" s="232">
        <v>18.041069110491826</v>
      </c>
      <c r="L97" s="304">
        <v>1.1579938656585562E-2</v>
      </c>
      <c r="P97" s="41" t="s">
        <v>463</v>
      </c>
      <c r="Q97" s="60">
        <v>4.0881624879800418</v>
      </c>
      <c r="R97" s="400" t="s">
        <v>2237</v>
      </c>
      <c r="S97" s="402">
        <v>23</v>
      </c>
      <c r="T97" s="60">
        <v>2.7744199116742077</v>
      </c>
      <c r="U97" s="400" t="s">
        <v>2238</v>
      </c>
      <c r="V97" s="402">
        <v>16</v>
      </c>
      <c r="W97" s="57">
        <v>25.265543940914327</v>
      </c>
      <c r="X97" s="400" t="s">
        <v>2243</v>
      </c>
      <c r="Y97" s="402">
        <v>15</v>
      </c>
      <c r="Z97" s="57">
        <v>8.7240160234684456</v>
      </c>
      <c r="AA97" s="400" t="s">
        <v>160</v>
      </c>
      <c r="AB97" s="402">
        <v>6</v>
      </c>
      <c r="AC97" s="92">
        <v>1.606520898780775E-2</v>
      </c>
      <c r="AD97" s="400" t="s">
        <v>180</v>
      </c>
      <c r="AE97" s="402">
        <v>5</v>
      </c>
      <c r="AF97" s="92">
        <v>1.9291881727274921E-3</v>
      </c>
      <c r="AG97" s="400" t="s">
        <v>162</v>
      </c>
      <c r="AH97" s="402">
        <v>3</v>
      </c>
      <c r="AI97" s="57">
        <v>89.750654644435599</v>
      </c>
      <c r="AJ97" s="400" t="s">
        <v>180</v>
      </c>
      <c r="AK97" s="402">
        <v>2</v>
      </c>
      <c r="AL97" s="57">
        <v>16.32809707457384</v>
      </c>
      <c r="AM97" s="400" t="s">
        <v>163</v>
      </c>
      <c r="AN97" s="78">
        <v>6</v>
      </c>
      <c r="AO97" s="88" t="s">
        <v>463</v>
      </c>
    </row>
    <row r="98" spans="1:41">
      <c r="A98" s="41" t="s">
        <v>181</v>
      </c>
      <c r="B98" s="74">
        <v>5029.2896113763509</v>
      </c>
      <c r="C98" s="889"/>
      <c r="D98" s="74">
        <v>15005.310486365437</v>
      </c>
      <c r="E98" s="237">
        <v>11985.553870144005</v>
      </c>
      <c r="F98" s="75">
        <v>3019.7566162214325</v>
      </c>
      <c r="G98" s="92">
        <v>9.9776968727039173E-3</v>
      </c>
      <c r="H98" s="302">
        <v>2.9835844912218086</v>
      </c>
      <c r="I98" s="406">
        <v>28.9</v>
      </c>
      <c r="J98" s="406">
        <v>25.586628801548642</v>
      </c>
      <c r="K98" s="232">
        <v>18.417147227616436</v>
      </c>
      <c r="L98" s="304">
        <v>1.2406033064600289E-2</v>
      </c>
      <c r="P98" s="41" t="s">
        <v>464</v>
      </c>
      <c r="Q98" s="60">
        <v>3.8487180847011317</v>
      </c>
      <c r="R98" s="400" t="s">
        <v>2237</v>
      </c>
      <c r="S98" s="402">
        <v>23</v>
      </c>
      <c r="T98" s="60">
        <v>2.7744200538169874</v>
      </c>
      <c r="U98" s="400" t="s">
        <v>2238</v>
      </c>
      <c r="V98" s="402">
        <v>16</v>
      </c>
      <c r="W98" s="57">
        <v>25.003276099948263</v>
      </c>
      <c r="X98" s="400" t="s">
        <v>2239</v>
      </c>
      <c r="Y98" s="402">
        <v>8</v>
      </c>
      <c r="Z98" s="57">
        <v>8.7240160234684456</v>
      </c>
      <c r="AA98" s="400" t="s">
        <v>160</v>
      </c>
      <c r="AB98" s="402">
        <v>6</v>
      </c>
      <c r="AC98" s="92">
        <v>1.4713314264441486E-2</v>
      </c>
      <c r="AD98" s="400" t="s">
        <v>180</v>
      </c>
      <c r="AE98" s="402">
        <v>1</v>
      </c>
      <c r="AF98" s="92">
        <v>1.9291881708451641E-3</v>
      </c>
      <c r="AG98" s="400" t="s">
        <v>162</v>
      </c>
      <c r="AH98" s="402">
        <v>3</v>
      </c>
      <c r="AI98" s="57">
        <v>89.691926683023581</v>
      </c>
      <c r="AJ98" s="400" t="s">
        <v>180</v>
      </c>
      <c r="AK98" s="402">
        <v>1</v>
      </c>
      <c r="AL98" s="57">
        <v>16.328093533293348</v>
      </c>
      <c r="AM98" s="400" t="s">
        <v>163</v>
      </c>
      <c r="AN98" s="78">
        <v>6</v>
      </c>
      <c r="AO98" s="88" t="s">
        <v>464</v>
      </c>
    </row>
    <row r="99" spans="1:41">
      <c r="A99" s="41" t="s">
        <v>184</v>
      </c>
      <c r="B99" s="74">
        <v>5485.5019499344899</v>
      </c>
      <c r="C99" s="889"/>
      <c r="D99" s="74">
        <v>16128.557835233223</v>
      </c>
      <c r="E99" s="237">
        <v>12474.143132957011</v>
      </c>
      <c r="F99" s="75">
        <v>3654.4147022762113</v>
      </c>
      <c r="G99" s="92">
        <v>1.0392127552172916E-2</v>
      </c>
      <c r="H99" s="302">
        <v>2.9402154957625779</v>
      </c>
      <c r="I99" s="406">
        <v>30.274999999999999</v>
      </c>
      <c r="J99" s="406">
        <v>25.795421246573451</v>
      </c>
      <c r="K99" s="232">
        <v>18.910497657621583</v>
      </c>
      <c r="L99" s="304">
        <v>1.394889861200563E-2</v>
      </c>
      <c r="P99" s="41" t="s">
        <v>465</v>
      </c>
      <c r="Q99" s="60">
        <v>3.8044165614808216</v>
      </c>
      <c r="R99" s="400" t="s">
        <v>2237</v>
      </c>
      <c r="S99" s="402">
        <v>23</v>
      </c>
      <c r="T99" s="60">
        <v>2.7744200538169803</v>
      </c>
      <c r="U99" s="400" t="s">
        <v>2238</v>
      </c>
      <c r="V99" s="402">
        <v>16</v>
      </c>
      <c r="W99" s="57">
        <v>25.003508559048274</v>
      </c>
      <c r="X99" s="400" t="s">
        <v>2244</v>
      </c>
      <c r="Y99" s="402">
        <v>19</v>
      </c>
      <c r="Z99" s="57">
        <v>8.7240160234684456</v>
      </c>
      <c r="AA99" s="400" t="s">
        <v>160</v>
      </c>
      <c r="AB99" s="402">
        <v>6</v>
      </c>
      <c r="AC99" s="92">
        <v>1.6065208987978377E-2</v>
      </c>
      <c r="AD99" s="400" t="s">
        <v>180</v>
      </c>
      <c r="AE99" s="402">
        <v>5</v>
      </c>
      <c r="AF99" s="92">
        <v>1.9291881727274921E-3</v>
      </c>
      <c r="AG99" s="400" t="s">
        <v>162</v>
      </c>
      <c r="AH99" s="402">
        <v>3</v>
      </c>
      <c r="AI99" s="57">
        <v>89.750940352762001</v>
      </c>
      <c r="AJ99" s="400" t="s">
        <v>180</v>
      </c>
      <c r="AK99" s="402">
        <v>2</v>
      </c>
      <c r="AL99" s="57">
        <v>16.328097074089001</v>
      </c>
      <c r="AM99" s="400" t="s">
        <v>163</v>
      </c>
      <c r="AN99" s="78">
        <v>6</v>
      </c>
      <c r="AO99" s="88" t="s">
        <v>465</v>
      </c>
    </row>
    <row r="100" spans="1:41">
      <c r="A100" s="41" t="s">
        <v>185</v>
      </c>
      <c r="B100" s="74">
        <v>5708.6427985642003</v>
      </c>
      <c r="C100" s="889"/>
      <c r="D100" s="74">
        <v>16742.828178606414</v>
      </c>
      <c r="E100" s="237">
        <v>12655.550622841072</v>
      </c>
      <c r="F100" s="75">
        <v>4087.2775557653426</v>
      </c>
      <c r="G100" s="92">
        <v>1.0700934294568573E-2</v>
      </c>
      <c r="H100" s="302">
        <v>2.9328911913734483</v>
      </c>
      <c r="I100" s="406">
        <v>30.787500000000001</v>
      </c>
      <c r="J100" s="406">
        <v>25.871967509112075</v>
      </c>
      <c r="K100" s="232">
        <v>19.193583369000351</v>
      </c>
      <c r="L100" s="304">
        <v>1.3760970538394923E-2</v>
      </c>
      <c r="P100" s="42" t="s">
        <v>466</v>
      </c>
      <c r="Q100" s="65">
        <v>3.8044165614808163</v>
      </c>
      <c r="R100" s="407" t="s">
        <v>2237</v>
      </c>
      <c r="S100" s="422">
        <v>23</v>
      </c>
      <c r="T100" s="65">
        <v>2.774420053816987</v>
      </c>
      <c r="U100" s="407" t="s">
        <v>2238</v>
      </c>
      <c r="V100" s="423">
        <v>16</v>
      </c>
      <c r="W100" s="62">
        <v>25.003276100065477</v>
      </c>
      <c r="X100" s="407" t="s">
        <v>2239</v>
      </c>
      <c r="Y100" s="422">
        <v>8</v>
      </c>
      <c r="Z100" s="62">
        <v>8.7240160234684456</v>
      </c>
      <c r="AA100" s="407" t="s">
        <v>160</v>
      </c>
      <c r="AB100" s="422">
        <v>6</v>
      </c>
      <c r="AC100" s="97">
        <v>1.3520866236568691E-2</v>
      </c>
      <c r="AD100" s="407" t="s">
        <v>161</v>
      </c>
      <c r="AE100" s="422">
        <v>17</v>
      </c>
      <c r="AF100" s="97">
        <v>1.9291881718064823E-3</v>
      </c>
      <c r="AG100" s="407" t="s">
        <v>162</v>
      </c>
      <c r="AH100" s="422">
        <v>3</v>
      </c>
      <c r="AI100" s="62">
        <v>72.197531377754373</v>
      </c>
      <c r="AJ100" s="407" t="s">
        <v>2245</v>
      </c>
      <c r="AK100" s="422">
        <v>5</v>
      </c>
      <c r="AL100" s="62">
        <v>16.328097072721135</v>
      </c>
      <c r="AM100" s="407" t="s">
        <v>163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7233.1381060986587</v>
      </c>
      <c r="C101" s="889"/>
      <c r="D101" s="74">
        <v>21874.383964624409</v>
      </c>
      <c r="E101" s="237">
        <v>17378.653053159294</v>
      </c>
      <c r="F101" s="75">
        <v>4495.7309114651107</v>
      </c>
      <c r="G101" s="92">
        <v>1.0128759142752528E-2</v>
      </c>
      <c r="H101" s="302">
        <v>3.02419000491376</v>
      </c>
      <c r="I101" s="406">
        <v>30.912500000000001</v>
      </c>
      <c r="J101" s="406">
        <v>25.885112991410143</v>
      </c>
      <c r="K101" s="232">
        <v>18.754321754846409</v>
      </c>
      <c r="L101" s="304">
        <v>1.1999212912461601E-2</v>
      </c>
      <c r="P101" s="41" t="s">
        <v>474</v>
      </c>
      <c r="Q101" s="60">
        <v>4.6192380693433179</v>
      </c>
      <c r="R101" s="400" t="s">
        <v>2246</v>
      </c>
      <c r="S101" s="402">
        <v>23</v>
      </c>
      <c r="T101" s="60">
        <v>2.6947426433454997</v>
      </c>
      <c r="U101" s="400" t="s">
        <v>2247</v>
      </c>
      <c r="V101" s="402">
        <v>11</v>
      </c>
      <c r="W101" s="57">
        <v>25.001331338324771</v>
      </c>
      <c r="X101" s="400" t="s">
        <v>175</v>
      </c>
      <c r="Y101" s="402">
        <v>19</v>
      </c>
      <c r="Z101" s="57">
        <v>8.9566086349250131</v>
      </c>
      <c r="AA101" s="400" t="s">
        <v>2248</v>
      </c>
      <c r="AB101" s="402">
        <v>2</v>
      </c>
      <c r="AC101" s="92">
        <v>1.13797463480063E-2</v>
      </c>
      <c r="AD101" s="400" t="s">
        <v>90</v>
      </c>
      <c r="AE101" s="402">
        <v>15</v>
      </c>
      <c r="AF101" s="92">
        <v>7.0189493132874429E-3</v>
      </c>
      <c r="AG101" s="400" t="s">
        <v>330</v>
      </c>
      <c r="AH101" s="402">
        <v>12</v>
      </c>
      <c r="AI101" s="57">
        <v>100</v>
      </c>
      <c r="AJ101" s="400" t="s">
        <v>2249</v>
      </c>
      <c r="AK101" s="402">
        <v>1</v>
      </c>
      <c r="AL101" s="57">
        <v>52.550309912276589</v>
      </c>
      <c r="AM101" s="400" t="s">
        <v>2250</v>
      </c>
      <c r="AN101" s="78">
        <v>0</v>
      </c>
      <c r="AO101" s="88" t="s">
        <v>474</v>
      </c>
    </row>
    <row r="102" spans="1:41">
      <c r="A102" s="41" t="s">
        <v>192</v>
      </c>
      <c r="B102" s="74">
        <v>7086.0674340476471</v>
      </c>
      <c r="C102" s="889"/>
      <c r="D102" s="74">
        <v>20933.877551652131</v>
      </c>
      <c r="E102" s="237">
        <v>17574.86256431225</v>
      </c>
      <c r="F102" s="75">
        <v>3359.0149873398786</v>
      </c>
      <c r="G102" s="92">
        <v>9.6941587174002083E-3</v>
      </c>
      <c r="H102" s="302">
        <v>2.9542306429469649</v>
      </c>
      <c r="I102" s="406">
        <v>31.475000000000001</v>
      </c>
      <c r="J102" s="406">
        <v>25.969059577104183</v>
      </c>
      <c r="K102" s="232">
        <v>18.323373685332893</v>
      </c>
      <c r="L102" s="304">
        <v>1.1528114554116958E-2</v>
      </c>
      <c r="P102" s="41" t="s">
        <v>476</v>
      </c>
      <c r="Q102" s="60">
        <v>4.9929595267644222</v>
      </c>
      <c r="R102" s="400" t="s">
        <v>2246</v>
      </c>
      <c r="S102" s="402">
        <v>23</v>
      </c>
      <c r="T102" s="60">
        <v>2.9854200645070872</v>
      </c>
      <c r="U102" s="400" t="s">
        <v>2251</v>
      </c>
      <c r="V102" s="402">
        <v>12</v>
      </c>
      <c r="W102" s="57">
        <v>25.001332188450796</v>
      </c>
      <c r="X102" s="400" t="s">
        <v>175</v>
      </c>
      <c r="Y102" s="402">
        <v>19</v>
      </c>
      <c r="Z102" s="57">
        <v>8.9566086381445871</v>
      </c>
      <c r="AA102" s="400" t="s">
        <v>2248</v>
      </c>
      <c r="AB102" s="402">
        <v>2</v>
      </c>
      <c r="AC102" s="92">
        <v>1.1389731481684498E-2</v>
      </c>
      <c r="AD102" s="400" t="s">
        <v>90</v>
      </c>
      <c r="AE102" s="402">
        <v>15</v>
      </c>
      <c r="AF102" s="92">
        <v>7.0189493132874429E-3</v>
      </c>
      <c r="AG102" s="400" t="s">
        <v>330</v>
      </c>
      <c r="AH102" s="402">
        <v>12</v>
      </c>
      <c r="AI102" s="57">
        <v>100</v>
      </c>
      <c r="AJ102" s="400" t="s">
        <v>2249</v>
      </c>
      <c r="AK102" s="402">
        <v>1</v>
      </c>
      <c r="AL102" s="57">
        <v>52.548901400619769</v>
      </c>
      <c r="AM102" s="400" t="s">
        <v>2250</v>
      </c>
      <c r="AN102" s="78">
        <v>0</v>
      </c>
      <c r="AO102" s="88" t="s">
        <v>476</v>
      </c>
    </row>
    <row r="103" spans="1:41">
      <c r="A103" s="41" t="s">
        <v>77</v>
      </c>
      <c r="B103" s="74">
        <v>8690.0984856683717</v>
      </c>
      <c r="C103" s="889"/>
      <c r="D103" s="74">
        <v>26433.516830975779</v>
      </c>
      <c r="E103" s="237">
        <v>22454.792551172584</v>
      </c>
      <c r="F103" s="75">
        <v>3978.7242798031957</v>
      </c>
      <c r="G103" s="92">
        <v>9.5211799232267184E-3</v>
      </c>
      <c r="H103" s="302">
        <v>3.0417971527675647</v>
      </c>
      <c r="I103" s="406">
        <v>32.012500000000003</v>
      </c>
      <c r="J103" s="406">
        <v>26.051454712122549</v>
      </c>
      <c r="K103" s="232">
        <v>18.291149748799533</v>
      </c>
      <c r="L103" s="304">
        <v>1.2085903992729696E-2</v>
      </c>
      <c r="P103" s="41" t="s">
        <v>478</v>
      </c>
      <c r="Q103" s="60">
        <v>4.1508135392801533</v>
      </c>
      <c r="R103" s="400" t="s">
        <v>2246</v>
      </c>
      <c r="S103" s="402">
        <v>23</v>
      </c>
      <c r="T103" s="60">
        <v>2.4618357746396966</v>
      </c>
      <c r="U103" s="400" t="s">
        <v>2247</v>
      </c>
      <c r="V103" s="402">
        <v>11</v>
      </c>
      <c r="W103" s="57">
        <v>15.266824001704343</v>
      </c>
      <c r="X103" s="400" t="s">
        <v>90</v>
      </c>
      <c r="Y103" s="402">
        <v>16</v>
      </c>
      <c r="Z103" s="57">
        <v>8.8322686714648242</v>
      </c>
      <c r="AA103" s="400" t="s">
        <v>2248</v>
      </c>
      <c r="AB103" s="402">
        <v>1</v>
      </c>
      <c r="AC103" s="92">
        <v>7.1039698131051595E-3</v>
      </c>
      <c r="AD103" s="400" t="s">
        <v>90</v>
      </c>
      <c r="AE103" s="402">
        <v>16</v>
      </c>
      <c r="AF103" s="92">
        <v>6.256190201000475E-3</v>
      </c>
      <c r="AG103" s="400" t="s">
        <v>2252</v>
      </c>
      <c r="AH103" s="402">
        <v>7</v>
      </c>
      <c r="AI103" s="57">
        <v>89.986748247902057</v>
      </c>
      <c r="AJ103" s="400" t="s">
        <v>330</v>
      </c>
      <c r="AK103" s="402">
        <v>11</v>
      </c>
      <c r="AL103" s="57">
        <v>59.200640560047859</v>
      </c>
      <c r="AM103" s="400" t="s">
        <v>2253</v>
      </c>
      <c r="AN103" s="78">
        <v>0</v>
      </c>
      <c r="AO103" s="88" t="s">
        <v>478</v>
      </c>
    </row>
    <row r="104" spans="1:41">
      <c r="A104" s="41" t="s">
        <v>196</v>
      </c>
      <c r="B104" s="74">
        <v>8843.0109036850317</v>
      </c>
      <c r="C104" s="889"/>
      <c r="D104" s="74">
        <v>26944.175707835377</v>
      </c>
      <c r="E104" s="237">
        <v>22528.065067960873</v>
      </c>
      <c r="F104" s="75">
        <v>4416.110639874506</v>
      </c>
      <c r="G104" s="92">
        <v>9.6239996786964752E-3</v>
      </c>
      <c r="H104" s="302">
        <v>3.0469458876961562</v>
      </c>
      <c r="I104" s="406">
        <v>32.200000000000003</v>
      </c>
      <c r="J104" s="406">
        <v>26.082933915411832</v>
      </c>
      <c r="K104" s="232">
        <v>18.465260309939442</v>
      </c>
      <c r="L104" s="304">
        <v>1.3492450429886123E-2</v>
      </c>
      <c r="P104" s="41" t="s">
        <v>479</v>
      </c>
      <c r="Q104" s="60">
        <v>4.3871079967061295</v>
      </c>
      <c r="R104" s="400" t="s">
        <v>2246</v>
      </c>
      <c r="S104" s="402">
        <v>23</v>
      </c>
      <c r="T104" s="60">
        <v>2.5776981579316378</v>
      </c>
      <c r="U104" s="400" t="s">
        <v>2247</v>
      </c>
      <c r="V104" s="402">
        <v>11</v>
      </c>
      <c r="W104" s="57">
        <v>20.002660769698238</v>
      </c>
      <c r="X104" s="400" t="s">
        <v>180</v>
      </c>
      <c r="Y104" s="402">
        <v>3</v>
      </c>
      <c r="Z104" s="57">
        <v>8.9024784150775123</v>
      </c>
      <c r="AA104" s="400" t="s">
        <v>2248</v>
      </c>
      <c r="AB104" s="402">
        <v>1</v>
      </c>
      <c r="AC104" s="92">
        <v>8.9745219252133721E-3</v>
      </c>
      <c r="AD104" s="400" t="s">
        <v>90</v>
      </c>
      <c r="AE104" s="402">
        <v>15</v>
      </c>
      <c r="AF104" s="92">
        <v>6.9924050082213795E-3</v>
      </c>
      <c r="AG104" s="400" t="s">
        <v>330</v>
      </c>
      <c r="AH104" s="402">
        <v>12</v>
      </c>
      <c r="AI104" s="57">
        <v>100</v>
      </c>
      <c r="AJ104" s="400" t="s">
        <v>334</v>
      </c>
      <c r="AK104" s="402">
        <v>8</v>
      </c>
      <c r="AL104" s="57">
        <v>57.139383948125214</v>
      </c>
      <c r="AM104" s="400" t="s">
        <v>2250</v>
      </c>
      <c r="AN104" s="78">
        <v>0</v>
      </c>
      <c r="AO104" s="88" t="s">
        <v>479</v>
      </c>
    </row>
    <row r="105" spans="1:41">
      <c r="A105" s="41" t="s">
        <v>199</v>
      </c>
      <c r="B105" s="74">
        <v>5791.2606503976976</v>
      </c>
      <c r="C105" s="889"/>
      <c r="D105" s="74">
        <v>16526.601780973317</v>
      </c>
      <c r="E105" s="237">
        <v>13047.392756716177</v>
      </c>
      <c r="F105" s="75">
        <v>3479.2090242571421</v>
      </c>
      <c r="G105" s="92">
        <v>1.0361614287457587E-2</v>
      </c>
      <c r="H105" s="302">
        <v>2.853714031993777</v>
      </c>
      <c r="I105" s="406">
        <v>31.887500000000003</v>
      </c>
      <c r="J105" s="406">
        <v>26.039775842501015</v>
      </c>
      <c r="K105" s="232">
        <v>18.944984302332657</v>
      </c>
      <c r="L105" s="304">
        <v>1.4504382229875695E-2</v>
      </c>
      <c r="P105" s="41" t="s">
        <v>480</v>
      </c>
      <c r="Q105" s="60">
        <v>5.0604771438011049</v>
      </c>
      <c r="R105" s="400" t="s">
        <v>2246</v>
      </c>
      <c r="S105" s="402">
        <v>23</v>
      </c>
      <c r="T105" s="60">
        <v>2.9332866908520909</v>
      </c>
      <c r="U105" s="400" t="s">
        <v>2247</v>
      </c>
      <c r="V105" s="402">
        <v>11</v>
      </c>
      <c r="W105" s="57">
        <v>34.985638203745637</v>
      </c>
      <c r="X105" s="400" t="s">
        <v>101</v>
      </c>
      <c r="Y105" s="402">
        <v>8</v>
      </c>
      <c r="Z105" s="57">
        <v>9.0357074677325748</v>
      </c>
      <c r="AA105" s="400" t="s">
        <v>2248</v>
      </c>
      <c r="AB105" s="402">
        <v>2</v>
      </c>
      <c r="AC105" s="92">
        <v>1.7848469652552143E-2</v>
      </c>
      <c r="AD105" s="400" t="s">
        <v>90</v>
      </c>
      <c r="AE105" s="402">
        <v>15</v>
      </c>
      <c r="AF105" s="92">
        <v>7.057896472955778E-3</v>
      </c>
      <c r="AG105" s="400" t="s">
        <v>330</v>
      </c>
      <c r="AH105" s="402">
        <v>12</v>
      </c>
      <c r="AI105" s="57">
        <v>100</v>
      </c>
      <c r="AJ105" s="400" t="s">
        <v>2254</v>
      </c>
      <c r="AK105" s="402">
        <v>6</v>
      </c>
      <c r="AL105" s="57">
        <v>45.098340753459524</v>
      </c>
      <c r="AM105" s="400" t="s">
        <v>2250</v>
      </c>
      <c r="AN105" s="78">
        <v>0</v>
      </c>
      <c r="AO105" s="88" t="s">
        <v>480</v>
      </c>
    </row>
    <row r="106" spans="1:41">
      <c r="A106" s="41" t="s">
        <v>202</v>
      </c>
      <c r="B106" s="74">
        <v>5952.8977457733863</v>
      </c>
      <c r="C106" s="889"/>
      <c r="D106" s="74">
        <v>17406.531327582157</v>
      </c>
      <c r="E106" s="237">
        <v>12851.897020327926</v>
      </c>
      <c r="F106" s="75">
        <v>4554.6343072542331</v>
      </c>
      <c r="G106" s="92">
        <v>1.0924676746329126E-2</v>
      </c>
      <c r="H106" s="302">
        <v>2.9240433938145434</v>
      </c>
      <c r="I106" s="406">
        <v>31.325000000000003</v>
      </c>
      <c r="J106" s="406">
        <v>25.955790072002806</v>
      </c>
      <c r="K106" s="232">
        <v>19.461640905601854</v>
      </c>
      <c r="L106" s="304">
        <v>1.5287875616144336E-2</v>
      </c>
      <c r="P106" s="41" t="s">
        <v>481</v>
      </c>
      <c r="Q106" s="60">
        <v>4.2967945766607478</v>
      </c>
      <c r="R106" s="400" t="s">
        <v>2246</v>
      </c>
      <c r="S106" s="402">
        <v>23</v>
      </c>
      <c r="T106" s="60">
        <v>2.4927058284759096</v>
      </c>
      <c r="U106" s="400" t="s">
        <v>2247</v>
      </c>
      <c r="V106" s="402">
        <v>11</v>
      </c>
      <c r="W106" s="57">
        <v>25.002609083470759</v>
      </c>
      <c r="X106" s="400" t="s">
        <v>175</v>
      </c>
      <c r="Y106" s="402">
        <v>20</v>
      </c>
      <c r="Z106" s="57">
        <v>8.9544070746223827</v>
      </c>
      <c r="AA106" s="400" t="s">
        <v>2248</v>
      </c>
      <c r="AB106" s="402">
        <v>2</v>
      </c>
      <c r="AC106" s="92">
        <v>6.3302016153795214E-3</v>
      </c>
      <c r="AD106" s="400" t="s">
        <v>2255</v>
      </c>
      <c r="AE106" s="402">
        <v>22</v>
      </c>
      <c r="AF106" s="92">
        <v>6.2610261285521527E-3</v>
      </c>
      <c r="AG106" s="400" t="s">
        <v>2250</v>
      </c>
      <c r="AH106" s="402">
        <v>1</v>
      </c>
      <c r="AI106" s="57">
        <v>89.294971296836096</v>
      </c>
      <c r="AJ106" s="400" t="s">
        <v>330</v>
      </c>
      <c r="AK106" s="402">
        <v>11</v>
      </c>
      <c r="AL106" s="57">
        <v>31.851268412061636</v>
      </c>
      <c r="AM106" s="400" t="s">
        <v>2256</v>
      </c>
      <c r="AN106" s="78">
        <v>18</v>
      </c>
      <c r="AO106" s="88" t="s">
        <v>481</v>
      </c>
    </row>
    <row r="107" spans="1:41">
      <c r="A107" s="41" t="s">
        <v>204</v>
      </c>
      <c r="B107" s="74">
        <v>5617.9680591131009</v>
      </c>
      <c r="C107" s="889"/>
      <c r="D107" s="74">
        <v>17083.110759462295</v>
      </c>
      <c r="E107" s="237">
        <v>12152.104847572622</v>
      </c>
      <c r="F107" s="75">
        <v>4931.0059118896734</v>
      </c>
      <c r="G107" s="92">
        <v>1.107499633196703E-2</v>
      </c>
      <c r="H107" s="302">
        <v>3.0407988403834354</v>
      </c>
      <c r="I107" s="406">
        <v>29.35</v>
      </c>
      <c r="J107" s="406">
        <v>25.655876942078606</v>
      </c>
      <c r="K107" s="232">
        <v>19.498365164596954</v>
      </c>
      <c r="L107" s="304">
        <v>1.492999549486943E-2</v>
      </c>
      <c r="P107" s="41" t="s">
        <v>482</v>
      </c>
      <c r="Q107" s="60">
        <v>3.8524561393402212</v>
      </c>
      <c r="R107" s="400" t="s">
        <v>2246</v>
      </c>
      <c r="S107" s="402">
        <v>23</v>
      </c>
      <c r="T107" s="60">
        <v>2.2785501191548145</v>
      </c>
      <c r="U107" s="400" t="s">
        <v>2247</v>
      </c>
      <c r="V107" s="402">
        <v>11</v>
      </c>
      <c r="W107" s="57">
        <v>15.003060501682654</v>
      </c>
      <c r="X107" s="400" t="s">
        <v>2257</v>
      </c>
      <c r="Y107" s="402">
        <v>7</v>
      </c>
      <c r="Z107" s="57">
        <v>8.8313275557154434</v>
      </c>
      <c r="AA107" s="400" t="s">
        <v>2248</v>
      </c>
      <c r="AB107" s="402">
        <v>1</v>
      </c>
      <c r="AC107" s="92">
        <v>3.7585910855077098E-3</v>
      </c>
      <c r="AD107" s="400" t="s">
        <v>163</v>
      </c>
      <c r="AE107" s="402">
        <v>15</v>
      </c>
      <c r="AF107" s="92">
        <v>3.7184279208484555E-3</v>
      </c>
      <c r="AG107" s="400" t="s">
        <v>2250</v>
      </c>
      <c r="AH107" s="402">
        <v>1</v>
      </c>
      <c r="AI107" s="57">
        <v>53.705030440571889</v>
      </c>
      <c r="AJ107" s="400" t="s">
        <v>330</v>
      </c>
      <c r="AK107" s="402">
        <v>11</v>
      </c>
      <c r="AL107" s="57">
        <v>35.19482359419483</v>
      </c>
      <c r="AM107" s="400" t="s">
        <v>2258</v>
      </c>
      <c r="AN107" s="78">
        <v>17</v>
      </c>
      <c r="AO107" s="88" t="s">
        <v>482</v>
      </c>
    </row>
    <row r="108" spans="1:41">
      <c r="A108" s="41" t="s">
        <v>205</v>
      </c>
      <c r="B108" s="74">
        <v>5316.1877161284046</v>
      </c>
      <c r="C108" s="889"/>
      <c r="D108" s="74">
        <v>16743.757409290411</v>
      </c>
      <c r="E108" s="237">
        <v>11537.736074179897</v>
      </c>
      <c r="F108" s="75">
        <v>5206.0213351105158</v>
      </c>
      <c r="G108" s="92">
        <v>1.1126557130449757E-2</v>
      </c>
      <c r="H108" s="302">
        <v>3.1495797935224736</v>
      </c>
      <c r="I108" s="406">
        <v>27.612500000000001</v>
      </c>
      <c r="J108" s="406">
        <v>25.393467854825403</v>
      </c>
      <c r="K108" s="232">
        <v>19.52721370066967</v>
      </c>
      <c r="L108" s="304">
        <v>1.5970058198740745E-2</v>
      </c>
      <c r="P108" s="42" t="s">
        <v>483</v>
      </c>
      <c r="Q108" s="65">
        <v>4.6323094573508543</v>
      </c>
      <c r="R108" s="407" t="s">
        <v>2246</v>
      </c>
      <c r="S108" s="422">
        <v>23</v>
      </c>
      <c r="T108" s="65">
        <v>2.6583675400142921</v>
      </c>
      <c r="U108" s="407" t="s">
        <v>2247</v>
      </c>
      <c r="V108" s="422">
        <v>11</v>
      </c>
      <c r="W108" s="62">
        <v>35.000296539805959</v>
      </c>
      <c r="X108" s="407" t="s">
        <v>197</v>
      </c>
      <c r="Y108" s="422">
        <v>18</v>
      </c>
      <c r="Z108" s="62">
        <v>9.0337050785025195</v>
      </c>
      <c r="AA108" s="407" t="s">
        <v>2248</v>
      </c>
      <c r="AB108" s="422">
        <v>2</v>
      </c>
      <c r="AC108" s="97">
        <v>6.7785105583774699E-3</v>
      </c>
      <c r="AD108" s="407" t="s">
        <v>2259</v>
      </c>
      <c r="AE108" s="422">
        <v>17</v>
      </c>
      <c r="AF108" s="97">
        <v>6.7785105583737975E-3</v>
      </c>
      <c r="AG108" s="407" t="s">
        <v>336</v>
      </c>
      <c r="AH108" s="422">
        <v>1</v>
      </c>
      <c r="AI108" s="62">
        <v>96.06693937261025</v>
      </c>
      <c r="AJ108" s="407" t="s">
        <v>330</v>
      </c>
      <c r="AK108" s="422">
        <v>11</v>
      </c>
      <c r="AL108" s="62">
        <v>19.213427400934766</v>
      </c>
      <c r="AM108" s="407" t="s">
        <v>2256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4369.7605277193097</v>
      </c>
      <c r="C109" s="889"/>
      <c r="D109" s="74">
        <v>13612.208947262734</v>
      </c>
      <c r="E109" s="237">
        <v>9050.1018289498916</v>
      </c>
      <c r="F109" s="75">
        <v>4562.1071183128442</v>
      </c>
      <c r="G109" s="92">
        <v>1.1354851838694908E-2</v>
      </c>
      <c r="H109" s="302">
        <v>3.1150926603218907</v>
      </c>
      <c r="I109" s="406">
        <v>27.2</v>
      </c>
      <c r="J109" s="406">
        <v>25.333102940007656</v>
      </c>
      <c r="K109" s="232">
        <v>19.775399747752974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4324.0227474500107</v>
      </c>
      <c r="C110" s="889"/>
      <c r="D110" s="74">
        <v>13562.107727168252</v>
      </c>
      <c r="E110" s="237">
        <v>8939.9600729644699</v>
      </c>
      <c r="F110" s="75">
        <v>4622.1476542037808</v>
      </c>
      <c r="G110" s="92">
        <v>1.1403685345879941E-2</v>
      </c>
      <c r="H110" s="302">
        <v>3.1364561472684622</v>
      </c>
      <c r="I110" s="406">
        <v>26.887499999999999</v>
      </c>
      <c r="J110" s="406">
        <v>25.286502309055972</v>
      </c>
      <c r="K110" s="232">
        <v>19.809517575704334</v>
      </c>
      <c r="L110" s="304">
        <v>1.6771127794541558E-2</v>
      </c>
    </row>
    <row r="111" spans="1:41">
      <c r="A111" s="41" t="s">
        <v>208</v>
      </c>
      <c r="B111" s="74">
        <v>4216.2057752180208</v>
      </c>
      <c r="C111" s="889"/>
      <c r="D111" s="74">
        <v>13365.778675997582</v>
      </c>
      <c r="E111" s="237">
        <v>8741.1668936169426</v>
      </c>
      <c r="F111" s="75">
        <v>4624.6117823806399</v>
      </c>
      <c r="G111" s="92">
        <v>1.1420493577569951E-2</v>
      </c>
      <c r="H111" s="302">
        <v>3.1700963825245072</v>
      </c>
      <c r="I111" s="406">
        <v>26.325000000000003</v>
      </c>
      <c r="J111" s="406">
        <v>25.201373426171791</v>
      </c>
      <c r="K111" s="232">
        <v>19.800227534271315</v>
      </c>
      <c r="L111" s="304">
        <v>1.6784233128061054E-2</v>
      </c>
    </row>
    <row r="112" spans="1:41">
      <c r="A112" s="42" t="s">
        <v>209</v>
      </c>
      <c r="B112" s="82">
        <v>4194.4797360433977</v>
      </c>
      <c r="C112" s="890"/>
      <c r="D112" s="82">
        <v>13371.366736035701</v>
      </c>
      <c r="E112" s="84">
        <v>8661.4948753171484</v>
      </c>
      <c r="F112" s="84">
        <v>4709.8718607185529</v>
      </c>
      <c r="G112" s="97">
        <v>1.1476604621397836E-2</v>
      </c>
      <c r="H112" s="315">
        <v>3.1878486910151937</v>
      </c>
      <c r="I112" s="408">
        <v>26.1</v>
      </c>
      <c r="J112" s="408">
        <v>25.16741526189438</v>
      </c>
      <c r="K112" s="233">
        <v>19.847763970160649</v>
      </c>
      <c r="L112" s="424">
        <v>1.707669006088456E-2</v>
      </c>
    </row>
    <row r="113" spans="1:12">
      <c r="B113" s="1076" t="s">
        <v>2223</v>
      </c>
      <c r="C113" s="1076" t="s">
        <v>2224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4019.4005179513838</v>
      </c>
      <c r="C120" s="237"/>
      <c r="D120" s="400"/>
      <c r="E120" s="425">
        <v>517.89034208667601</v>
      </c>
      <c r="F120" s="237">
        <v>13653.811898903352</v>
      </c>
      <c r="G120" s="237">
        <v>9849.8797545516554</v>
      </c>
      <c r="H120" s="425">
        <v>3803.932144351696</v>
      </c>
      <c r="I120" s="426">
        <v>1.0645775663806589E-2</v>
      </c>
      <c r="J120" s="302">
        <v>3.8994066026186842</v>
      </c>
      <c r="K120" s="427">
        <v>16.814583333333328</v>
      </c>
      <c r="L120" s="428">
        <v>24.982040403688618</v>
      </c>
    </row>
    <row r="121" spans="1:12">
      <c r="A121" s="100" t="s">
        <v>213</v>
      </c>
      <c r="B121" s="82">
        <v>5244.4305503927026</v>
      </c>
      <c r="C121" s="429"/>
      <c r="D121" s="407"/>
      <c r="E121" s="430">
        <v>566.60134484612377</v>
      </c>
      <c r="F121" s="429">
        <v>13734.138977907454</v>
      </c>
      <c r="G121" s="429">
        <v>9923.888363285485</v>
      </c>
      <c r="H121" s="430">
        <v>3810.2506146219707</v>
      </c>
      <c r="I121" s="431">
        <v>1.1143658184264675E-2</v>
      </c>
      <c r="J121" s="315">
        <v>2.9173697710102586</v>
      </c>
      <c r="K121" s="432">
        <v>29.516666666666666</v>
      </c>
      <c r="L121" s="433">
        <v>18.883792539958161</v>
      </c>
    </row>
    <row r="122" spans="1:12">
      <c r="C122" s="1076" t="s">
        <v>2223</v>
      </c>
      <c r="D122" s="1076" t="s">
        <v>2224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3135.257950386293</v>
      </c>
      <c r="C129" s="237"/>
      <c r="D129" s="400"/>
      <c r="E129" s="425">
        <v>416.53909338857528</v>
      </c>
      <c r="F129" s="237">
        <v>9779.3831583870833</v>
      </c>
      <c r="G129" s="237">
        <v>9779.3831583870833</v>
      </c>
      <c r="H129" s="425">
        <v>2.0842586915629605E-13</v>
      </c>
      <c r="I129" s="426">
        <v>6.3236128055024245E-3</v>
      </c>
      <c r="J129" s="302">
        <v>3.5970556989428681</v>
      </c>
      <c r="K129" s="427">
        <v>16.814583333333328</v>
      </c>
      <c r="L129" s="428">
        <v>25.000256222366488</v>
      </c>
    </row>
    <row r="130" spans="1:12">
      <c r="A130" s="100" t="s">
        <v>213</v>
      </c>
      <c r="B130" s="82">
        <v>4094.9554947022589</v>
      </c>
      <c r="C130" s="429"/>
      <c r="D130" s="407"/>
      <c r="E130" s="430">
        <v>458.91561723062642</v>
      </c>
      <c r="F130" s="429">
        <v>9843.9678046797253</v>
      </c>
      <c r="G130" s="429">
        <v>9843.9678046797253</v>
      </c>
      <c r="H130" s="430">
        <v>6.7264712318622821E-13</v>
      </c>
      <c r="I130" s="431">
        <v>6.32361280550331E-3</v>
      </c>
      <c r="J130" s="315">
        <v>2.6951529555913361</v>
      </c>
      <c r="K130" s="432">
        <v>29.516666666666666</v>
      </c>
      <c r="L130" s="433">
        <v>14.806296001896525</v>
      </c>
    </row>
    <row r="131" spans="1:12">
      <c r="C131" s="1076" t="s">
        <v>2223</v>
      </c>
      <c r="D131" s="1076" t="s">
        <v>2224</v>
      </c>
    </row>
    <row r="135" spans="1:12">
      <c r="A135" s="1077" t="s">
        <v>2223</v>
      </c>
      <c r="B135" s="1078" t="s">
        <v>2226</v>
      </c>
    </row>
    <row r="136" spans="1:12">
      <c r="A136" s="1077" t="s">
        <v>2224</v>
      </c>
      <c r="B136" s="1078" t="s">
        <v>2225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  <c r="F1" s="1092"/>
    </row>
    <row r="2" spans="1:6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</row>
    <row r="3" spans="1:6" ht="12.75" customHeight="1">
      <c r="A3" s="1092" t="str">
        <f>'Title Page'!$B$34</f>
        <v/>
      </c>
      <c r="B3" s="1092"/>
      <c r="C3" s="1092"/>
      <c r="D3" s="1092"/>
      <c r="E3" s="1092"/>
      <c r="F3" s="1092"/>
    </row>
    <row r="4" spans="1:6" ht="8.25" customHeight="1"/>
    <row r="5" spans="1:6">
      <c r="B5" s="1093" t="s">
        <v>678</v>
      </c>
      <c r="C5" s="1093"/>
      <c r="D5" s="1093"/>
      <c r="E5" s="1093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4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6"/>
      <c r="E9" s="982" t="s">
        <v>813</v>
      </c>
    </row>
    <row r="10" spans="1:6" ht="17" thickBot="1">
      <c r="B10" s="979" t="s">
        <v>688</v>
      </c>
      <c r="C10" s="975" t="s">
        <v>814</v>
      </c>
      <c r="D10" s="1086"/>
      <c r="E10" s="982" t="s">
        <v>815</v>
      </c>
    </row>
    <row r="11" spans="1:6" ht="17" thickBot="1">
      <c r="B11" s="979" t="s">
        <v>689</v>
      </c>
      <c r="C11" s="975" t="s">
        <v>816</v>
      </c>
      <c r="D11" s="1086"/>
      <c r="E11" s="982" t="s">
        <v>817</v>
      </c>
    </row>
    <row r="12" spans="1:6" ht="17" thickBot="1">
      <c r="B12" s="979" t="s">
        <v>690</v>
      </c>
      <c r="C12" s="975" t="s">
        <v>818</v>
      </c>
      <c r="D12" s="1086"/>
      <c r="E12" s="982" t="s">
        <v>819</v>
      </c>
    </row>
    <row r="13" spans="1:6" ht="17" thickBot="1">
      <c r="B13" s="979" t="s">
        <v>691</v>
      </c>
      <c r="C13" s="975" t="s">
        <v>820</v>
      </c>
      <c r="D13" s="1086"/>
      <c r="E13" s="982" t="s">
        <v>821</v>
      </c>
    </row>
    <row r="14" spans="1:6" ht="17" thickBot="1">
      <c r="B14" s="979" t="s">
        <v>692</v>
      </c>
      <c r="C14" s="975" t="s">
        <v>822</v>
      </c>
      <c r="D14" s="1086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6"/>
      <c r="E15" s="982" t="s">
        <v>824</v>
      </c>
    </row>
    <row r="16" spans="1:6" ht="17" thickBot="1">
      <c r="B16" s="979" t="s">
        <v>694</v>
      </c>
      <c r="C16" s="975" t="s">
        <v>825</v>
      </c>
      <c r="D16" s="1087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5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6"/>
      <c r="E18" s="982" t="s">
        <v>830</v>
      </c>
    </row>
    <row r="19" spans="2:5" ht="17" thickBot="1">
      <c r="B19" s="979" t="s">
        <v>697</v>
      </c>
      <c r="C19" s="975" t="s">
        <v>831</v>
      </c>
      <c r="D19" s="1086"/>
      <c r="E19" s="982" t="s">
        <v>832</v>
      </c>
    </row>
    <row r="20" spans="2:5" ht="17" thickBot="1">
      <c r="B20" s="979" t="s">
        <v>698</v>
      </c>
      <c r="C20" s="975" t="s">
        <v>833</v>
      </c>
      <c r="D20" s="1086"/>
      <c r="E20" s="982" t="s">
        <v>834</v>
      </c>
    </row>
    <row r="21" spans="2:5" ht="17" thickBot="1">
      <c r="B21" s="979" t="s">
        <v>699</v>
      </c>
      <c r="C21" s="975" t="s">
        <v>835</v>
      </c>
      <c r="D21" s="1086"/>
      <c r="E21" s="982" t="s">
        <v>836</v>
      </c>
    </row>
    <row r="22" spans="2:5" ht="17" thickBot="1">
      <c r="B22" s="979" t="s">
        <v>700</v>
      </c>
      <c r="C22" s="975" t="s">
        <v>837</v>
      </c>
      <c r="D22" s="1087"/>
      <c r="E22" s="982" t="s">
        <v>838</v>
      </c>
    </row>
    <row r="23" spans="2:5" ht="17" thickBot="1">
      <c r="B23" s="1089" t="s">
        <v>701</v>
      </c>
      <c r="C23" s="975" t="s">
        <v>839</v>
      </c>
      <c r="D23" s="1085" t="s">
        <v>841</v>
      </c>
      <c r="E23" s="982" t="s">
        <v>840</v>
      </c>
    </row>
    <row r="24" spans="2:5" ht="17" thickBot="1">
      <c r="B24" s="1090"/>
      <c r="C24" s="975" t="s">
        <v>842</v>
      </c>
      <c r="D24" s="1086"/>
      <c r="E24" s="982" t="s">
        <v>843</v>
      </c>
    </row>
    <row r="25" spans="2:5" ht="17" thickBot="1">
      <c r="B25" s="1090"/>
      <c r="C25" s="975" t="s">
        <v>844</v>
      </c>
      <c r="D25" s="1086"/>
      <c r="E25" s="982" t="s">
        <v>845</v>
      </c>
    </row>
    <row r="26" spans="2:5" ht="17" thickBot="1">
      <c r="B26" s="1090"/>
      <c r="C26" s="975" t="s">
        <v>846</v>
      </c>
      <c r="D26" s="1086"/>
      <c r="E26" s="982" t="s">
        <v>847</v>
      </c>
    </row>
    <row r="27" spans="2:5" ht="17" thickBot="1">
      <c r="B27" s="1090"/>
      <c r="C27" s="975" t="s">
        <v>848</v>
      </c>
      <c r="D27" s="1086"/>
      <c r="E27" s="982" t="s">
        <v>849</v>
      </c>
    </row>
    <row r="28" spans="2:5" ht="17" thickBot="1">
      <c r="B28" s="1090"/>
      <c r="C28" s="975" t="s">
        <v>850</v>
      </c>
      <c r="D28" s="1086"/>
      <c r="E28" s="982" t="s">
        <v>851</v>
      </c>
    </row>
    <row r="29" spans="2:5" ht="17" thickBot="1">
      <c r="B29" s="1090"/>
      <c r="C29" s="975" t="s">
        <v>852</v>
      </c>
      <c r="D29" s="1086"/>
      <c r="E29" s="982" t="s">
        <v>853</v>
      </c>
    </row>
    <row r="30" spans="2:5" ht="17" thickBot="1">
      <c r="B30" s="1091"/>
      <c r="C30" s="975" t="s">
        <v>2211</v>
      </c>
      <c r="D30" s="1087"/>
      <c r="E30" s="982" t="s">
        <v>854</v>
      </c>
    </row>
    <row r="31" spans="2:5" ht="17" thickBot="1">
      <c r="B31" s="979" t="s">
        <v>702</v>
      </c>
      <c r="C31" s="975" t="s">
        <v>855</v>
      </c>
      <c r="D31" s="1085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6"/>
      <c r="E32" s="982" t="s">
        <v>859</v>
      </c>
    </row>
    <row r="33" spans="2:5" ht="17" thickBot="1">
      <c r="B33" s="979" t="s">
        <v>704</v>
      </c>
      <c r="C33" s="975" t="s">
        <v>860</v>
      </c>
      <c r="D33" s="1086"/>
      <c r="E33" s="982" t="s">
        <v>861</v>
      </c>
    </row>
    <row r="34" spans="2:5" ht="17" thickBot="1">
      <c r="B34" s="979" t="s">
        <v>705</v>
      </c>
      <c r="C34" s="975" t="s">
        <v>862</v>
      </c>
      <c r="D34" s="1086"/>
      <c r="E34" s="982" t="s">
        <v>863</v>
      </c>
    </row>
    <row r="35" spans="2:5" ht="17" thickBot="1">
      <c r="B35" s="979" t="s">
        <v>706</v>
      </c>
      <c r="C35" s="975" t="s">
        <v>864</v>
      </c>
      <c r="D35" s="1086"/>
      <c r="E35" s="982" t="s">
        <v>865</v>
      </c>
    </row>
    <row r="36" spans="2:5" ht="17" thickBot="1">
      <c r="B36" s="979" t="s">
        <v>707</v>
      </c>
      <c r="C36" s="975" t="s">
        <v>866</v>
      </c>
      <c r="D36" s="1086"/>
      <c r="E36" s="982" t="s">
        <v>867</v>
      </c>
    </row>
    <row r="37" spans="2:5" ht="17" thickBot="1">
      <c r="B37" s="979" t="s">
        <v>708</v>
      </c>
      <c r="C37" s="975" t="s">
        <v>2217</v>
      </c>
      <c r="D37" s="1086"/>
      <c r="E37" s="982" t="s">
        <v>868</v>
      </c>
    </row>
    <row r="38" spans="2:5" ht="17" thickBot="1">
      <c r="B38" s="979" t="s">
        <v>709</v>
      </c>
      <c r="C38" s="975" t="s">
        <v>2218</v>
      </c>
      <c r="D38" s="1086"/>
      <c r="E38" s="982" t="s">
        <v>869</v>
      </c>
    </row>
    <row r="39" spans="2:5" ht="17" thickBot="1">
      <c r="B39" s="979" t="s">
        <v>710</v>
      </c>
      <c r="C39" s="975" t="s">
        <v>870</v>
      </c>
      <c r="D39" s="1086"/>
      <c r="E39" s="982" t="s">
        <v>871</v>
      </c>
    </row>
    <row r="40" spans="2:5" ht="17" thickBot="1">
      <c r="B40" s="979" t="s">
        <v>711</v>
      </c>
      <c r="C40" s="975" t="s">
        <v>872</v>
      </c>
      <c r="D40" s="1086"/>
      <c r="E40" s="982" t="s">
        <v>873</v>
      </c>
    </row>
    <row r="41" spans="2:5" ht="17" thickBot="1">
      <c r="B41" s="979" t="s">
        <v>712</v>
      </c>
      <c r="C41" s="975" t="s">
        <v>874</v>
      </c>
      <c r="D41" s="1086"/>
      <c r="E41" s="982" t="s">
        <v>875</v>
      </c>
    </row>
    <row r="42" spans="2:5" ht="17" thickBot="1">
      <c r="B42" s="980" t="s">
        <v>713</v>
      </c>
      <c r="C42" s="976" t="s">
        <v>876</v>
      </c>
      <c r="D42" s="1088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</row>
    <row r="2" spans="1: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</row>
    <row r="3" spans="1:5" ht="12.75" customHeight="1">
      <c r="A3" s="1092" t="str">
        <f>'Title Page'!$B$34</f>
        <v/>
      </c>
      <c r="B3" s="1092"/>
      <c r="C3" s="1092"/>
      <c r="D3" s="1092"/>
      <c r="E3" s="1092"/>
    </row>
    <row r="4" spans="1:5" ht="30" customHeight="1"/>
    <row r="5" spans="1:5">
      <c r="B5" s="1095" t="s">
        <v>683</v>
      </c>
      <c r="C5" s="1095"/>
      <c r="D5" s="1095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17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17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6" t="s">
        <v>23</v>
      </c>
      <c r="K8" s="1097"/>
      <c r="L8" s="1097"/>
      <c r="M8" s="1098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34997.782850431497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39393.138871772615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39325.153538822175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40421.83262334366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40023.367585656488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31355.340879914918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54912.288316025653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30732.144793916759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30732.144793916759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32895.17124808114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32069.005609284963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33232.179162841763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23053.414210332543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18030.777835579152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35791.072551083089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25788.215194031163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24362.730551355835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20760.960949552937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17994.22636104533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20111.383107579466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16592.710398387622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6" t="s">
        <v>23</v>
      </c>
      <c r="K32" s="1097"/>
      <c r="L32" s="1097"/>
      <c r="M32" s="1098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6" t="s">
        <v>23</v>
      </c>
      <c r="K58" s="1097"/>
      <c r="L58" s="1097"/>
      <c r="M58" s="1098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10862.091928959257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10862.091928959257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10862.091928959257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10862.091928959257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10862.091928959257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10862.091928959257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10862.091928959257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10862.091928959257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10862.091928959257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10862.091928959257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10862.091928959257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10862.091928959257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2629.6367317184104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2030.7735826344633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4065.8605986892976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3139.617939368432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2877.971195962029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2191.4962028951659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2124.2489795267975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2494.2254867780402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1864.6471069359397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6" t="s">
        <v>23</v>
      </c>
      <c r="K82" s="1097"/>
      <c r="L82" s="1097"/>
      <c r="M82" s="1098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6" t="s">
        <v>23</v>
      </c>
      <c r="K110" s="1097"/>
      <c r="L110" s="1097"/>
      <c r="M110" s="1098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19.914143835616347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1.1607902527993237E-2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2.1867908064606263E-2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6" t="s">
        <v>23</v>
      </c>
      <c r="K121" s="1097"/>
      <c r="L121" s="1097"/>
      <c r="M121" s="1098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78253.752773453205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97212.330295705498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97265.840042124706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103649.88416389776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100969.43412130566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66534.720928327006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162125.70500208394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63958.265697257331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63958.265697257331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70969.242468344179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68233.228632148879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72183.912064160555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65587.866207665094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50355.859411144811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112795.07769353074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66212.421246667684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65895.5840496327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65025.294736490418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46989.557530112572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47482.086021765899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46631.855546558327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6" t="s">
        <v>23</v>
      </c>
      <c r="K145" s="1097"/>
      <c r="L145" s="1097"/>
      <c r="M145" s="1098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55131.306124950672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55031.000880758067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61652.671902047157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62979.210759904694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62296.955779146847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48304.765032154421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134680.24688640083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41821.529969099603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41821.529969099603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49219.585524969203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46862.856773945605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49858.834113059202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47355.50127284247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36365.269914343487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81315.6422313972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47982.781339435533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47663.320548061594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46792.893913595901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46989.158660632987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47473.169246133293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46631.855546558327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6" t="s">
        <v>23</v>
      </c>
      <c r="K171" s="1097"/>
      <c r="L171" s="1097"/>
      <c r="M171" s="1098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23122.446648502693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42181.329414947504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35613.168140077498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40670.673403992878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38672.478342158938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18229.955896172622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27445.458115682726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22136.735728157786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22136.735728157786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21749.656943374604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21370.371858203169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22325.07795110127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18232.364934822508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13990.589496801318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31479.43546213345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18229.639907232278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18232.263501571153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18232.400822894397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0.39886947957845365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8.9167756325989789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3.5996414850622327E-12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6" t="s">
        <v>23</v>
      </c>
      <c r="K197" s="1097"/>
      <c r="L197" s="1097"/>
      <c r="M197" s="1098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3.2422420815738806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3.407247217060251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3.4172655554535059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3.5064544454411313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3.4624491503727555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3.2466653329377739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3.6804763269954783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3.2188271532007824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3.2188271532007824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3.2210314972521945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3.2174992391964086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3.2268051219233449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3.2113484528678531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>
        <f>A!H363</f>
        <v>3.1472403766315873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3.5553766469011747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2.9234667605313378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3.0670850419876454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3.5017323128925506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2.9609089162807893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2.6952183231704505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3.166190599793512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6" t="s">
        <v>23</v>
      </c>
      <c r="K221" s="1097"/>
      <c r="L221" s="1097"/>
      <c r="M221" s="1098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24.099969717801184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24.102305048706331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24.243313891492633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24.304863734043554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24.320146238354184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26.244771809321705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25.440603645075463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23.179682004175095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23.179682004175095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23.254813039841409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23.210444759156783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23.370835509154869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20.536861060996166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24.982685106272509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24.959705933055609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13.675253771871583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17.127909321253522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27.326443624964107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20.688879027165655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13.814630772253299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27.480108709606384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6" t="s">
        <v>23</v>
      </c>
      <c r="K247" s="1097"/>
      <c r="L247" s="1097"/>
      <c r="M247" s="1098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9.1712529597124965E-3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1.116644505669075E-2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1.0041281396213804E-2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9.8854967029110528E-3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9.9070962466445683E-3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9.8004093251258476E-3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8.6136113188748833E-3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9.7693688102672722E-3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9.7693688102672722E-3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9.3477483271360313E-3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9.3803174264647758E-3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9.2284550672210308E-3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9.1794149529008263E-3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1.0999319598399013E-2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1.1007709968026068E-2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6.0029256976774298E-3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7.485739875481066E-3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1.3464409476657257E-2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6.3565667312741108E-3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4.2682555638272127E-3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6.7364616425963173E-3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6" t="s">
        <v>23</v>
      </c>
      <c r="K271" s="1097"/>
      <c r="L271" s="1097"/>
      <c r="M271" s="1098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47.9538131904797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58.005893986001269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51.455053141655128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50.614184101747021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50.655118951112726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44.610167223283916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41.383329876514111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53.702736845475286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53.702736845475286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51.329645438780005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51.645882143733672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50.230511644807947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57.756151224285503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55.660081589223303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55.77799583116164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60.624770364746439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59.417742675842611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53.607354385068902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46.409111410150331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45.390565462138753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38.130040834458754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6" t="s">
        <v>23</v>
      </c>
      <c r="K297" s="1097"/>
      <c r="L297" s="1097"/>
      <c r="M297" s="1098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4019.4005179513838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5244.4305503927026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1225.0300324413188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3135.257950386293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4094.9554947022589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959.69754431596584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>
        <f>A!H890</f>
        <v>517.89034208667601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>
        <f>A!H891</f>
        <v>566.60134484612377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>
        <f>IF(AND(ISNUMBER(O323),ISNUMBER(O322)),O323-O322,"")</f>
        <v>48.711002759447751</v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>
        <f>A!H899</f>
        <v>416.53909338857528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>
        <f>A!H900</f>
        <v>458.91561723062642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>
        <f>IF(AND(ISNUMBER(O326),ISNUMBER(O325)),O326-O325,"")</f>
        <v>42.376523842051142</v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13653.811898903352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13734.138977907454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80.327079004102416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9779.3831583870833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9843.9678046797253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64.584646292641992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9849.8797545516554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9923.888363285485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74.008608733829533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9779.3831583870833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9843.9678046797253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64.584646292641992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3803.932144351696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3810.2506146219707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6.3184702702747018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2.0842586915629605E-13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6.7264712318622821E-13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4.6422125402993219E-13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6" t="s">
        <v>23</v>
      </c>
      <c r="K351" s="1097"/>
      <c r="L351" s="1097"/>
      <c r="M351" s="1098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1.0645775663806589E-2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1.1143658184264675E-2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4.9788252045808619E-4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6.3236128055024245E-3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6.32361280550331E-3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8.8557633448616002E-16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3.8994066026186842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2.9173697710102586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-0.98203683160842559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3.5970556989428681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2.6951529555913361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-0.90190274335153209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16.814583333333328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29.516666666666666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12.702083333333338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16.814583333333328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29.516666666666666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12.702083333333338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>
        <f>A!H1030</f>
        <v>24.982040403688618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>
        <f>A!H1031</f>
        <v>18.883792539958161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>
        <f>IF(AND(ISNUMBER(O377),ISNUMBER(O376)),O377-O376,"")</f>
        <v>-6.0982478637304567</v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>
        <f>A!H1039</f>
        <v>25.000256222366488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>
        <f>A!H1040</f>
        <v>14.806296001896525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>
        <f>IF(AND(ISNUMBER(O380),ISNUMBER(O379)),O380-O379,"")</f>
        <v>-10.193960220469963</v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60"/>
    </row>
    <row r="2" spans="2:28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2"/>
      <c r="V2" s="1092"/>
      <c r="W2" s="1092"/>
      <c r="X2" s="1092"/>
      <c r="Y2" s="1092"/>
      <c r="Z2" s="1092"/>
      <c r="AA2" s="1060"/>
    </row>
    <row r="3" spans="2:28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092"/>
      <c r="X3" s="1092"/>
      <c r="Y3" s="1092"/>
      <c r="Z3" s="1092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9" t="s">
        <v>23</v>
      </c>
      <c r="V8" s="1100"/>
      <c r="W8" s="1100"/>
      <c r="X8" s="1101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11996.087101678157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12572.142915108285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12988.801615115517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13356.234896114123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13174.925690058481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11996.07787695876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12776.503103472951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11996.087101562398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11996.087101562398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11996.087101678128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11996.0871016781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11996.087101678171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10438.48225727353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11450.749929493639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11261.829833117608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10902.650610782122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9588.252809248972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8299.5749838467163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9079.6611355213336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7768.5101365270712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9" t="s">
        <v>23</v>
      </c>
      <c r="V31" s="1100"/>
      <c r="W31" s="1100"/>
      <c r="X31" s="1101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33059.131596184387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37373.129739375217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40096.66450346692</v>
      </c>
      <c r="AA36" s="1065" t="str">
        <f>A!U1142</f>
        <v>02-Oct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43597.944904315256</v>
      </c>
      <c r="AA37" s="1065" t="str">
        <f>A!U1143</f>
        <v>02-Oct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41608.477910752546</v>
      </c>
      <c r="AA38" s="1065" t="str">
        <f>A!U1144</f>
        <v>02-Oct</v>
      </c>
      <c r="AB38" s="712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33059.098195552026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38692.080186578118</v>
      </c>
      <c r="AA40" s="1065" t="str">
        <f>A!U1146</f>
        <v>02-Oct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39122.29538524407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39122.29538524407</v>
      </c>
      <c r="AA42" s="1065" t="str">
        <f>A!U1148</f>
        <v>25-Oct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33059.131596184285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33059.131596184176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33059.131596184452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27656.384975967103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31194.489709234629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27731.138064104824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27698.350646599745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27564.79756733809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19657.36817146495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19813.041085626395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19538.889283438089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9" t="s">
        <v>23</v>
      </c>
      <c r="V56" s="1100"/>
      <c r="W56" s="1100"/>
      <c r="X56" s="1101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23463.694086696138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23145.345087517955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31528.634540023773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34692.151883506202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32737.116923224181</v>
      </c>
      <c r="AA63" s="1065" t="str">
        <f>A!U1084</f>
        <v>24-Apr</v>
      </c>
      <c r="AB63" s="712">
        <f>A!V1084</f>
        <v>15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23463.645735348247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32409.637699776766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23463.694086185722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23463.694086185722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23463.694086696112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23463.694086696014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23463.694086696527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19795.778871156166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22227.948962597715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20012.46101380371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19901.788214683849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19599.061322804799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19657.368171464946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19813.041085626395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19538.889283438089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9" t="s">
        <v>23</v>
      </c>
      <c r="V79" s="1100"/>
      <c r="W79" s="1100"/>
      <c r="X79" s="1101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10596.29529817346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16645.113848390782</v>
      </c>
      <c r="AA83" s="1065" t="str">
        <f>A!U1111</f>
        <v>04-Aug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22755.867250174771</v>
      </c>
      <c r="AA84" s="1065" t="str">
        <f>A!U1112</f>
        <v>02-Oct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27596.700484402732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24435.797788269549</v>
      </c>
      <c r="AA86" s="1065" t="str">
        <f>A!U1114</f>
        <v>02-Oct</v>
      </c>
      <c r="AB86" s="712">
        <f>A!V1114</f>
        <v>10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10596.867715247454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8908.3109457046012</v>
      </c>
      <c r="AA88" s="1065" t="str">
        <f>A!U1116</f>
        <v>02-Oct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22715.837179116537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22715.837179116537</v>
      </c>
      <c r="AA90" s="1065" t="str">
        <f>A!U1118</f>
        <v>17-Jun</v>
      </c>
      <c r="AB90" s="712">
        <f>A!V1118</f>
        <v>16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10596.295298173369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11373.717900767882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10596.295298173616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7908.9775784557996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9048.2118954287907</v>
      </c>
      <c r="AA95" s="1065" t="str">
        <f>A!U1123</f>
        <v>20-Apr</v>
      </c>
      <c r="AB95" s="712">
        <f>A!V1123</f>
        <v>1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7785.2374354168951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7850.1813418618249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8006.5357830712182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165.02446197716563</v>
      </c>
      <c r="AA99" s="1065" t="str">
        <f>A!U1127</f>
        <v>09-Mar</v>
      </c>
      <c r="AB99" s="712">
        <f>A!V1127</f>
        <v>11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1731.9221910734807</v>
      </c>
      <c r="AA100" s="1065" t="str">
        <f>A!U1128</f>
        <v>09-Mar</v>
      </c>
      <c r="AB100" s="712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1.1823431123048067E-11</v>
      </c>
      <c r="AA101" s="1066" t="str">
        <f>A!U1129</f>
        <v>23-Oct</v>
      </c>
      <c r="AB101" s="714">
        <f>A!V1129</f>
        <v>15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9" t="s">
        <v>23</v>
      </c>
      <c r="V104" s="1100"/>
      <c r="W104" s="1100"/>
      <c r="X104" s="1101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4.0174215072869375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4.3803360648005549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4.1000066814650156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4.0961626074184023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4.0174417301890202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4.7586895967614833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4.626536894443392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4.0881624879800418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4.0881624879800418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3.8487180847011317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3.8044165614808216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3.8044165614808163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4.6192380693433179</v>
      </c>
      <c r="AA119" s="1065" t="str">
        <f>A!U1202</f>
        <v>02-OCT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4.9929595267644222</v>
      </c>
      <c r="AA120" s="1065" t="str">
        <f>A!U1203</f>
        <v>02-OCT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4.1508135392801533</v>
      </c>
      <c r="AA121" s="1065" t="str">
        <f>A!U1204</f>
        <v>02-OCT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4.3871079967061295</v>
      </c>
      <c r="AA122" s="1065" t="str">
        <f>A!U1205</f>
        <v>02-OCT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5.0604771438011049</v>
      </c>
      <c r="AA123" s="1065" t="str">
        <f>A!U1206</f>
        <v>02-OCT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4.2967945766607478</v>
      </c>
      <c r="AA124" s="1065" t="str">
        <f>A!U1207</f>
        <v>02-OCT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3.8524561393402212</v>
      </c>
      <c r="AA125" s="1065" t="str">
        <f>A!U1208</f>
        <v>02-OCT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4.6323094573508543</v>
      </c>
      <c r="AA126" s="1066" t="str">
        <f>A!U1209</f>
        <v>02-OCT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9" t="s">
        <v>23</v>
      </c>
      <c r="V127" s="1100"/>
      <c r="W127" s="1100"/>
      <c r="X127" s="1101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2.7744200538169843</v>
      </c>
      <c r="AA130" s="1065" t="str">
        <f>A!U1220</f>
        <v>13-JUN</v>
      </c>
      <c r="AB130" s="712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2.8671167269558211</v>
      </c>
      <c r="AA131" s="1065" t="str">
        <f>A!U1221</f>
        <v>31-NOV</v>
      </c>
      <c r="AB131" s="712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2.823077795620355</v>
      </c>
      <c r="AA132" s="1065" t="str">
        <f>A!U1222</f>
        <v>31-MAR</v>
      </c>
      <c r="AB132" s="712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2.8285577012975707</v>
      </c>
      <c r="AA133" s="1065" t="str">
        <f>A!U1223</f>
        <v>31-MAR</v>
      </c>
      <c r="AB133" s="712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2.8285577012975707</v>
      </c>
      <c r="AA134" s="1065" t="str">
        <f>A!U1224</f>
        <v>31-MAR</v>
      </c>
      <c r="AB134" s="712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2.7744205056843576</v>
      </c>
      <c r="AA135" s="1065" t="str">
        <f>A!U1225</f>
        <v>13-JUN</v>
      </c>
      <c r="AB135" s="712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2.8285622170367843</v>
      </c>
      <c r="AA136" s="1065" t="str">
        <f>A!U1226</f>
        <v>31-MAR</v>
      </c>
      <c r="AB136" s="712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2.7744199116742077</v>
      </c>
      <c r="AA137" s="1065" t="str">
        <f>A!U1227</f>
        <v>13-JUN</v>
      </c>
      <c r="AB137" s="712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2.7744199116742077</v>
      </c>
      <c r="AA138" s="1065" t="str">
        <f>A!U1228</f>
        <v>13-JUN</v>
      </c>
      <c r="AB138" s="712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2.7744200538169874</v>
      </c>
      <c r="AA139" s="1065" t="str">
        <f>A!U1229</f>
        <v>13-JUN</v>
      </c>
      <c r="AB139" s="712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2.7744200538169803</v>
      </c>
      <c r="AA140" s="1065" t="str">
        <f>A!U1230</f>
        <v>13-JUN</v>
      </c>
      <c r="AB140" s="712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2.774420053816987</v>
      </c>
      <c r="AA141" s="1065" t="str">
        <f>A!U1231</f>
        <v>13-JUN</v>
      </c>
      <c r="AB141" s="712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2.6947426433454997</v>
      </c>
      <c r="AA142" s="1065" t="str">
        <f>A!U1232</f>
        <v>31-APR</v>
      </c>
      <c r="AB142" s="712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2.9854200645070872</v>
      </c>
      <c r="AA143" s="1065" t="str">
        <f>A!U1233</f>
        <v>05-JAN</v>
      </c>
      <c r="AB143" s="712">
        <f>A!V1233</f>
        <v>12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2.4618357746396966</v>
      </c>
      <c r="AA144" s="1065" t="str">
        <f>A!U1234</f>
        <v>31-APR</v>
      </c>
      <c r="AB144" s="712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2.5776981579316378</v>
      </c>
      <c r="AA145" s="1065" t="str">
        <f>A!U1235</f>
        <v>31-APR</v>
      </c>
      <c r="AB145" s="712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2.9332866908520909</v>
      </c>
      <c r="AA146" s="1065" t="str">
        <f>A!U1236</f>
        <v>31-APR</v>
      </c>
      <c r="AB146" s="712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2.4927058284759096</v>
      </c>
      <c r="AA147" s="1065" t="str">
        <f>A!U1237</f>
        <v>31-APR</v>
      </c>
      <c r="AB147" s="712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2.2785501191548145</v>
      </c>
      <c r="AA148" s="1065" t="str">
        <f>A!U1238</f>
        <v>31-APR</v>
      </c>
      <c r="AB148" s="712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2.6583675400142921</v>
      </c>
      <c r="AA149" s="1066" t="str">
        <f>A!U1239</f>
        <v>31-APR</v>
      </c>
      <c r="AB149" s="714">
        <f>A!V1239</f>
        <v>11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9" t="s">
        <v>23</v>
      </c>
      <c r="V152" s="1100"/>
      <c r="W152" s="1100"/>
      <c r="X152" s="1101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25.003276100065396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26.557238656716102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31.843651410366398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31.496442258703969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31.745091837926303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35.002091654561404</v>
      </c>
      <c r="AA160" s="1065" t="str">
        <f>A!U1255</f>
        <v>01-Oct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32.820271589568151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25.265543940914327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25.265543940914327</v>
      </c>
      <c r="AA163" s="1065" t="str">
        <f>A!U1258</f>
        <v>16-Jun</v>
      </c>
      <c r="AB163" s="712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25.003276099948263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25.003508559048274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25.003276100065477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25.001331338324771</v>
      </c>
      <c r="AA167" s="1065" t="str">
        <f>A!U1262</f>
        <v>05-Apr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25.001332188450796</v>
      </c>
      <c r="AA168" s="1065" t="str">
        <f>A!U1263</f>
        <v>05-Apr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15.266824001704343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20.002660769698238</v>
      </c>
      <c r="AA170" s="1065" t="str">
        <f>A!U1265</f>
        <v>02-Apr</v>
      </c>
      <c r="AB170" s="712">
        <f>A!V1265</f>
        <v>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34.985638203745637</v>
      </c>
      <c r="AA171" s="1065" t="str">
        <f>A!U1266</f>
        <v>14-Jun</v>
      </c>
      <c r="AB171" s="712">
        <f>A!V1266</f>
        <v>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25.002609083470759</v>
      </c>
      <c r="AA172" s="1065" t="str">
        <f>A!U1267</f>
        <v>05-Apr</v>
      </c>
      <c r="AB172" s="712">
        <f>A!V1267</f>
        <v>20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15.003060501682654</v>
      </c>
      <c r="AA173" s="1065" t="str">
        <f>A!U1268</f>
        <v>26-Oct</v>
      </c>
      <c r="AB173" s="712">
        <f>A!V1268</f>
        <v>7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35.000296539805959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9" t="s">
        <v>23</v>
      </c>
      <c r="V175" s="1100"/>
      <c r="W175" s="1100"/>
      <c r="X175" s="1101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8.7240160235187183</v>
      </c>
      <c r="AA178" s="1065" t="str">
        <f>A!U1280</f>
        <v>06-Jan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8.7239390216883521</v>
      </c>
      <c r="AA179" s="1065" t="str">
        <f>A!U1281</f>
        <v>06-Jan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7.7576024492006512</v>
      </c>
      <c r="AA180" s="1065" t="str">
        <f>A!U1282</f>
        <v>06-Jan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8.7249585159931637</v>
      </c>
      <c r="AA181" s="1065" t="str">
        <f>A!U1283</f>
        <v>06-Jan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8.7249585159931637</v>
      </c>
      <c r="AA182" s="1065" t="str">
        <f>A!U1284</f>
        <v>06-Jan</v>
      </c>
      <c r="AB182" s="712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8.7240160235187183</v>
      </c>
      <c r="AA183" s="1065" t="str">
        <f>A!U1285</f>
        <v>06-Jan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8.7241960349436756</v>
      </c>
      <c r="AA184" s="1065" t="str">
        <f>A!U1286</f>
        <v>06-Jan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8.7240160234684456</v>
      </c>
      <c r="AA185" s="1065" t="str">
        <f>A!U1287</f>
        <v>06-Jan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8.7240160234684456</v>
      </c>
      <c r="AA186" s="1065" t="str">
        <f>A!U1288</f>
        <v>06-Jan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8.7240160234684456</v>
      </c>
      <c r="AA187" s="1065" t="str">
        <f>A!U1289</f>
        <v>06-Jan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8.7240160234684456</v>
      </c>
      <c r="AA188" s="1065" t="str">
        <f>A!U1290</f>
        <v>06-Jan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8.7240160234684456</v>
      </c>
      <c r="AA189" s="1065" t="str">
        <f>A!U1291</f>
        <v>06-Jan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8.9566086349250131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8.9566086381445871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8.8322686714648242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8.9024784150775123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9.0357074677325748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8.9544070746223827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8.8313275557154434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9.0337050785025195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9" t="s">
        <v>23</v>
      </c>
      <c r="V200" s="1100"/>
      <c r="W200" s="1100"/>
      <c r="X200" s="1101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1.3520866237640809E-2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1.5501818565085953E-2</v>
      </c>
      <c r="AA204" s="1065" t="str">
        <f>A!U1311</f>
        <v>01-Oct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1.7702467399851082E-2</v>
      </c>
      <c r="AA205" s="1065" t="str">
        <f>A!U1312</f>
        <v>01-Oct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1.7823450759542704E-2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1.7707413895108687E-2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1.6945411096147237E-2</v>
      </c>
      <c r="AA208" s="1065" t="str">
        <f>A!U1315</f>
        <v>02-Oct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1.3520830942945641E-2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1.606520898780775E-2</v>
      </c>
      <c r="AA210" s="1065" t="str">
        <f>A!U1317</f>
        <v>02-Apr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1.606520898780775E-2</v>
      </c>
      <c r="AA211" s="1065" t="str">
        <f>A!U1318</f>
        <v>02-Apr</v>
      </c>
      <c r="AB211" s="712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1.4713314264441486E-2</v>
      </c>
      <c r="AA212" s="1065" t="str">
        <f>A!U1319</f>
        <v>02-Apr</v>
      </c>
      <c r="AB212" s="712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1.6065208987978377E-2</v>
      </c>
      <c r="AA213" s="1065" t="str">
        <f>A!U1320</f>
        <v>02-Apr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1.3520866236568691E-2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1.13797463480063E-2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1.1389731481684498E-2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7.1039698131051595E-3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8.9745219252133721E-3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1.7848469652552143E-2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6.3302016153795214E-3</v>
      </c>
      <c r="AA220" s="1065" t="str">
        <f>A!U1327</f>
        <v>10-Apr</v>
      </c>
      <c r="AB220" s="712">
        <f>A!V1327</f>
        <v>22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3.7585910855077098E-3</v>
      </c>
      <c r="AA221" s="1065" t="str">
        <f>A!U1328</f>
        <v>06-Nov</v>
      </c>
      <c r="AB221" s="712">
        <f>A!V1328</f>
        <v>15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6.7785105583774699E-3</v>
      </c>
      <c r="AA222" s="1066" t="str">
        <f>A!U1329</f>
        <v>30-Dec</v>
      </c>
      <c r="AB222" s="714">
        <f>A!V1329</f>
        <v>17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9" t="s">
        <v>23</v>
      </c>
      <c r="V223" s="1100"/>
      <c r="W223" s="1100"/>
      <c r="X223" s="1101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1.9291882085774371E-3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1.9434670750044759E-3</v>
      </c>
      <c r="AA227" s="1065" t="str">
        <f>A!U1341</f>
        <v>05-Jan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1.9351077783801684E-3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1.9291984388534785E-3</v>
      </c>
      <c r="AA229" s="1065" t="str">
        <f>A!U1343</f>
        <v>11-Jan</v>
      </c>
      <c r="AB229" s="712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1.9291984388534785E-3</v>
      </c>
      <c r="AA230" s="1065" t="str">
        <f>A!U1344</f>
        <v>11-Jan</v>
      </c>
      <c r="AB230" s="712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1.9291882085774371E-3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1.9291881862173274E-3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1.9291881727274921E-3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1.9291881727274921E-3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1.9291881708451641E-3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1.9291881727274921E-3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1.9291881718064823E-3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7.0189493132874429E-3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7.0189493132874429E-3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6.256190201000475E-3</v>
      </c>
      <c r="AA240" s="1065" t="str">
        <f>A!U1354</f>
        <v>10-Nov</v>
      </c>
      <c r="AB240" s="712">
        <f>A!V1354</f>
        <v>7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6.9924050082213795E-3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7.057896472955778E-3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6.2610261285521527E-3</v>
      </c>
      <c r="AA243" s="1065" t="str">
        <f>A!U1357</f>
        <v>07-Nov</v>
      </c>
      <c r="AB243" s="712">
        <f>A!V1357</f>
        <v>1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3.7184279208484555E-3</v>
      </c>
      <c r="AA244" s="1065" t="str">
        <f>A!U1358</f>
        <v>07-Nov</v>
      </c>
      <c r="AB244" s="712">
        <f>A!V1358</f>
        <v>1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6.7785105583737975E-3</v>
      </c>
      <c r="AA245" s="1066" t="str">
        <f>A!U1359</f>
        <v>01-Apr</v>
      </c>
      <c r="AB245" s="714">
        <f>A!V1359</f>
        <v>1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9" t="s">
        <v>23</v>
      </c>
      <c r="V248" s="1100"/>
      <c r="W248" s="1100"/>
      <c r="X248" s="1101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67.777998970008611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77.925821170738928</v>
      </c>
      <c r="AA252" s="1065" t="str">
        <f>A!U1371</f>
        <v>02-Oct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82.714142754404918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76.638136383466545</v>
      </c>
      <c r="AA254" s="1065" t="str">
        <f>A!U1373</f>
        <v>22-Sep</v>
      </c>
      <c r="AB254" s="712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80.545310525256696</v>
      </c>
      <c r="AA255" s="1065" t="str">
        <f>A!U1374</f>
        <v>18-Sep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67.777998970008625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67.777825806430911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89.750654644435599</v>
      </c>
      <c r="AA258" s="1065" t="str">
        <f>A!U1377</f>
        <v>02-Apr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89.750654644435599</v>
      </c>
      <c r="AA259" s="1065" t="str">
        <f>A!U1378</f>
        <v>02-Apr</v>
      </c>
      <c r="AB259" s="712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89.691926683023581</v>
      </c>
      <c r="AA260" s="1065" t="str">
        <f>A!U1379</f>
        <v>02-Apr</v>
      </c>
      <c r="AB260" s="712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89.750940352762001</v>
      </c>
      <c r="AA261" s="1065" t="str">
        <f>A!U1380</f>
        <v>02-Apr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72.197531377754373</v>
      </c>
      <c r="AA262" s="1065" t="str">
        <f>A!U1381</f>
        <v>21-Apr</v>
      </c>
      <c r="AB262" s="712">
        <f>A!V1381</f>
        <v>5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03-Dec</v>
      </c>
      <c r="AB263" s="712">
        <f>A!V1382</f>
        <v>1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03-Dec</v>
      </c>
      <c r="AB264" s="712">
        <f>A!V1383</f>
        <v>1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89.986748247902057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18-Dec</v>
      </c>
      <c r="AB266" s="712">
        <f>A!V1385</f>
        <v>8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14-Nov</v>
      </c>
      <c r="AB267" s="712">
        <f>A!V1386</f>
        <v>6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89.294971296836096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53.705030440571889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96.06693937261025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9" t="s">
        <v>23</v>
      </c>
      <c r="V271" s="1100"/>
      <c r="W271" s="1100"/>
      <c r="X271" s="1101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14.3876667941897</v>
      </c>
      <c r="AA274" s="1065" t="str">
        <f>A!U1400</f>
        <v>06-Nov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18.116183232344987</v>
      </c>
      <c r="AA275" s="1065" t="str">
        <f>A!U1401</f>
        <v>11-Jan</v>
      </c>
      <c r="AB275" s="712">
        <f>A!V1401</f>
        <v>3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14.796923163654553</v>
      </c>
      <c r="AA276" s="1065" t="str">
        <f>A!U1402</f>
        <v>06-Nov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14.387597371144961</v>
      </c>
      <c r="AA277" s="1065" t="str">
        <f>A!U1403</f>
        <v>06-Nov</v>
      </c>
      <c r="AB277" s="712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14.387597371144956</v>
      </c>
      <c r="AA278" s="1065" t="str">
        <f>A!U1404</f>
        <v>06-Nov</v>
      </c>
      <c r="AB278" s="712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13.229741613018074</v>
      </c>
      <c r="AA279" s="1065" t="str">
        <f>A!U1405</f>
        <v>13-Oct</v>
      </c>
      <c r="AB279" s="712">
        <f>A!V1405</f>
        <v>7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14.387609209652739</v>
      </c>
      <c r="AA280" s="1065" t="str">
        <f>A!U1406</f>
        <v>06-Nov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16.32809707457384</v>
      </c>
      <c r="AA281" s="1065" t="str">
        <f>A!U1407</f>
        <v>06-Nov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16.32809707457384</v>
      </c>
      <c r="AA282" s="1065" t="str">
        <f>A!U1408</f>
        <v>06-Nov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16.328093533293348</v>
      </c>
      <c r="AA283" s="1065" t="str">
        <f>A!U1409</f>
        <v>06-Nov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16.328097074089001</v>
      </c>
      <c r="AA284" s="1065" t="str">
        <f>A!U1410</f>
        <v>06-Nov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16.328097072721135</v>
      </c>
      <c r="AA285" s="1065" t="str">
        <f>A!U1411</f>
        <v>06-Nov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52.550309912276589</v>
      </c>
      <c r="AA286" s="1065" t="str">
        <f>A!U1412</f>
        <v>07-Nov</v>
      </c>
      <c r="AB286" s="712">
        <f>A!V1412</f>
        <v>0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52.548901400619769</v>
      </c>
      <c r="AA287" s="1065" t="str">
        <f>A!U1413</f>
        <v>07-Nov</v>
      </c>
      <c r="AB287" s="712">
        <f>A!V1413</f>
        <v>0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59.200640560047859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57.139383948125214</v>
      </c>
      <c r="AA289" s="1065" t="str">
        <f>A!U1415</f>
        <v>07-Nov</v>
      </c>
      <c r="AB289" s="712">
        <f>A!V1415</f>
        <v>0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45.098340753459524</v>
      </c>
      <c r="AA290" s="1065" t="str">
        <f>A!U1416</f>
        <v>07-Nov</v>
      </c>
      <c r="AB290" s="712">
        <f>A!V1416</f>
        <v>0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31.851268412061636</v>
      </c>
      <c r="AA291" s="1065" t="str">
        <f>A!U1417</f>
        <v>18-Apr</v>
      </c>
      <c r="AB291" s="712">
        <f>A!V1417</f>
        <v>18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35.19482359419483</v>
      </c>
      <c r="AA292" s="1065" t="str">
        <f>A!U1418</f>
        <v>09-Nov</v>
      </c>
      <c r="AB292" s="712">
        <f>A!V1418</f>
        <v>17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19.213427400934766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92" t="str">
        <f>'Title Page'!$B$30</f>
        <v>ASHRAE Standard 140-2014, Informative Annex B16, Section B16.5.2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71"/>
      <c r="O1" s="71"/>
    </row>
    <row r="2" spans="1:2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960"/>
      <c r="O2" s="960"/>
    </row>
    <row r="3" spans="1:25" ht="12.75" customHeight="1">
      <c r="A3" s="1092" t="str">
        <f>'Title Page'!$B$34</f>
        <v/>
      </c>
      <c r="B3" s="1092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2153.1974930921547</v>
      </c>
      <c r="D192" s="198" t="str">
        <f>IF(ISBLANK(YourData!C89),"",YourData!C89)</f>
        <v/>
      </c>
      <c r="E192" s="199">
        <f>IF(ISBLANK(YourData!D89),"",YourData!D89)</f>
        <v>7602.3325139883082</v>
      </c>
      <c r="F192" s="338">
        <f>IF(ISBLANK(YourData!E89),"",YourData!E89)</f>
        <v>5807.2505911441212</v>
      </c>
      <c r="G192" s="200">
        <f>IF(ISBLANK(YourData!F89),"",YourData!F89)</f>
        <v>1795.0819228441862</v>
      </c>
      <c r="H192" s="202">
        <f>IF(ISBLANK(YourData!G89),"",YourData!G89)</f>
        <v>9.2570841528790467E-3</v>
      </c>
      <c r="I192" s="203">
        <f>IF(ISBLANK(YourData!H89),"",YourData!H89)</f>
        <v>3.5307177062847046</v>
      </c>
      <c r="J192" s="205">
        <f>IF(ISBLANK(YourData!I89),"",YourData!I89)</f>
        <v>17.987500000000001</v>
      </c>
      <c r="K192" s="205">
        <f>IF(ISBLANK(YourData!J89),"",YourData!J89)</f>
        <v>23.944850607087751</v>
      </c>
      <c r="L192" s="205">
        <f>IF(ISBLANK(YourData!K89),"",YourData!K89)</f>
        <v>17.265119315813287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2166.8981750680218</v>
      </c>
      <c r="D193" s="198" t="str">
        <f>IF(ISBLANK(YourData!C90),"",YourData!C90)</f>
        <v/>
      </c>
      <c r="E193" s="201">
        <f>IF(ISBLANK(YourData!D90),"",YourData!D90)</f>
        <v>7627.7649280128517</v>
      </c>
      <c r="F193" s="198">
        <f>IF(ISBLANK(YourData!E90),"",YourData!E90)</f>
        <v>5849.7053703629099</v>
      </c>
      <c r="G193" s="149">
        <f>IF(ISBLANK(YourData!F90),"",YourData!F90)</f>
        <v>1778.0595576499411</v>
      </c>
      <c r="H193" s="202">
        <f>IF(ISBLANK(YourData!G90),"",YourData!G90)</f>
        <v>9.2203521655446208E-3</v>
      </c>
      <c r="I193" s="204">
        <f>IF(ISBLANK(YourData!H90),"",YourData!H90)</f>
        <v>3.5201307637694632</v>
      </c>
      <c r="J193" s="205">
        <f>IF(ISBLANK(YourData!I90),"",YourData!I90)</f>
        <v>18.112500000000001</v>
      </c>
      <c r="K193" s="205">
        <f>IF(ISBLANK(YourData!J90),"",YourData!J90)</f>
        <v>23.963398481742324</v>
      </c>
      <c r="L193" s="205">
        <f>IF(ISBLANK(YourData!K90),"",YourData!K90)</f>
        <v>17.24181298819413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2147.8016522554162</v>
      </c>
      <c r="D194" s="198" t="str">
        <f>IF(ISBLANK(YourData!C91),"",YourData!C91)</f>
        <v/>
      </c>
      <c r="E194" s="201">
        <f>IF(ISBLANK(YourData!D91),"",YourData!D91)</f>
        <v>7579.2121880224968</v>
      </c>
      <c r="F194" s="198">
        <f>IF(ISBLANK(YourData!E91),"",YourData!E91)</f>
        <v>5806.0059657960892</v>
      </c>
      <c r="G194" s="149">
        <f>IF(ISBLANK(YourData!F91),"",YourData!F91)</f>
        <v>1773.206222226408</v>
      </c>
      <c r="H194" s="202">
        <f>IF(ISBLANK(YourData!G91),"",YourData!G91)</f>
        <v>9.2269175740431197E-3</v>
      </c>
      <c r="I194" s="204">
        <f>IF(ISBLANK(YourData!H91),"",YourData!H91)</f>
        <v>3.5288231481075227</v>
      </c>
      <c r="J194" s="205">
        <f>IF(ISBLANK(YourData!I91),"",YourData!I91)</f>
        <v>17.987500000000001</v>
      </c>
      <c r="K194" s="205">
        <f>IF(ISBLANK(YourData!J91),"",YourData!J91)</f>
        <v>23.944872666201405</v>
      </c>
      <c r="L194" s="205">
        <f>IF(ISBLANK(YourData!K91),"",YourData!K91)</f>
        <v>17.240939633844135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2109.6896867038581</v>
      </c>
      <c r="D195" s="198" t="str">
        <f>IF(ISBLANK(YourData!C92),"",YourData!C92)</f>
        <v/>
      </c>
      <c r="E195" s="201">
        <f>IF(ISBLANK(YourData!D92),"",YourData!D92)</f>
        <v>7463.5694043259282</v>
      </c>
      <c r="F195" s="198">
        <f>IF(ISBLANK(YourData!E92),"",YourData!E92)</f>
        <v>5740.2969423232034</v>
      </c>
      <c r="G195" s="149">
        <f>IF(ISBLANK(YourData!F92),"",YourData!F92)</f>
        <v>1723.2724620027241</v>
      </c>
      <c r="H195" s="202">
        <f>IF(ISBLANK(YourData!G92),"",YourData!G92)</f>
        <v>9.170145126812709E-3</v>
      </c>
      <c r="I195" s="204">
        <f>IF(ISBLANK(YourData!H92),"",YourData!H92)</f>
        <v>3.5377569750491964</v>
      </c>
      <c r="J195" s="205">
        <f>IF(ISBLANK(YourData!I92),"",YourData!I92)</f>
        <v>17.8</v>
      </c>
      <c r="K195" s="205">
        <f>IF(ISBLANK(YourData!J92),"",YourData!J92)</f>
        <v>23.916681246243236</v>
      </c>
      <c r="L195" s="205">
        <f>IF(ISBLANK(YourData!K92),"",YourData!K92)</f>
        <v>17.181113682640852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2031.5053817816447</v>
      </c>
      <c r="D196" s="198" t="str">
        <f>IF(ISBLANK(YourData!C93),"",YourData!C93)</f>
        <v/>
      </c>
      <c r="E196" s="201">
        <f>IF(ISBLANK(YourData!D93),"",YourData!D93)</f>
        <v>7218.5964429741716</v>
      </c>
      <c r="F196" s="198">
        <f>IF(ISBLANK(YourData!E93),"",YourData!E93)</f>
        <v>5611.1240013571114</v>
      </c>
      <c r="G196" s="149">
        <f>IF(ISBLANK(YourData!F93),"",YourData!F93)</f>
        <v>1607.4724416170604</v>
      </c>
      <c r="H196" s="202">
        <f>IF(ISBLANK(YourData!G93),"",YourData!G93)</f>
        <v>9.0482354892863319E-3</v>
      </c>
      <c r="I196" s="204">
        <f>IF(ISBLANK(YourData!H93),"",YourData!H93)</f>
        <v>3.5533238098751236</v>
      </c>
      <c r="J196" s="205">
        <f>IF(ISBLANK(YourData!I93),"",YourData!I93)</f>
        <v>17.425000000000001</v>
      </c>
      <c r="K196" s="205">
        <f>IF(ISBLANK(YourData!J93),"",YourData!J93)</f>
        <v>23.861023292728195</v>
      </c>
      <c r="L196" s="205">
        <f>IF(ISBLANK(YourData!K93),"",YourData!K93)</f>
        <v>17.029092077953223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2181.598882712598</v>
      </c>
      <c r="D197" s="198" t="str">
        <f>IF(ISBLANK(YourData!C94),"",YourData!C94)</f>
        <v/>
      </c>
      <c r="E197" s="201">
        <f>IF(ISBLANK(YourData!D94),"",YourData!D94)</f>
        <v>7563.0647675631189</v>
      </c>
      <c r="F197" s="198">
        <f>IF(ISBLANK(YourData!E94),"",YourData!E94)</f>
        <v>6012.0553229076231</v>
      </c>
      <c r="G197" s="149">
        <f>IF(ISBLANK(YourData!F94),"",YourData!F94)</f>
        <v>1551.0094446554963</v>
      </c>
      <c r="H197" s="202">
        <f>IF(ISBLANK(YourData!G94),"",YourData!G94)</f>
        <v>8.9019493166082302E-3</v>
      </c>
      <c r="I197" s="204">
        <f>IF(ISBLANK(YourData!H94),"",YourData!H94)</f>
        <v>3.4667531357364885</v>
      </c>
      <c r="J197" s="205">
        <f>IF(ISBLANK(YourData!I94),"",YourData!I94)</f>
        <v>18.574999999999996</v>
      </c>
      <c r="K197" s="205">
        <f>IF(ISBLANK(YourData!J94),"",YourData!J94)</f>
        <v>24.033296589205044</v>
      </c>
      <c r="L197" s="205">
        <f>IF(ISBLANK(YourData!K94),"",YourData!K94)</f>
        <v>16.981830522328895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2926.9048581068446</v>
      </c>
      <c r="D198" s="198" t="str">
        <f>IF(ISBLANK(YourData!C95),"",YourData!C95)</f>
        <v/>
      </c>
      <c r="E198" s="201">
        <f>IF(ISBLANK(YourData!D95),"",YourData!D95)</f>
        <v>9393.2682884501555</v>
      </c>
      <c r="F198" s="198">
        <f>IF(ISBLANK(YourData!E95),"",YourData!E95)</f>
        <v>7527.9994335477204</v>
      </c>
      <c r="G198" s="149">
        <f>IF(ISBLANK(YourData!F95),"",YourData!F95)</f>
        <v>1865.2688549024347</v>
      </c>
      <c r="H198" s="202">
        <f>IF(ISBLANK(YourData!G95),"",YourData!G95)</f>
        <v>9.1708153823053754E-3</v>
      </c>
      <c r="I198" s="204">
        <f>IF(ISBLANK(YourData!H95),"",YourData!H95)</f>
        <v>3.2092837805892427</v>
      </c>
      <c r="J198" s="205">
        <f>IF(ISBLANK(YourData!I95),"",YourData!I95)</f>
        <v>22.9</v>
      </c>
      <c r="K198" s="205">
        <f>IF(ISBLANK(YourData!J95),"",YourData!J95)</f>
        <v>24.684030475296467</v>
      </c>
      <c r="L198" s="205">
        <f>IF(ISBLANK(YourData!K95),"",YourData!K95)</f>
        <v>17.514422790916292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3571.7853543805631</v>
      </c>
      <c r="D199" s="198" t="str">
        <f>IF(ISBLANK(YourData!C96),"",YourData!C96)</f>
        <v/>
      </c>
      <c r="E199" s="201">
        <f>IF(ISBLANK(YourData!D96),"",YourData!D96)</f>
        <v>10820.944327532779</v>
      </c>
      <c r="F199" s="198">
        <f>IF(ISBLANK(YourData!E96),"",YourData!E96)</f>
        <v>8751.4776705248751</v>
      </c>
      <c r="G199" s="149">
        <f>IF(ISBLANK(YourData!F96),"",YourData!F96)</f>
        <v>2069.4666570079034</v>
      </c>
      <c r="H199" s="202">
        <f>IF(ISBLANK(YourData!G96),"",YourData!G96)</f>
        <v>9.4820123151319186E-3</v>
      </c>
      <c r="I199" s="204">
        <f>IF(ISBLANK(YourData!H96),"",YourData!H96)</f>
        <v>3.0295617608324625</v>
      </c>
      <c r="J199" s="205">
        <f>IF(ISBLANK(YourData!I96),"",YourData!I96)</f>
        <v>26.375000000000004</v>
      </c>
      <c r="K199" s="205">
        <f>IF(ISBLANK(YourData!J96),"",YourData!J96)</f>
        <v>25.208005541709266</v>
      </c>
      <c r="L199" s="205">
        <f>IF(ISBLANK(YourData!K96),"",YourData!K96)</f>
        <v>17.931382109563675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4771.7192117545865</v>
      </c>
      <c r="D200" s="198" t="str">
        <f>IF(ISBLANK(YourData!C97),"",YourData!C97)</f>
        <v/>
      </c>
      <c r="E200" s="201">
        <f>IF(ISBLANK(YourData!D97),"",YourData!D97)</f>
        <v>14281.142396826372</v>
      </c>
      <c r="F200" s="198">
        <f>IF(ISBLANK(YourData!E97),"",YourData!E97)</f>
        <v>11758.470189949308</v>
      </c>
      <c r="G200" s="149">
        <f>IF(ISBLANK(YourData!F97),"",YourData!F97)</f>
        <v>2522.6722068770632</v>
      </c>
      <c r="H200" s="202">
        <f>IF(ISBLANK(YourData!G97),"",YourData!G97)</f>
        <v>9.6210827941317009E-3</v>
      </c>
      <c r="I200" s="204">
        <f>IF(ISBLANK(YourData!H97),"",YourData!H97)</f>
        <v>2.9928714920287858</v>
      </c>
      <c r="J200" s="205">
        <f>IF(ISBLANK(YourData!I97),"",YourData!I97)</f>
        <v>28.262499999999996</v>
      </c>
      <c r="K200" s="205">
        <f>IF(ISBLANK(YourData!J97),"",YourData!J97)</f>
        <v>25.490700449959917</v>
      </c>
      <c r="L200" s="205">
        <f>IF(ISBLANK(YourData!K97),"",YourData!K97)</f>
        <v>18.041069110491826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5029.2896113763509</v>
      </c>
      <c r="D201" s="198" t="str">
        <f>IF(ISBLANK(YourData!C98),"",YourData!C98)</f>
        <v/>
      </c>
      <c r="E201" s="201">
        <f>IF(ISBLANK(YourData!D98),"",YourData!D98)</f>
        <v>15005.310486365437</v>
      </c>
      <c r="F201" s="198">
        <f>IF(ISBLANK(YourData!E98),"",YourData!E98)</f>
        <v>11985.553870144005</v>
      </c>
      <c r="G201" s="149">
        <f>IF(ISBLANK(YourData!F98),"",YourData!F98)</f>
        <v>3019.7566162214325</v>
      </c>
      <c r="H201" s="202">
        <f>IF(ISBLANK(YourData!G98),"",YourData!G98)</f>
        <v>9.9776968727039173E-3</v>
      </c>
      <c r="I201" s="204">
        <f>IF(ISBLANK(YourData!H98),"",YourData!H98)</f>
        <v>2.9835844912218086</v>
      </c>
      <c r="J201" s="205">
        <f>IF(ISBLANK(YourData!I98),"",YourData!I98)</f>
        <v>28.9</v>
      </c>
      <c r="K201" s="205">
        <f>IF(ISBLANK(YourData!J98),"",YourData!J98)</f>
        <v>25.586628801548642</v>
      </c>
      <c r="L201" s="205">
        <f>IF(ISBLANK(YourData!K98),"",YourData!K98)</f>
        <v>18.417147227616436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5485.5019499344899</v>
      </c>
      <c r="D202" s="198" t="str">
        <f>IF(ISBLANK(YourData!C99),"",YourData!C99)</f>
        <v/>
      </c>
      <c r="E202" s="201">
        <f>IF(ISBLANK(YourData!D99),"",YourData!D99)</f>
        <v>16128.557835233223</v>
      </c>
      <c r="F202" s="198">
        <f>IF(ISBLANK(YourData!E99),"",YourData!E99)</f>
        <v>12474.143132957011</v>
      </c>
      <c r="G202" s="149">
        <f>IF(ISBLANK(YourData!F99),"",YourData!F99)</f>
        <v>3654.4147022762113</v>
      </c>
      <c r="H202" s="202">
        <f>IF(ISBLANK(YourData!G99),"",YourData!G99)</f>
        <v>1.0392127552172916E-2</v>
      </c>
      <c r="I202" s="204">
        <f>IF(ISBLANK(YourData!H99),"",YourData!H99)</f>
        <v>2.9402154957625779</v>
      </c>
      <c r="J202" s="205">
        <f>IF(ISBLANK(YourData!I99),"",YourData!I99)</f>
        <v>30.274999999999999</v>
      </c>
      <c r="K202" s="205">
        <f>IF(ISBLANK(YourData!J99),"",YourData!J99)</f>
        <v>25.795421246573451</v>
      </c>
      <c r="L202" s="205">
        <f>IF(ISBLANK(YourData!K99),"",YourData!K99)</f>
        <v>18.910497657621583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5708.6427985642003</v>
      </c>
      <c r="D203" s="198" t="str">
        <f>IF(ISBLANK(YourData!C100),"",YourData!C100)</f>
        <v/>
      </c>
      <c r="E203" s="201">
        <f>IF(ISBLANK(YourData!D100),"",YourData!D100)</f>
        <v>16742.828178606414</v>
      </c>
      <c r="F203" s="198">
        <f>IF(ISBLANK(YourData!E100),"",YourData!E100)</f>
        <v>12655.550622841072</v>
      </c>
      <c r="G203" s="149">
        <f>IF(ISBLANK(YourData!F100),"",YourData!F100)</f>
        <v>4087.2775557653426</v>
      </c>
      <c r="H203" s="202">
        <f>IF(ISBLANK(YourData!G100),"",YourData!G100)</f>
        <v>1.0700934294568573E-2</v>
      </c>
      <c r="I203" s="204">
        <f>IF(ISBLANK(YourData!H100),"",YourData!H100)</f>
        <v>2.9328911913734483</v>
      </c>
      <c r="J203" s="205">
        <f>IF(ISBLANK(YourData!I100),"",YourData!I100)</f>
        <v>30.787500000000001</v>
      </c>
      <c r="K203" s="205">
        <f>IF(ISBLANK(YourData!J100),"",YourData!J100)</f>
        <v>25.871967509112075</v>
      </c>
      <c r="L203" s="205">
        <f>IF(ISBLANK(YourData!K100),"",YourData!K100)</f>
        <v>19.193583369000351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7233.1381060986587</v>
      </c>
      <c r="D204" s="198" t="str">
        <f>IF(ISBLANK(YourData!C101),"",YourData!C101)</f>
        <v/>
      </c>
      <c r="E204" s="201">
        <f>IF(ISBLANK(YourData!D101),"",YourData!D101)</f>
        <v>21874.383964624409</v>
      </c>
      <c r="F204" s="198">
        <f>IF(ISBLANK(YourData!E101),"",YourData!E101)</f>
        <v>17378.653053159294</v>
      </c>
      <c r="G204" s="149">
        <f>IF(ISBLANK(YourData!F101),"",YourData!F101)</f>
        <v>4495.7309114651107</v>
      </c>
      <c r="H204" s="202">
        <f>IF(ISBLANK(YourData!G101),"",YourData!G101)</f>
        <v>1.0128759142752528E-2</v>
      </c>
      <c r="I204" s="204">
        <f>IF(ISBLANK(YourData!H101),"",YourData!H101)</f>
        <v>3.02419000491376</v>
      </c>
      <c r="J204" s="205">
        <f>IF(ISBLANK(YourData!I101),"",YourData!I101)</f>
        <v>30.912500000000001</v>
      </c>
      <c r="K204" s="205">
        <f>IF(ISBLANK(YourData!J101),"",YourData!J101)</f>
        <v>25.885112991410143</v>
      </c>
      <c r="L204" s="205">
        <f>IF(ISBLANK(YourData!K101),"",YourData!K101)</f>
        <v>18.754321754846409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7086.0674340476471</v>
      </c>
      <c r="D205" s="198" t="str">
        <f>IF(ISBLANK(YourData!C102),"",YourData!C102)</f>
        <v/>
      </c>
      <c r="E205" s="201">
        <f>IF(ISBLANK(YourData!D102),"",YourData!D102)</f>
        <v>20933.877551652131</v>
      </c>
      <c r="F205" s="198">
        <f>IF(ISBLANK(YourData!E102),"",YourData!E102)</f>
        <v>17574.86256431225</v>
      </c>
      <c r="G205" s="149">
        <f>IF(ISBLANK(YourData!F102),"",YourData!F102)</f>
        <v>3359.0149873398786</v>
      </c>
      <c r="H205" s="202">
        <f>IF(ISBLANK(YourData!G102),"",YourData!G102)</f>
        <v>9.6941587174002083E-3</v>
      </c>
      <c r="I205" s="204">
        <f>IF(ISBLANK(YourData!H102),"",YourData!H102)</f>
        <v>2.9542306429469649</v>
      </c>
      <c r="J205" s="205">
        <f>IF(ISBLANK(YourData!I102),"",YourData!I102)</f>
        <v>31.475000000000001</v>
      </c>
      <c r="K205" s="205">
        <f>IF(ISBLANK(YourData!J102),"",YourData!J102)</f>
        <v>25.969059577104183</v>
      </c>
      <c r="L205" s="205">
        <f>IF(ISBLANK(YourData!K102),"",YourData!K102)</f>
        <v>18.323373685332893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8690.0984856683717</v>
      </c>
      <c r="D206" s="198" t="str">
        <f>IF(ISBLANK(YourData!C103),"",YourData!C103)</f>
        <v/>
      </c>
      <c r="E206" s="201">
        <f>IF(ISBLANK(YourData!D103),"",YourData!D103)</f>
        <v>26433.516830975779</v>
      </c>
      <c r="F206" s="198">
        <f>IF(ISBLANK(YourData!E103),"",YourData!E103)</f>
        <v>22454.792551172584</v>
      </c>
      <c r="G206" s="149">
        <f>IF(ISBLANK(YourData!F103),"",YourData!F103)</f>
        <v>3978.7242798031957</v>
      </c>
      <c r="H206" s="202">
        <f>IF(ISBLANK(YourData!G103),"",YourData!G103)</f>
        <v>9.5211799232267184E-3</v>
      </c>
      <c r="I206" s="204">
        <f>IF(ISBLANK(YourData!H103),"",YourData!H103)</f>
        <v>3.0417971527675647</v>
      </c>
      <c r="J206" s="205">
        <f>IF(ISBLANK(YourData!I103),"",YourData!I103)</f>
        <v>32.012500000000003</v>
      </c>
      <c r="K206" s="205">
        <f>IF(ISBLANK(YourData!J103),"",YourData!J103)</f>
        <v>26.051454712122549</v>
      </c>
      <c r="L206" s="205">
        <f>IF(ISBLANK(YourData!K103),"",YourData!K103)</f>
        <v>18.291149748799533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8843.0109036850317</v>
      </c>
      <c r="D207" s="198" t="str">
        <f>IF(ISBLANK(YourData!C104),"",YourData!C104)</f>
        <v/>
      </c>
      <c r="E207" s="201">
        <f>IF(ISBLANK(YourData!D104),"",YourData!D104)</f>
        <v>26944.175707835377</v>
      </c>
      <c r="F207" s="198">
        <f>IF(ISBLANK(YourData!E104),"",YourData!E104)</f>
        <v>22528.065067960873</v>
      </c>
      <c r="G207" s="149">
        <f>IF(ISBLANK(YourData!F104),"",YourData!F104)</f>
        <v>4416.110639874506</v>
      </c>
      <c r="H207" s="202">
        <f>IF(ISBLANK(YourData!G104),"",YourData!G104)</f>
        <v>9.6239996786964752E-3</v>
      </c>
      <c r="I207" s="204">
        <f>IF(ISBLANK(YourData!H104),"",YourData!H104)</f>
        <v>3.0469458876961562</v>
      </c>
      <c r="J207" s="205">
        <f>IF(ISBLANK(YourData!I104),"",YourData!I104)</f>
        <v>32.200000000000003</v>
      </c>
      <c r="K207" s="205">
        <f>IF(ISBLANK(YourData!J104),"",YourData!J104)</f>
        <v>26.082933915411832</v>
      </c>
      <c r="L207" s="205">
        <f>IF(ISBLANK(YourData!K104),"",YourData!K104)</f>
        <v>18.465260309939442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5791.2606503976976</v>
      </c>
      <c r="D208" s="198" t="str">
        <f>IF(ISBLANK(YourData!C105),"",YourData!C105)</f>
        <v/>
      </c>
      <c r="E208" s="201">
        <f>IF(ISBLANK(YourData!D105),"",YourData!D105)</f>
        <v>16526.601780973317</v>
      </c>
      <c r="F208" s="198">
        <f>IF(ISBLANK(YourData!E105),"",YourData!E105)</f>
        <v>13047.392756716177</v>
      </c>
      <c r="G208" s="149">
        <f>IF(ISBLANK(YourData!F105),"",YourData!F105)</f>
        <v>3479.2090242571421</v>
      </c>
      <c r="H208" s="202">
        <f>IF(ISBLANK(YourData!G105),"",YourData!G105)</f>
        <v>1.0361614287457587E-2</v>
      </c>
      <c r="I208" s="204">
        <f>IF(ISBLANK(YourData!H105),"",YourData!H105)</f>
        <v>2.853714031993777</v>
      </c>
      <c r="J208" s="205">
        <f>IF(ISBLANK(YourData!I105),"",YourData!I105)</f>
        <v>31.887500000000003</v>
      </c>
      <c r="K208" s="205">
        <f>IF(ISBLANK(YourData!J105),"",YourData!J105)</f>
        <v>26.039775842501015</v>
      </c>
      <c r="L208" s="205">
        <f>IF(ISBLANK(YourData!K105),"",YourData!K105)</f>
        <v>18.944984302332657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5952.8977457733863</v>
      </c>
      <c r="D209" s="198" t="str">
        <f>IF(ISBLANK(YourData!C106),"",YourData!C106)</f>
        <v/>
      </c>
      <c r="E209" s="201">
        <f>IF(ISBLANK(YourData!D106),"",YourData!D106)</f>
        <v>17406.531327582157</v>
      </c>
      <c r="F209" s="198">
        <f>IF(ISBLANK(YourData!E106),"",YourData!E106)</f>
        <v>12851.897020327926</v>
      </c>
      <c r="G209" s="149">
        <f>IF(ISBLANK(YourData!F106),"",YourData!F106)</f>
        <v>4554.6343072542331</v>
      </c>
      <c r="H209" s="202">
        <f>IF(ISBLANK(YourData!G106),"",YourData!G106)</f>
        <v>1.0924676746329126E-2</v>
      </c>
      <c r="I209" s="204">
        <f>IF(ISBLANK(YourData!H106),"",YourData!H106)</f>
        <v>2.9240433938145434</v>
      </c>
      <c r="J209" s="205">
        <f>IF(ISBLANK(YourData!I106),"",YourData!I106)</f>
        <v>31.325000000000003</v>
      </c>
      <c r="K209" s="205">
        <f>IF(ISBLANK(YourData!J106),"",YourData!J106)</f>
        <v>25.955790072002806</v>
      </c>
      <c r="L209" s="205">
        <f>IF(ISBLANK(YourData!K106),"",YourData!K106)</f>
        <v>19.461640905601854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5617.9680591131009</v>
      </c>
      <c r="D210" s="198" t="str">
        <f>IF(ISBLANK(YourData!C107),"",YourData!C107)</f>
        <v/>
      </c>
      <c r="E210" s="201">
        <f>IF(ISBLANK(YourData!D107),"",YourData!D107)</f>
        <v>17083.110759462295</v>
      </c>
      <c r="F210" s="198">
        <f>IF(ISBLANK(YourData!E107),"",YourData!E107)</f>
        <v>12152.104847572622</v>
      </c>
      <c r="G210" s="149">
        <f>IF(ISBLANK(YourData!F107),"",YourData!F107)</f>
        <v>4931.0059118896734</v>
      </c>
      <c r="H210" s="202">
        <f>IF(ISBLANK(YourData!G107),"",YourData!G107)</f>
        <v>1.107499633196703E-2</v>
      </c>
      <c r="I210" s="204">
        <f>IF(ISBLANK(YourData!H107),"",YourData!H107)</f>
        <v>3.0407988403834354</v>
      </c>
      <c r="J210" s="205">
        <f>IF(ISBLANK(YourData!I107),"",YourData!I107)</f>
        <v>29.35</v>
      </c>
      <c r="K210" s="205">
        <f>IF(ISBLANK(YourData!J107),"",YourData!J107)</f>
        <v>25.655876942078606</v>
      </c>
      <c r="L210" s="205">
        <f>IF(ISBLANK(YourData!K107),"",YourData!K107)</f>
        <v>19.498365164596954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5316.1877161284046</v>
      </c>
      <c r="D211" s="198" t="str">
        <f>IF(ISBLANK(YourData!C108),"",YourData!C108)</f>
        <v/>
      </c>
      <c r="E211" s="201">
        <f>IF(ISBLANK(YourData!D108),"",YourData!D108)</f>
        <v>16743.757409290411</v>
      </c>
      <c r="F211" s="198">
        <f>IF(ISBLANK(YourData!E108),"",YourData!E108)</f>
        <v>11537.736074179897</v>
      </c>
      <c r="G211" s="149">
        <f>IF(ISBLANK(YourData!F108),"",YourData!F108)</f>
        <v>5206.0213351105158</v>
      </c>
      <c r="H211" s="202">
        <f>IF(ISBLANK(YourData!G108),"",YourData!G108)</f>
        <v>1.1126557130449757E-2</v>
      </c>
      <c r="I211" s="204">
        <f>IF(ISBLANK(YourData!H108),"",YourData!H108)</f>
        <v>3.1495797935224736</v>
      </c>
      <c r="J211" s="205">
        <f>IF(ISBLANK(YourData!I108),"",YourData!I108)</f>
        <v>27.612500000000001</v>
      </c>
      <c r="K211" s="205">
        <f>IF(ISBLANK(YourData!J108),"",YourData!J108)</f>
        <v>25.393467854825403</v>
      </c>
      <c r="L211" s="205">
        <f>IF(ISBLANK(YourData!K108),"",YourData!K108)</f>
        <v>19.52721370066967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4369.7605277193097</v>
      </c>
      <c r="D212" s="198" t="str">
        <f>IF(ISBLANK(YourData!C109),"",YourData!C109)</f>
        <v/>
      </c>
      <c r="E212" s="201">
        <f>IF(ISBLANK(YourData!D109),"",YourData!D109)</f>
        <v>13612.208947262734</v>
      </c>
      <c r="F212" s="198">
        <f>IF(ISBLANK(YourData!E109),"",YourData!E109)</f>
        <v>9050.1018289498916</v>
      </c>
      <c r="G212" s="149">
        <f>IF(ISBLANK(YourData!F109),"",YourData!F109)</f>
        <v>4562.1071183128442</v>
      </c>
      <c r="H212" s="202">
        <f>IF(ISBLANK(YourData!G109),"",YourData!G109)</f>
        <v>1.1354851838694908E-2</v>
      </c>
      <c r="I212" s="204">
        <f>IF(ISBLANK(YourData!H109),"",YourData!H109)</f>
        <v>3.1150926603218907</v>
      </c>
      <c r="J212" s="205">
        <f>IF(ISBLANK(YourData!I109),"",YourData!I109)</f>
        <v>27.2</v>
      </c>
      <c r="K212" s="205">
        <f>IF(ISBLANK(YourData!J109),"",YourData!J109)</f>
        <v>25.333102940007656</v>
      </c>
      <c r="L212" s="205">
        <f>IF(ISBLANK(YourData!K109),"",YourData!K109)</f>
        <v>19.775399747752974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4324.0227474500107</v>
      </c>
      <c r="D213" s="198" t="str">
        <f>IF(ISBLANK(YourData!C110),"",YourData!C110)</f>
        <v/>
      </c>
      <c r="E213" s="201">
        <f>IF(ISBLANK(YourData!D110),"",YourData!D110)</f>
        <v>13562.107727168252</v>
      </c>
      <c r="F213" s="198">
        <f>IF(ISBLANK(YourData!E110),"",YourData!E110)</f>
        <v>8939.9600729644699</v>
      </c>
      <c r="G213" s="149">
        <f>IF(ISBLANK(YourData!F110),"",YourData!F110)</f>
        <v>4622.1476542037808</v>
      </c>
      <c r="H213" s="202">
        <f>IF(ISBLANK(YourData!G110),"",YourData!G110)</f>
        <v>1.1403685345879941E-2</v>
      </c>
      <c r="I213" s="204">
        <f>IF(ISBLANK(YourData!H110),"",YourData!H110)</f>
        <v>3.1364561472684622</v>
      </c>
      <c r="J213" s="205">
        <f>IF(ISBLANK(YourData!I110),"",YourData!I110)</f>
        <v>26.887499999999999</v>
      </c>
      <c r="K213" s="205">
        <f>IF(ISBLANK(YourData!J110),"",YourData!J110)</f>
        <v>25.286502309055972</v>
      </c>
      <c r="L213" s="205">
        <f>IF(ISBLANK(YourData!K110),"",YourData!K110)</f>
        <v>19.809517575704334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4216.2057752180208</v>
      </c>
      <c r="D214" s="198" t="str">
        <f>IF(ISBLANK(YourData!C111),"",YourData!C111)</f>
        <v/>
      </c>
      <c r="E214" s="201">
        <f>IF(ISBLANK(YourData!D111),"",YourData!D111)</f>
        <v>13365.778675997582</v>
      </c>
      <c r="F214" s="198">
        <f>IF(ISBLANK(YourData!E111),"",YourData!E111)</f>
        <v>8741.1668936169426</v>
      </c>
      <c r="G214" s="149">
        <f>IF(ISBLANK(YourData!F111),"",YourData!F111)</f>
        <v>4624.6117823806399</v>
      </c>
      <c r="H214" s="202">
        <f>IF(ISBLANK(YourData!G111),"",YourData!G111)</f>
        <v>1.1420493577569951E-2</v>
      </c>
      <c r="I214" s="204">
        <f>IF(ISBLANK(YourData!H111),"",YourData!H111)</f>
        <v>3.1700963825245072</v>
      </c>
      <c r="J214" s="205">
        <f>IF(ISBLANK(YourData!I111),"",YourData!I111)</f>
        <v>26.325000000000003</v>
      </c>
      <c r="K214" s="205">
        <f>IF(ISBLANK(YourData!J111),"",YourData!J111)</f>
        <v>25.201373426171791</v>
      </c>
      <c r="L214" s="205">
        <f>IF(ISBLANK(YourData!K111),"",YourData!K111)</f>
        <v>19.800227534271315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4194.4797360433977</v>
      </c>
      <c r="D215" s="150" t="str">
        <f>IF(ISBLANK(YourData!C112),"",YourData!C112)</f>
        <v/>
      </c>
      <c r="E215" s="213">
        <f>IF(ISBLANK(YourData!D112),"",YourData!D112)</f>
        <v>13371.366736035701</v>
      </c>
      <c r="F215" s="150">
        <f>IF(ISBLANK(YourData!E112),"",YourData!E112)</f>
        <v>8661.4948753171484</v>
      </c>
      <c r="G215" s="152">
        <f>IF(ISBLANK(YourData!F112),"",YourData!F112)</f>
        <v>4709.8718607185529</v>
      </c>
      <c r="H215" s="145">
        <f>IF(ISBLANK(YourData!G112),"",YourData!G112)</f>
        <v>1.1476604621397836E-2</v>
      </c>
      <c r="I215" s="214">
        <f>IF(ISBLANK(YourData!H112),"",YourData!H112)</f>
        <v>3.1878486910151937</v>
      </c>
      <c r="J215" s="140">
        <f>IF(ISBLANK(YourData!I112),"",YourData!I112)</f>
        <v>26.1</v>
      </c>
      <c r="K215" s="140">
        <f>IF(ISBLANK(YourData!J112),"",YourData!J112)</f>
        <v>25.16741526189438</v>
      </c>
      <c r="L215" s="141">
        <f>IF(ISBLANK(YourData!K112),"",YourData!K112)</f>
        <v>19.847763970160649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26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26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9" t="s">
        <v>23</v>
      </c>
      <c r="K8" s="1100"/>
      <c r="L8" s="1100"/>
      <c r="M8" s="1101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4395.3560213411183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4327.370688390678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5424.0497729121635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1096.6790845214855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5025.5847352249912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398.4650376871723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-3642.4419705165783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19914.505465594157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-4265.6380565147374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-4265.6380565147374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-2102.6116023503564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-2928.7772411465339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-1765.6036875897335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-11944.368640098954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17760.294715503936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-5027.2542444782266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-5059.1878492872129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-3518.6727091918438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9" t="s">
        <v>23</v>
      </c>
      <c r="K29" s="1100"/>
      <c r="L29" s="1100"/>
      <c r="M29" s="1101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9" t="s">
        <v>23</v>
      </c>
      <c r="K53" s="1100"/>
      <c r="L53" s="1100"/>
      <c r="M53" s="1101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-8232.4551972408462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2035.0870160548343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-948.12173647326608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-505.38775219161289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-629.5783798421005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9" t="s">
        <v>23</v>
      </c>
      <c r="K74" s="1100"/>
      <c r="L74" s="1100"/>
      <c r="M74" s="1101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9" t="s">
        <v>23</v>
      </c>
      <c r="K101" s="1100"/>
      <c r="L101" s="1100"/>
      <c r="M101" s="1101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-100.30524419260473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6521.3657770964855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7847.9046349540222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1326.5388578575366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7165.6496541961751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682.25498075784708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-6826.5410927962512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79548.940761450154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-13309.776155851068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-13309.776155851068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-5911.7205999814687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-8268.449351005067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-5272.4720118914702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-7775.8048521082019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44950.372317053712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-1189.8874258396318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-366.34261220948247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-841.31369957496645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9" t="s">
        <v>23</v>
      </c>
      <c r="K122" s="1100"/>
      <c r="L122" s="1100"/>
      <c r="M122" s="1101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19058.882766444811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12490.721491574805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17548.226755490185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5057.5052639153801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15550.031693656245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1998.1950618339397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-4892.4907523300717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4323.0114671800329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-985.71092034490721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-985.71092034490721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-1372.7897051280888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-1752.0747902995245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-797.36869740142356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-4890.0817136801852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17488.845965332133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2.7609156621183502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-18231.966065342931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-8.91677563259538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9" t="s">
        <v>23</v>
      </c>
      <c r="K147" s="1100"/>
      <c r="L147" s="1100"/>
      <c r="M147" s="1101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0.16500513548637041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0.17502347387962525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0.26421236386725067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8.9188889987625419E-2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0.22020706879887486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4.4005295068375805E-2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4.4232513638933213E-3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0.43823424542159772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-2.3414928373098221E-2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-2.3414928373098221E-2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-2.1210584321686099E-2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-2.4742842377472041E-2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-1.5436959650535709E-2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-3.0893628706027521E-2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>
        <f>A!H1684</f>
        <v>0.40813627026958743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0.5782655523612128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-0.25043953658706375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0.47097227662306151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9" t="s">
        <v>23</v>
      </c>
      <c r="K168" s="1100"/>
      <c r="L168" s="1100"/>
      <c r="M168" s="1101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2.3353309051472593E-3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0.14334417369144958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0.20489401624237047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6.1549842550920886E-2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0.22017652055300019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-1.5282504310629719E-2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2.1448020915205213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1.3406339272742791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-0.92028771362608808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-0.92028771362608808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-0.84515667795977478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-0.88952495864440095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-0.72913420864631462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-3.5631086568050172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-2.2979173216899795E-2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13.651189853092523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0.15201796616948826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13.665477937353085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9" t="s">
        <v>23</v>
      </c>
      <c r="K193" s="1100"/>
      <c r="L193" s="1100"/>
      <c r="M193" s="1101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1.9951920969782534E-3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8.7002843650130744E-4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7.1424374319855634E-4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-1.557846933027511E-4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7.3584328693207177E-4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-2.1599543733515428E-5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6.2915636541335113E-4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-5.5764164083761322E-4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5.9811585055477567E-4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5.9811585055477567E-4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1.7649536742353478E-4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2.0906446675227931E-4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5.7202107508534314E-5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8.1619931883297747E-6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8.3903696270551387E-6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7.4614837789798273E-3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-2.8228482216267154E-3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2.4682060787691047E-3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9" t="s">
        <v>23</v>
      </c>
      <c r="K214" s="1100"/>
      <c r="L214" s="1100"/>
      <c r="M214" s="1101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10.052080795521569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3.5012399511754282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2.6603709112673215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-0.84086903990810669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2.7013057606330264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-4.0934849365704906E-2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-3.3436459671957834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-6.5704833139655889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5.7489236549955862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5.7489236549955862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3.3758322483003056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3.6920689532539726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2.2766984543282476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9.8023380338058033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0.11791424193833677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-7.0174159796775371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-11.347039814135172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-7.2605246276799988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9" t="s">
        <v>23</v>
      </c>
      <c r="K244" s="1100"/>
      <c r="L244" s="1100"/>
      <c r="M244" s="1101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576.05581343012818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992.71451343736044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1360.1477944359667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367.43328099860628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1178.8385883803239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181.30920605564279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-9.2247193970251828E-3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780.41600179479428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-1.1575866665225476E-7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-1.1575866665225476E-7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-2.9103830456733704E-11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-5.6388671509921551E-11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1.4551915228366852E-11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-1557.6048444046264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1012.2676722201086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-1673.5770238686364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-2138.9072734268138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-1311.1509989942624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9" t="s">
        <v>23</v>
      </c>
      <c r="K268" s="1100"/>
      <c r="L268" s="1100"/>
      <c r="M268" s="1101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4313.9981431908309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7037.5329072825334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10538.81330813087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3501.2804008483363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8549.3463145681599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1989.4669935627098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-3.340063236100832E-2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5632.9485903937311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6063.163789059683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6063.163789059683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-1.0186340659856796E-10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-2.1100277081131935E-10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6.5483618527650833E-11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-5402.7466202172836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3538.1047332675262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-166.34049676673385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-7999.0168045021528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-274.15180218830574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9" t="s">
        <v>23</v>
      </c>
      <c r="K289" s="1100"/>
      <c r="L289" s="1100"/>
      <c r="M289" s="1101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-318.34899917818257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8064.9404533276356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11228.457796810064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3163.5173434824283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9273.4228365280433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1955.0349602820206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-4.8351347890275065E-2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8945.943613080628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-5.1041570259258151E-7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-5.1041570259258151E-7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-2.5465851649641991E-11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-1.2369127944111824E-10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3.8926373235881329E-10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-3667.9152155399715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2432.1700914415487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-413.39969099891096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-138.41069969121963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-274.15180218830574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9" t="s">
        <v>23</v>
      </c>
      <c r="K312" s="1100"/>
      <c r="L312" s="1100"/>
      <c r="M312" s="1101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6048.8185502173219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12159.571952001312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17000.405186229273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4840.8332342279609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13839.502490096089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3160.9026961331838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0.5724170739940746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-1687.9843524688586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12119.541880943078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12119.541880943078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-9.0949470177292824E-11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777.42260259442264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1.5643308870494366E-10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-2687.3177197176601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1139.2343169729911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221.29834765432315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-7743.953116478634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-1731.9221910734689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9" t="s">
        <v>23</v>
      </c>
      <c r="K337" s="1100"/>
      <c r="L337" s="1100"/>
      <c r="M337" s="1101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0.36291455751361745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8.2585174178078091E-2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7.8741100131464847E-2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-3.8440740466132439E-3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2.02229020827005E-5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7.8720877229382147E-2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0.74126808947454581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0.60911538715645452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7.0740980693104305E-2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7.0740980693104305E-2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-0.16870342258580573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-0.21300494580611584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-0.21300494580612117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0.60181656205638046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0.3737214574211043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0.90966360452095163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-0.32244349268257011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0.77985331801063307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9" t="s">
        <v>23</v>
      </c>
      <c r="K358" s="1100"/>
      <c r="L358" s="1100"/>
      <c r="M358" s="1101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9.2696673138836783E-2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4.865774180337068E-2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5.4137647480586359E-2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5.4799056772156796E-3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5.4137647480586359E-2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4.5186737329672155E-7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5.4142163219800032E-2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-1.4214277666013686E-7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-1.4214277666013686E-7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3.1086244689504383E-15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-3.9968028886505635E-15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2.6645352591003757E-15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-7.9677410471484578E-2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0.29067742116158746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0.47145091621239432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-0.20203681486959013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0.37981742085947756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9" t="s">
        <v>23</v>
      </c>
      <c r="K382" s="1100"/>
      <c r="L382" s="1100"/>
      <c r="M382" s="1101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1.5539625566507063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6.8403753103010025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6.4931661586385729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-0.3472091516624296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6.7418157378609074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-0.24864957922233444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9.9988155544960087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7.8169954895027551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0.2622678408489314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0.2622678408489314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-1.1713296999005252E-10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2.3245898287882483E-4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8.1712414612411521E-14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-1.9447617406243012E-3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8.5012602468736986E-7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19.718814202041294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1.2777451459875522E-3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19.997236038123305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9" t="s">
        <v>23</v>
      </c>
      <c r="K403" s="1100"/>
      <c r="L403" s="1100"/>
      <c r="M403" s="1101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-7.7001830366185686E-5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-0.96641357431806707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9.4249247444544437E-4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0.96735606679251251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9.4249247444544437E-4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1.8001142495727152E-4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-5.0272674911866488E-11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-5.0272674911866488E-11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-5.0272674911866488E-11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-5.0272674911866488E-11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-5.0272674911866488E-11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0.23259261140629484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3.2195739407825386E-9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0.20343879626775063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-2.201560302630412E-3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0.2023775227870761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9" t="s">
        <v>23</v>
      </c>
      <c r="K427" s="1100"/>
      <c r="L427" s="1100"/>
      <c r="M427" s="1101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1.9809523274451433E-3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4.1816011622102731E-3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4.3025845219018949E-3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1.2098335969162183E-4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4.1865476574678775E-3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1.1603686443401734E-4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3.4245448585064273E-3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-3.5294695168233692E-8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2.5443427501669405E-3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2.5443427501669405E-3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1.1924480268006767E-3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2.5443427503375679E-3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-1.07211808875185E-12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-2.1411198896345088E-3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9.9851336781975331E-6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1.0744499839446984E-2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-5.0495447326267791E-3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3.0199194728697601E-3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9" t="s">
        <v>23</v>
      </c>
      <c r="K448" s="1100"/>
      <c r="L448" s="1100"/>
      <c r="M448" s="1101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1.4278866427038786E-5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5.9195698027313202E-6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1.0230276041448341E-8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-5.9093395266898718E-6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1.0230276041448341E-8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-2.2360109640587322E-11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-3.5849944974436498E-11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-3.5849944974436498E-11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-3.7732273035218089E-11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-3.5849944974436498E-11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-3.6770954770642961E-11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5.0897611047100062E-3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8.0170627195530302E-4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-7.5792318473529019E-4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3.060082637525342E-3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9" t="s">
        <v>23</v>
      </c>
      <c r="K472" s="1100"/>
      <c r="L472" s="1100"/>
      <c r="M472" s="1101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10.147822200730317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14.936143784396307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8.8601374134579345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-6.0760063709383729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12.767311555248085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-3.9071741417901507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1.4210854715202004E-14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-1.7316357769914248E-4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21.972655674426989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21.972655674426989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21.913927713014971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21.97294138275339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4.4195324077457627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32.222001029991389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10.013251752097943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-10.705028703163904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42.361908932038361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9" t="s">
        <v>23</v>
      </c>
      <c r="K493" s="1100"/>
      <c r="L493" s="1100"/>
      <c r="M493" s="1101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3.7285164381552871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0.40925636946485255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-6.9423044738670114E-5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-0.40932579250959122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-6.9423044743999185E-5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5.3290705182007514E-15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-1.1579251811716258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-5.7584536961030608E-5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1.94043028038414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1.94043028038414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1.940426739103648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1.9404302798993012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1.9404302785314353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38.162643118086891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-1.4085116568196554E-3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-14.102299806588334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-20.699041500214953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-15.981396193260064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34997.782850431497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39393.138871772615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39325.153538822175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40421.83262334366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40023.367585656488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31355.340879914918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54912.288316025653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30732.144793916759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30732.144793916759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32895.17124808114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32069.005609284963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33232.179162841763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23053.414210332543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18030.777835579152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35791.072551083089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25788.215194031163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24362.730551355835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20760.960949552937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17994.22636104533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20111.383107579466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16592.710398387622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10862.091928959257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10862.091928959257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10862.091928959257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10862.091928959257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10862.091928959257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10862.091928959257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10862.091928959257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10862.091928959257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10862.091928959257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10862.091928959257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10862.091928959257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10862.091928959257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2629.6367317184104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2030.7735826344633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4065.8605986892976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3139.617939368432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2877.971195962029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2191.4962028951659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2124.2489795267975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2494.2254867780402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1864.6471069359397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78253.752773453205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97212.330295705498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97265.840042124706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103649.88416389776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100969.43412130566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66534.720928327006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162125.70500208394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63958.265697257331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63958.265697257331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70969.242468344179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68233.228632148879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72183.912064160555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65587.866207665094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50355.859411144811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112795.07769353074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66212.421246667684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65895.5840496327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65025.294736490418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46989.557530112572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47482.086021765899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46631.855546558327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55131.306124950672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55031.000880758067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61652.671902047157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62979.210759904694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62296.955779146847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48304.765032154421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134680.24688640083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41821.529969099603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41821.529969099603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49219.585524969203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46862.856773945605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49858.834113059202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47355.50127284247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36365.269914343487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81315.6422313972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47982.781339435533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47663.320548061594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46792.893913595901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46989.158660632987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47473.169246133293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46631.855546558327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23122.446648502693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42181.329414947504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35613.168140077498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40670.673403992878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38672.478342158938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18229.955896172622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27445.458115682726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22136.735728157786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22136.735728157786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21749.656943374604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21370.371858203169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22325.07795110127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18232.364934822508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13990.589496801318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31479.43546213345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18229.639907232278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18232.263501571153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18232.400822894397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0.39886947957845365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8.9167756325989789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3.5996414850622327E-12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3.2422420815738806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3.407247217060251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3.4172655554535059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3.5064544454411313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3.4624491503727555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3.2466653329377739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3.6804763269954783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3.2188271532007824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3.2188271532007824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3.2210314972521945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3.2174992391964086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3.2268051219233449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3.2113484528678531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3.1472403766315873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3.5553766469011747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2.9234667605313378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3.0670850419876454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3.5017323128925506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2.9609089162807893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2.6952183231704505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3.166190599793512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24.099969717801184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24.102305048706331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24.243313891492633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24.304863734043554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24.320146238354184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26.244771809321705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25.440603645075463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23.179682004175095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23.179682004175095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23.254813039841409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23.210444759156783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23.370835509154869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20.536861060996166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24.982685106272509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24.959705933055609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13.675253771871583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17.127909321253522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27.326443624964107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20.688879027165655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13.814630772253299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27.480108709606384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9.1712529597124965E-3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1.116644505669075E-2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1.0041281396213804E-2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9.8854967029110528E-3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9.9070962466445683E-3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9.8004093251258476E-3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8.6136113188748833E-3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9.7693688102672722E-3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9.7693688102672722E-3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9.3477483271360313E-3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9.3803174264647758E-3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9.2284550672210308E-3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9.1794149529008263E-3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1.0999319598399013E-2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1.1007709968026068E-2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6.0029256976774298E-3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7.485739875481066E-3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1.3464409476657257E-2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6.3565667312741108E-3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4.2682555638272127E-3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6.7364616425963173E-3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47.9538131904797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58.005893986001269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51.455053141655128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50.614184101747021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50.655118951112726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44.610167223283916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41.383329876514111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53.702736845475286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53.702736845475286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51.329645438780005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51.645882143733672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50.230511644807947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57.756151224285503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55.660081589223303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55.77799583116164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60.624770364746439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59.417742675842611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53.607354385068902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46.409111410150331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45.390565462138753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38.130040834458754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19.914143835616347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1.1607902527993237E-2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2153.1974930921547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2166.8981750680218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2147.8016522554162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2109.6896867038581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2031.5053817816447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2181.598882712598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2926.9048581068446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3571.7853543805631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4771.7192117545865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5029.2896113763509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5485.5019499344899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5708.6427985642003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7233.1381060986587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7086.0674340476471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8690.0984856683717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8843.0109036850317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5791.2606503976976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5952.8977457733863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5617.9680591131009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5316.1877161284046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4369.7605277193097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4324.0227474500107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4216.2057752180208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4194.4797360433977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7602.3325139883082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7627.7649280128517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7579.2121880224968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7463.5694043259282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7218.5964429741716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7563.0647675631189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9393.2682884501555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10820.944327532779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14281.142396826372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15005.310486365437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16128.557835233223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16742.828178606414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21874.383964624409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20933.877551652131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26433.516830975779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26944.175707835377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16526.601780973317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17406.531327582157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17083.110759462295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16743.757409290411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13612.208947262734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13562.107727168252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13365.778675997582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13371.366736035701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5807.2505911441212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5849.7053703629099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5806.0059657960892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5740.2969423232034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5611.1240013571114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6012.0553229076231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7527.9994335477204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8751.4776705248751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11758.470189949308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11985.553870144005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12474.143132957011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12655.550622841072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17378.653053159294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17574.86256431225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22454.792551172584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22528.065067960873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13047.392756716177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12851.897020327926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12152.104847572622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11537.736074179897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9050.1018289498916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8939.9600729644699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8741.1668936169426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8661.4948753171484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1795.0819228441862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1778.0595576499411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1773.206222226408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1723.2724620027241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1607.4724416170604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1551.0094446554963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1865.2688549024347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2069.4666570079034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2522.6722068770632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3019.7566162214325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3654.4147022762113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4087.2775557653426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4495.7309114651107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3359.0149873398786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3978.7242798031957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4416.110639874506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3479.2090242571421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4554.6343072542331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4931.0059118896734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5206.0213351105158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4562.1071183128442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4622.1476542037808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4624.6117823806399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4709.8718607185529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9.2570841528790467E-3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9.2203521655446208E-3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9.2269175740431197E-3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9.170145126812709E-3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9.0482354892863319E-3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8.9019493166082302E-3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9.1708153823053754E-3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9.4820123151319186E-3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9.6210827941317009E-3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9.9776968727039173E-3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1.0392127552172916E-2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1.0700934294568573E-2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1.0128759142752528E-2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9.6941587174002083E-3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9.5211799232267184E-3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9.6239996786964752E-3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1.0361614287457587E-2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1.0924676746329126E-2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1.107499633196703E-2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1.1126557130449757E-2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1.1354851838694908E-2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1.1403685345879941E-2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1.1420493577569951E-2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1.1476604621397836E-2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3.5307177062847046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3.5201307637694632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3.5288231481075227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3.5377569750491964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3.5533238098751236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3.4667531357364885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3.2092837805892427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3.0295617608324625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2.9928714920287858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2.9835844912218086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2.9402154957625779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2.9328911913734483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3.02419000491376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2.9542306429469649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3.0417971527675647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3.0469458876961562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2.853714031993777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2.9240433938145434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3.0407988403834354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3.1495797935224736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3.1150926603218907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3.1364561472684622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3.1700963825245072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3.1878486910151937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23.944850607087751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23.963398481742324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23.944872666201405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23.916681246243236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23.861023292728195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24.033296589205044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24.684030475296467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25.208005541709266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25.490700449959917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25.586628801548642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25.795421246573451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25.871967509112075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25.885112991410143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25.969059577104183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26.051454712122549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26.082933915411832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26.039775842501015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25.955790072002806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25.655876942078606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25.393467854825403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25.333102940007656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25.286502309055972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25.201373426171791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25.16741526189438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17.265119315813287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17.24181298819413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17.240939633844135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17.181113682640852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17.029092077953223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16.981830522328895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17.514422790916292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17.931382109563675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18.041069110491826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18.417147227616436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18.910497657621583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19.193583369000351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18.754321754846409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18.323373685332893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18.291149748799533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18.465260309939442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18.944984302332657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19.461640905601854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19.498365164596954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19.52721370066967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19.775399747752974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19.809517575704334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19.800227534271315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19.847763970160649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4019.4005179513838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5244.4305503927026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3135.257950386293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4094.9554947022589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517.89034208667601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566.60134484612377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416.53909338857528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458.91561723062642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13653.811898903352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13734.138977907454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9779.3831583870833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9843.9678046797253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9849.8797545516554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9923.888363285485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9779.3831583870833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9843.9678046797253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3803.932144351696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3810.2506146219707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2.0842586915629605E-13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6.7264712318622821E-13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1.0645775663806589E-2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1.1143658184264675E-2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6.3236128055024245E-3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6.32361280550331E-3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3.8994066026186842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2.9173697710102586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3.5970556989428681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2.6951529555913361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16.814583333333328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29.516666666666666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16.814583333333328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29.516666666666666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24.982040403688618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18.883792539958161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25.000256222366488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14.806296001896525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11996.087101678157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12572.142915108285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12988.801615115517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13356.234896114123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13174.925690058481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11996.07787695876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12776.503103472951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11996.087101562398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11996.087101562398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11996.087101678128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11996.0871016781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11996.087101678171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10438.48225727353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11450.749929493639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11261.829833117608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10902.650610782122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9588.252809248972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8299.5749838467163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9079.6611355213336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7768.5101365270712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23463.694086696138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23145.345087517955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31528.634540023773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34692.151883506202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32737.116923224181</v>
      </c>
      <c r="U1084" s="886" t="str">
        <f>IF(ISBLANK(YourData!$U66),"",YourData!$U66)</f>
        <v>24-Apr</v>
      </c>
      <c r="V1084" s="878">
        <f>IF(ISBLANK(YourData!$V66),"",YourData!$V66)</f>
        <v>15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23463.645735348247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32409.637699776766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23463.694086185722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23463.694086185722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23463.694086696112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23463.694086696014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23463.694086696527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19795.778871156166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22227.948962597715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20012.46101380371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19901.788214683849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19599.061322804799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19657.368171464946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19813.041085626395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19538.889283438089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10596.29529817346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16645.113848390782</v>
      </c>
      <c r="U1111" s="886" t="str">
        <f>IF(ISBLANK(YourData!$X63),"",YourData!$X63)</f>
        <v>04-Aug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22755.867250174771</v>
      </c>
      <c r="U1112" s="886" t="str">
        <f>IF(ISBLANK(YourData!$X64),"",YourData!$X64)</f>
        <v>02-Oct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27596.700484402732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24435.797788269549</v>
      </c>
      <c r="U1114" s="886" t="str">
        <f>IF(ISBLANK(YourData!$X66),"",YourData!$X66)</f>
        <v>02-Oct</v>
      </c>
      <c r="V1114" s="878">
        <f>IF(ISBLANK(YourData!$Y66),"",YourData!$Y66)</f>
        <v>10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10596.867715247454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8908.3109457046012</v>
      </c>
      <c r="U1116" s="886" t="str">
        <f>IF(ISBLANK(YourData!$X68),"",YourData!$X68)</f>
        <v>02-Oct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22715.837179116537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22715.837179116537</v>
      </c>
      <c r="U1118" s="886" t="str">
        <f>IF(ISBLANK(YourData!$X70),"",YourData!$X70)</f>
        <v>17-Jun</v>
      </c>
      <c r="V1118" s="878">
        <f>IF(ISBLANK(YourData!$Y70),"",YourData!$Y70)</f>
        <v>16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10596.295298173369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11373.717900767882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10596.295298173616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7908.9775784557996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9048.2118954287907</v>
      </c>
      <c r="U1123" s="886" t="str">
        <f>IF(ISBLANK(YourData!$X75),"",YourData!$X75)</f>
        <v>20-Apr</v>
      </c>
      <c r="V1123" s="878">
        <f>IF(ISBLANK(YourData!$Y75),"",YourData!$Y75)</f>
        <v>1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7785.2374354168951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7850.1813418618249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8006.5357830712182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165.02446197716563</v>
      </c>
      <c r="U1127" s="886" t="str">
        <f>IF(ISBLANK(YourData!$X79),"",YourData!$X79)</f>
        <v>09-Mar</v>
      </c>
      <c r="V1127" s="878">
        <f>IF(ISBLANK(YourData!$Y79),"",YourData!$Y79)</f>
        <v>11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1731.9221910734807</v>
      </c>
      <c r="U1128" s="886" t="str">
        <f>IF(ISBLANK(YourData!$X80),"",YourData!$X80)</f>
        <v>09-Mar</v>
      </c>
      <c r="V1128" s="878">
        <f>IF(ISBLANK(YourData!$Y80),"",YourData!$Y80)</f>
        <v>10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1.1823431123048067E-11</v>
      </c>
      <c r="U1129" s="886" t="str">
        <f>IF(ISBLANK(YourData!$X81),"",YourData!$X81)</f>
        <v>23-Oct</v>
      </c>
      <c r="V1129" s="878">
        <f>IF(ISBLANK(YourData!$Y81),"",YourData!$Y81)</f>
        <v>15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33059.131596184387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37373.129739375217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40096.66450346692</v>
      </c>
      <c r="U1142" s="886" t="str">
        <f>IF(ISBLANK(YourData!$AA64),"",YourData!$AA64)</f>
        <v>02-Oct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43597.944904315256</v>
      </c>
      <c r="U1143" s="886" t="str">
        <f>IF(ISBLANK(YourData!$AA65),"",YourData!$AA65)</f>
        <v>02-Oct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41608.477910752546</v>
      </c>
      <c r="U1144" s="886" t="str">
        <f>IF(ISBLANK(YourData!$AA66),"",YourData!$AA66)</f>
        <v>02-Oct</v>
      </c>
      <c r="V1144" s="887">
        <f>IF(ISBLANK(YourData!$AB66),"",YourData!$AB66)</f>
        <v>10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33059.098195552026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38692.080186578118</v>
      </c>
      <c r="U1146" s="886" t="str">
        <f>IF(ISBLANK(YourData!$AA68),"",YourData!$AA68)</f>
        <v>02-Oct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39122.29538524407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39122.29538524407</v>
      </c>
      <c r="U1148" s="886" t="str">
        <f>IF(ISBLANK(YourData!$AA70),"",YourData!$AA70)</f>
        <v>25-Oct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33059.131596184285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33059.131596184176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33059.131596184452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27656.384975967103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31194.489709234629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27731.138064104824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27698.350646599745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27564.79756733809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19657.36817146495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19813.041085626395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19538.889283438089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2.1867908064606263E-2</v>
      </c>
      <c r="U1171" s="886" t="str">
        <f>IF(ISBLANK(YourData!$AG62),"",YourData!$AG62)</f>
        <v>02-Oct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4.0174215072869375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4.3803360648005549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4.1000066814650156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4.0961626074184023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4.0174417301890202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4.7586895967614833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4.626536894443392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4.0881624879800418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4.0881624879800418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3.8487180847011317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3.8044165614808216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3.8044165614808163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4.6192380693433179</v>
      </c>
      <c r="U1202" s="886" t="str">
        <f>IF(ISBLANK(YourData!$R101),"",YourData!$R101)</f>
        <v>02-OCT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4.9929595267644222</v>
      </c>
      <c r="U1203" s="886" t="str">
        <f>IF(ISBLANK(YourData!$R102),"",YourData!$R102)</f>
        <v>02-OCT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4.1508135392801533</v>
      </c>
      <c r="U1204" s="886" t="str">
        <f>IF(ISBLANK(YourData!$R103),"",YourData!$R103)</f>
        <v>02-OCT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4.3871079967061295</v>
      </c>
      <c r="U1205" s="886" t="str">
        <f>IF(ISBLANK(YourData!$R104),"",YourData!$R104)</f>
        <v>02-OCT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5.0604771438011049</v>
      </c>
      <c r="U1206" s="886" t="str">
        <f>IF(ISBLANK(YourData!$R105),"",YourData!$R105)</f>
        <v>02-OCT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4.2967945766607478</v>
      </c>
      <c r="U1207" s="886" t="str">
        <f>IF(ISBLANK(YourData!$R106),"",YourData!$R106)</f>
        <v>02-OCT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3.8524561393402212</v>
      </c>
      <c r="U1208" s="886" t="str">
        <f>IF(ISBLANK(YourData!$R107),"",YourData!$R107)</f>
        <v>02-OCT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4.6323094573508543</v>
      </c>
      <c r="U1209" s="886" t="str">
        <f>IF(ISBLANK(YourData!$R108),"",YourData!$R108)</f>
        <v>02-OCT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2.7744200538169843</v>
      </c>
      <c r="U1220" s="886" t="str">
        <f>IF(ISBLANK(YourData!$U89),"",YourData!$U89)</f>
        <v>13-JUN</v>
      </c>
      <c r="V1220" s="887">
        <f>IF(ISBLANK(YourData!$V89),"",YourData!$V89)</f>
        <v>16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2.8671167269558211</v>
      </c>
      <c r="U1221" s="886" t="str">
        <f>IF(ISBLANK(YourData!$U90),"",YourData!$U90)</f>
        <v>31-NOV</v>
      </c>
      <c r="V1221" s="887">
        <f>IF(ISBLANK(YourData!$V90),"",YourData!$V90)</f>
        <v>14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2.823077795620355</v>
      </c>
      <c r="U1222" s="886" t="str">
        <f>IF(ISBLANK(YourData!$U91),"",YourData!$U91)</f>
        <v>31-MAR</v>
      </c>
      <c r="V1222" s="887">
        <f>IF(ISBLANK(YourData!$V91),"",YourData!$V91)</f>
        <v>14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2.8285577012975707</v>
      </c>
      <c r="U1223" s="886" t="str">
        <f>IF(ISBLANK(YourData!$U92),"",YourData!$U92)</f>
        <v>31-MAR</v>
      </c>
      <c r="V1223" s="887">
        <f>IF(ISBLANK(YourData!$V92),"",YourData!$V92)</f>
        <v>14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2.8285577012975707</v>
      </c>
      <c r="U1224" s="886" t="str">
        <f>IF(ISBLANK(YourData!$U93),"",YourData!$U93)</f>
        <v>31-MAR</v>
      </c>
      <c r="V1224" s="887">
        <f>IF(ISBLANK(YourData!$V93),"",YourData!$V93)</f>
        <v>14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2.7744205056843576</v>
      </c>
      <c r="U1225" s="886" t="str">
        <f>IF(ISBLANK(YourData!$U94),"",YourData!$U94)</f>
        <v>13-JUN</v>
      </c>
      <c r="V1225" s="887">
        <f>IF(ISBLANK(YourData!$V94),"",YourData!$V94)</f>
        <v>16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2.8285622170367843</v>
      </c>
      <c r="U1226" s="886" t="str">
        <f>IF(ISBLANK(YourData!$U95),"",YourData!$U95)</f>
        <v>31-MAR</v>
      </c>
      <c r="V1226" s="887">
        <f>IF(ISBLANK(YourData!$V95),"",YourData!$V95)</f>
        <v>14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2.7744199116742077</v>
      </c>
      <c r="U1227" s="886" t="str">
        <f>IF(ISBLANK(YourData!$U96),"",YourData!$U96)</f>
        <v>13-JUN</v>
      </c>
      <c r="V1227" s="887">
        <f>IF(ISBLANK(YourData!$V96),"",YourData!$V96)</f>
        <v>16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2.7744199116742077</v>
      </c>
      <c r="U1228" s="886" t="str">
        <f>IF(ISBLANK(YourData!$U97),"",YourData!$U97)</f>
        <v>13-JUN</v>
      </c>
      <c r="V1228" s="887">
        <f>IF(ISBLANK(YourData!$V97),"",YourData!$V97)</f>
        <v>16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2.7744200538169874</v>
      </c>
      <c r="U1229" s="886" t="str">
        <f>IF(ISBLANK(YourData!$U98),"",YourData!$U98)</f>
        <v>13-JUN</v>
      </c>
      <c r="V1229" s="887">
        <f>IF(ISBLANK(YourData!$V98),"",YourData!$V98)</f>
        <v>16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2.7744200538169803</v>
      </c>
      <c r="U1230" s="886" t="str">
        <f>IF(ISBLANK(YourData!$U99),"",YourData!$U99)</f>
        <v>13-JUN</v>
      </c>
      <c r="V1230" s="887">
        <f>IF(ISBLANK(YourData!$V99),"",YourData!$V99)</f>
        <v>16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2.774420053816987</v>
      </c>
      <c r="U1231" s="886" t="str">
        <f>IF(ISBLANK(YourData!$U100),"",YourData!$U100)</f>
        <v>13-JUN</v>
      </c>
      <c r="V1231" s="887">
        <f>IF(ISBLANK(YourData!$V100),"",YourData!$V100)</f>
        <v>16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2.6947426433454997</v>
      </c>
      <c r="U1232" s="886" t="str">
        <f>IF(ISBLANK(YourData!$U101),"",YourData!$U101)</f>
        <v>31-APR</v>
      </c>
      <c r="V1232" s="887">
        <f>IF(ISBLANK(YourData!$V101),"",YourData!$V101)</f>
        <v>11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2.9854200645070872</v>
      </c>
      <c r="U1233" s="886" t="str">
        <f>IF(ISBLANK(YourData!$U102),"",YourData!$U102)</f>
        <v>05-JAN</v>
      </c>
      <c r="V1233" s="887">
        <f>IF(ISBLANK(YourData!$V102),"",YourData!$V102)</f>
        <v>12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2.4618357746396966</v>
      </c>
      <c r="U1234" s="886" t="str">
        <f>IF(ISBLANK(YourData!$U103),"",YourData!$U103)</f>
        <v>31-APR</v>
      </c>
      <c r="V1234" s="887">
        <f>IF(ISBLANK(YourData!$V103),"",YourData!$V103)</f>
        <v>11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2.5776981579316378</v>
      </c>
      <c r="U1235" s="886" t="str">
        <f>IF(ISBLANK(YourData!$U104),"",YourData!$U104)</f>
        <v>31-APR</v>
      </c>
      <c r="V1235" s="887">
        <f>IF(ISBLANK(YourData!$V104),"",YourData!$V104)</f>
        <v>11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2.9332866908520909</v>
      </c>
      <c r="U1236" s="886" t="str">
        <f>IF(ISBLANK(YourData!$U105),"",YourData!$U105)</f>
        <v>31-APR</v>
      </c>
      <c r="V1236" s="887">
        <f>IF(ISBLANK(YourData!$V105),"",YourData!$V105)</f>
        <v>11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2.4927058284759096</v>
      </c>
      <c r="U1237" s="886" t="str">
        <f>IF(ISBLANK(YourData!$U106),"",YourData!$U106)</f>
        <v>31-APR</v>
      </c>
      <c r="V1237" s="887">
        <f>IF(ISBLANK(YourData!$V106),"",YourData!$V106)</f>
        <v>11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2.2785501191548145</v>
      </c>
      <c r="U1238" s="886" t="str">
        <f>IF(ISBLANK(YourData!$U107),"",YourData!$U107)</f>
        <v>31-APR</v>
      </c>
      <c r="V1238" s="887">
        <f>IF(ISBLANK(YourData!$V107),"",YourData!$V107)</f>
        <v>11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2.6583675400142921</v>
      </c>
      <c r="U1239" s="886" t="str">
        <f>IF(ISBLANK(YourData!$U108),"",YourData!$U108)</f>
        <v>31-APR</v>
      </c>
      <c r="V1239" s="887">
        <f>IF(ISBLANK(YourData!$V108),"",YourData!$V108)</f>
        <v>11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25.003276100065396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26.557238656716102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31.843651410366398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31.496442258703969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31.745091837926303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35.002091654561404</v>
      </c>
      <c r="U1255" s="886" t="str">
        <f>IF(ISBLANK(YourData!$X94),"",YourData!$X94)</f>
        <v>01-Oct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32.820271589568151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25.265543940914327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25.265543940914327</v>
      </c>
      <c r="U1258" s="886" t="str">
        <f>IF(ISBLANK(YourData!$X97),"",YourData!$X97)</f>
        <v>16-Jun</v>
      </c>
      <c r="V1258" s="887">
        <f>IF(ISBLANK(YourData!$Y97),"",YourData!$Y97)</f>
        <v>15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25.003276099948263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25.003508559048274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25.003276100065477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25.001331338324771</v>
      </c>
      <c r="U1262" s="886" t="str">
        <f>IF(ISBLANK(YourData!$X101),"",YourData!$X101)</f>
        <v>05-Apr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25.001332188450796</v>
      </c>
      <c r="U1263" s="886" t="str">
        <f>IF(ISBLANK(YourData!$X102),"",YourData!$X102)</f>
        <v>05-Apr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15.266824001704343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20.002660769698238</v>
      </c>
      <c r="U1265" s="886" t="str">
        <f>IF(ISBLANK(YourData!$X104),"",YourData!$X104)</f>
        <v>02-Apr</v>
      </c>
      <c r="V1265" s="887">
        <f>IF(ISBLANK(YourData!$Y104),"",YourData!$Y104)</f>
        <v>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34.985638203745637</v>
      </c>
      <c r="U1266" s="886" t="str">
        <f>IF(ISBLANK(YourData!$X105),"",YourData!$X105)</f>
        <v>14-Jun</v>
      </c>
      <c r="V1266" s="887">
        <f>IF(ISBLANK(YourData!$Y105),"",YourData!$Y105)</f>
        <v>8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25.002609083470759</v>
      </c>
      <c r="U1267" s="886" t="str">
        <f>IF(ISBLANK(YourData!$X106),"",YourData!$X106)</f>
        <v>05-Apr</v>
      </c>
      <c r="V1267" s="887">
        <f>IF(ISBLANK(YourData!$Y106),"",YourData!$Y106)</f>
        <v>20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15.003060501682654</v>
      </c>
      <c r="U1268" s="886" t="str">
        <f>IF(ISBLANK(YourData!$X107),"",YourData!$X107)</f>
        <v>26-Oct</v>
      </c>
      <c r="V1268" s="887">
        <f>IF(ISBLANK(YourData!$Y107),"",YourData!$Y107)</f>
        <v>7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35.000296539805959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8.7240160235187183</v>
      </c>
      <c r="U1280" s="886" t="str">
        <f>IF(ISBLANK(YourData!$AA89),"",YourData!$AA89)</f>
        <v>06-Jan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8.7239390216883521</v>
      </c>
      <c r="U1281" s="886" t="str">
        <f>IF(ISBLANK(YourData!$AA90),"",YourData!$AA90)</f>
        <v>06-Jan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7.7576024492006512</v>
      </c>
      <c r="U1282" s="886" t="str">
        <f>IF(ISBLANK(YourData!$AA91),"",YourData!$AA91)</f>
        <v>06-Jan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8.7249585159931637</v>
      </c>
      <c r="U1283" s="886" t="str">
        <f>IF(ISBLANK(YourData!$AA92),"",YourData!$AA92)</f>
        <v>06-Jan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8.7249585159931637</v>
      </c>
      <c r="U1284" s="886" t="str">
        <f>IF(ISBLANK(YourData!$AA93),"",YourData!$AA93)</f>
        <v>06-Jan</v>
      </c>
      <c r="V1284" s="887">
        <f>IF(ISBLANK(YourData!$AB93),"",YourData!$AB93)</f>
        <v>6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8.7240160235187183</v>
      </c>
      <c r="U1285" s="886" t="str">
        <f>IF(ISBLANK(YourData!$AA94),"",YourData!$AA94)</f>
        <v>06-Jan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8.7241960349436756</v>
      </c>
      <c r="U1286" s="886" t="str">
        <f>IF(ISBLANK(YourData!$AA95),"",YourData!$AA95)</f>
        <v>06-Jan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8.7240160234684456</v>
      </c>
      <c r="U1287" s="886" t="str">
        <f>IF(ISBLANK(YourData!$AA96),"",YourData!$AA96)</f>
        <v>06-Jan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8.7240160234684456</v>
      </c>
      <c r="U1288" s="886" t="str">
        <f>IF(ISBLANK(YourData!$AA97),"",YourData!$AA97)</f>
        <v>06-Jan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8.7240160234684456</v>
      </c>
      <c r="U1289" s="886" t="str">
        <f>IF(ISBLANK(YourData!$AA98),"",YourData!$AA98)</f>
        <v>06-Jan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8.7240160234684456</v>
      </c>
      <c r="U1290" s="886" t="str">
        <f>IF(ISBLANK(YourData!$AA99),"",YourData!$AA99)</f>
        <v>06-Jan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8.7240160234684456</v>
      </c>
      <c r="U1291" s="886" t="str">
        <f>IF(ISBLANK(YourData!$AA100),"",YourData!$AA100)</f>
        <v>06-Jan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8.9566086349250131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8.9566086381445871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8.8322686714648242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8.9024784150775123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9.0357074677325748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8.9544070746223827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8.8313275557154434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9.0337050785025195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1.3520866237640809E-2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1.5501818565085953E-2</v>
      </c>
      <c r="U1311" s="886" t="str">
        <f>IF(ISBLANK(YourData!$AD90),"",YourData!$AD90)</f>
        <v>01-Oct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1.7702467399851082E-2</v>
      </c>
      <c r="U1312" s="886" t="str">
        <f>IF(ISBLANK(YourData!$AD91),"",YourData!$AD91)</f>
        <v>01-Oct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1.7823450759542704E-2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1.7707413895108687E-2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1.6945411096147237E-2</v>
      </c>
      <c r="U1315" s="886" t="str">
        <f>IF(ISBLANK(YourData!$AD94),"",YourData!$AD94)</f>
        <v>02-Oct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1.3520830942945641E-2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1.606520898780775E-2</v>
      </c>
      <c r="U1317" s="886" t="str">
        <f>IF(ISBLANK(YourData!$AD96),"",YourData!$AD96)</f>
        <v>02-Apr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1.606520898780775E-2</v>
      </c>
      <c r="U1318" s="886" t="str">
        <f>IF(ISBLANK(YourData!$AD97),"",YourData!$AD97)</f>
        <v>02-Apr</v>
      </c>
      <c r="V1318" s="887">
        <f>IF(ISBLANK(YourData!$AE97),"",YourData!$AE97)</f>
        <v>5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1.4713314264441486E-2</v>
      </c>
      <c r="U1319" s="886" t="str">
        <f>IF(ISBLANK(YourData!$AD98),"",YourData!$AD98)</f>
        <v>02-Apr</v>
      </c>
      <c r="V1319" s="887">
        <f>IF(ISBLANK(YourData!$AE98),"",YourData!$AE98)</f>
        <v>1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1.6065208987978377E-2</v>
      </c>
      <c r="U1320" s="886" t="str">
        <f>IF(ISBLANK(YourData!$AD99),"",YourData!$AD99)</f>
        <v>02-Apr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1.3520866236568691E-2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1.13797463480063E-2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1.1389731481684498E-2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7.1039698131051595E-3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8.9745219252133721E-3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1.7848469652552143E-2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6.3302016153795214E-3</v>
      </c>
      <c r="U1327" s="886" t="str">
        <f>IF(ISBLANK(YourData!$AD106),"",YourData!$AD106)</f>
        <v>10-Apr</v>
      </c>
      <c r="V1327" s="887">
        <f>IF(ISBLANK(YourData!$AE106),"",YourData!$AE106)</f>
        <v>22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3.7585910855077098E-3</v>
      </c>
      <c r="U1328" s="886" t="str">
        <f>IF(ISBLANK(YourData!$AD107),"",YourData!$AD107)</f>
        <v>06-Nov</v>
      </c>
      <c r="V1328" s="887">
        <f>IF(ISBLANK(YourData!$AE107),"",YourData!$AE107)</f>
        <v>15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6.7785105583774699E-3</v>
      </c>
      <c r="U1329" s="886" t="str">
        <f>IF(ISBLANK(YourData!$AD108),"",YourData!$AD108)</f>
        <v>30-Dec</v>
      </c>
      <c r="V1329" s="887">
        <f>IF(ISBLANK(YourData!$AE108),"",YourData!$AE108)</f>
        <v>17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1.9291882085774371E-3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1.9434670750044759E-3</v>
      </c>
      <c r="U1341" s="886" t="str">
        <f>IF(ISBLANK(YourData!$AG90),"",YourData!$AG90)</f>
        <v>05-Jan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1.9351077783801684E-3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1.9291984388534785E-3</v>
      </c>
      <c r="U1343" s="886" t="str">
        <f>IF(ISBLANK(YourData!$AG92),"",YourData!$AG92)</f>
        <v>11-Jan</v>
      </c>
      <c r="V1343" s="887">
        <f>IF(ISBLANK(YourData!$AH92),"",YourData!$AH92)</f>
        <v>3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1.9291984388534785E-3</v>
      </c>
      <c r="U1344" s="886" t="str">
        <f>IF(ISBLANK(YourData!$AG93),"",YourData!$AG93)</f>
        <v>11-Jan</v>
      </c>
      <c r="V1344" s="887">
        <f>IF(ISBLANK(YourData!$AH93),"",YourData!$AH93)</f>
        <v>3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1.9291882085774371E-3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1.9291881862173274E-3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1.9291881727274921E-3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1.9291881727274921E-3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1.9291881708451641E-3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1.9291881727274921E-3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1.9291881718064823E-3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7.0189493132874429E-3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7.0189493132874429E-3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6.256190201000475E-3</v>
      </c>
      <c r="U1354" s="886" t="str">
        <f>IF(ISBLANK(YourData!$AG103),"",YourData!$AG103)</f>
        <v>10-Nov</v>
      </c>
      <c r="V1354" s="887">
        <f>IF(ISBLANK(YourData!$AH103),"",YourData!$AH103)</f>
        <v>7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6.9924050082213795E-3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7.057896472955778E-3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6.2610261285521527E-3</v>
      </c>
      <c r="U1357" s="886" t="str">
        <f>IF(ISBLANK(YourData!$AG106),"",YourData!$AG106)</f>
        <v>07-Nov</v>
      </c>
      <c r="V1357" s="887">
        <f>IF(ISBLANK(YourData!$AH106),"",YourData!$AH106)</f>
        <v>1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3.7184279208484555E-3</v>
      </c>
      <c r="U1358" s="886" t="str">
        <f>IF(ISBLANK(YourData!$AG107),"",YourData!$AG107)</f>
        <v>07-Nov</v>
      </c>
      <c r="V1358" s="887">
        <f>IF(ISBLANK(YourData!$AH107),"",YourData!$AH107)</f>
        <v>1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6.7785105583737975E-3</v>
      </c>
      <c r="U1359" s="886" t="str">
        <f>IF(ISBLANK(YourData!$AG108),"",YourData!$AG108)</f>
        <v>01-Apr</v>
      </c>
      <c r="V1359" s="887">
        <f>IF(ISBLANK(YourData!$AH108),"",YourData!$AH108)</f>
        <v>1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67.777998970008611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77.925821170738928</v>
      </c>
      <c r="U1371" s="886" t="str">
        <f>IF(ISBLANK(YourData!$AJ90),"",YourData!$AJ90)</f>
        <v>02-Oct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82.714142754404918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76.638136383466545</v>
      </c>
      <c r="U1373" s="886" t="str">
        <f>IF(ISBLANK(YourData!$AJ92),"",YourData!$AJ92)</f>
        <v>22-Sep</v>
      </c>
      <c r="V1373" s="887">
        <f>IF(ISBLANK(YourData!$AK92),"",YourData!$AK92)</f>
        <v>20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80.545310525256696</v>
      </c>
      <c r="U1374" s="886" t="str">
        <f>IF(ISBLANK(YourData!$AJ93),"",YourData!$AJ93)</f>
        <v>18-Sep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67.777998970008625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67.777825806430911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89.750654644435599</v>
      </c>
      <c r="U1377" s="886" t="str">
        <f>IF(ISBLANK(YourData!$AJ96),"",YourData!$AJ96)</f>
        <v>02-Apr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89.750654644435599</v>
      </c>
      <c r="U1378" s="886" t="str">
        <f>IF(ISBLANK(YourData!$AJ97),"",YourData!$AJ97)</f>
        <v>02-Apr</v>
      </c>
      <c r="V1378" s="887">
        <f>IF(ISBLANK(YourData!$AK97),"",YourData!$AK97)</f>
        <v>2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89.691926683023581</v>
      </c>
      <c r="U1379" s="886" t="str">
        <f>IF(ISBLANK(YourData!$AJ98),"",YourData!$AJ98)</f>
        <v>02-Apr</v>
      </c>
      <c r="V1379" s="887">
        <f>IF(ISBLANK(YourData!$AK98),"",YourData!$AK98)</f>
        <v>1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89.750940352762001</v>
      </c>
      <c r="U1380" s="886" t="str">
        <f>IF(ISBLANK(YourData!$AJ99),"",YourData!$AJ99)</f>
        <v>02-Apr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72.197531377754373</v>
      </c>
      <c r="U1381" s="886" t="str">
        <f>IF(ISBLANK(YourData!$AJ100),"",YourData!$AJ100)</f>
        <v>21-Apr</v>
      </c>
      <c r="V1381" s="887">
        <f>IF(ISBLANK(YourData!$AK100),"",YourData!$AK100)</f>
        <v>5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03-Dec</v>
      </c>
      <c r="V1382" s="887">
        <f>IF(ISBLANK(YourData!$AK101),"",YourData!$AK101)</f>
        <v>1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03-Dec</v>
      </c>
      <c r="V1383" s="887">
        <f>IF(ISBLANK(YourData!$AK102),"",YourData!$AK102)</f>
        <v>1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89.986748247902057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18-Dec</v>
      </c>
      <c r="V1385" s="887">
        <f>IF(ISBLANK(YourData!$AK104),"",YourData!$AK104)</f>
        <v>8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14-Nov</v>
      </c>
      <c r="V1386" s="887">
        <f>IF(ISBLANK(YourData!$AK105),"",YourData!$AK105)</f>
        <v>6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89.294971296836096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53.705030440571889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96.06693937261025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14.3876667941897</v>
      </c>
      <c r="U1400" s="886" t="str">
        <f>IF(ISBLANK(YourData!$AM89),"",YourData!$AM89)</f>
        <v>06-Nov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18.116183232344987</v>
      </c>
      <c r="U1401" s="886" t="str">
        <f>IF(ISBLANK(YourData!$AM90),"",YourData!$AM90)</f>
        <v>11-Jan</v>
      </c>
      <c r="V1401" s="887">
        <f>IF(ISBLANK(YourData!$AN90),"",YourData!$AN90)</f>
        <v>3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14.796923163654553</v>
      </c>
      <c r="U1402" s="886" t="str">
        <f>IF(ISBLANK(YourData!$AM91),"",YourData!$AM91)</f>
        <v>06-Nov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14.387597371144961</v>
      </c>
      <c r="U1403" s="886" t="str">
        <f>IF(ISBLANK(YourData!$AM92),"",YourData!$AM92)</f>
        <v>06-Nov</v>
      </c>
      <c r="V1403" s="887">
        <f>IF(ISBLANK(YourData!$AN92),"",YourData!$AN92)</f>
        <v>6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14.387597371144956</v>
      </c>
      <c r="U1404" s="886" t="str">
        <f>IF(ISBLANK(YourData!$AM93),"",YourData!$AM93)</f>
        <v>06-Nov</v>
      </c>
      <c r="V1404" s="887">
        <f>IF(ISBLANK(YourData!$AN93),"",YourData!$AN93)</f>
        <v>6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13.229741613018074</v>
      </c>
      <c r="U1405" s="886" t="str">
        <f>IF(ISBLANK(YourData!$AM94),"",YourData!$AM94)</f>
        <v>13-Oct</v>
      </c>
      <c r="V1405" s="887">
        <f>IF(ISBLANK(YourData!$AN94),"",YourData!$AN94)</f>
        <v>7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14.387609209652739</v>
      </c>
      <c r="U1406" s="886" t="str">
        <f>IF(ISBLANK(YourData!$AM95),"",YourData!$AM95)</f>
        <v>06-Nov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16.32809707457384</v>
      </c>
      <c r="U1407" s="886" t="str">
        <f>IF(ISBLANK(YourData!$AM96),"",YourData!$AM96)</f>
        <v>06-Nov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16.32809707457384</v>
      </c>
      <c r="U1408" s="886" t="str">
        <f>IF(ISBLANK(YourData!$AM97),"",YourData!$AM97)</f>
        <v>06-Nov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16.328093533293348</v>
      </c>
      <c r="U1409" s="886" t="str">
        <f>IF(ISBLANK(YourData!$AM98),"",YourData!$AM98)</f>
        <v>06-Nov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16.328097074089001</v>
      </c>
      <c r="U1410" s="886" t="str">
        <f>IF(ISBLANK(YourData!$AM99),"",YourData!$AM99)</f>
        <v>06-Nov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16.328097072721135</v>
      </c>
      <c r="U1411" s="886" t="str">
        <f>IF(ISBLANK(YourData!$AM100),"",YourData!$AM100)</f>
        <v>06-Nov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52.550309912276589</v>
      </c>
      <c r="U1412" s="886" t="str">
        <f>IF(ISBLANK(YourData!$AM101),"",YourData!$AM101)</f>
        <v>07-Nov</v>
      </c>
      <c r="V1412" s="887">
        <f>IF(ISBLANK(YourData!$AN101),"",YourData!$AN101)</f>
        <v>0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52.548901400619769</v>
      </c>
      <c r="U1413" s="886" t="str">
        <f>IF(ISBLANK(YourData!$AM102),"",YourData!$AM102)</f>
        <v>07-Nov</v>
      </c>
      <c r="V1413" s="887">
        <f>IF(ISBLANK(YourData!$AN102),"",YourData!$AN102)</f>
        <v>0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59.200640560047859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57.139383948125214</v>
      </c>
      <c r="U1415" s="886" t="str">
        <f>IF(ISBLANK(YourData!$AM104),"",YourData!$AM104)</f>
        <v>07-Nov</v>
      </c>
      <c r="V1415" s="887">
        <f>IF(ISBLANK(YourData!$AN104),"",YourData!$AN104)</f>
        <v>0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45.098340753459524</v>
      </c>
      <c r="U1416" s="886" t="str">
        <f>IF(ISBLANK(YourData!$AM105),"",YourData!$AM105)</f>
        <v>07-Nov</v>
      </c>
      <c r="V1416" s="887">
        <f>IF(ISBLANK(YourData!$AN105),"",YourData!$AN105)</f>
        <v>0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31.851268412061636</v>
      </c>
      <c r="U1417" s="886" t="str">
        <f>IF(ISBLANK(YourData!$AM106),"",YourData!$AM106)</f>
        <v>18-Apr</v>
      </c>
      <c r="V1417" s="887">
        <f>IF(ISBLANK(YourData!$AN106),"",YourData!$AN106)</f>
        <v>18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35.19482359419483</v>
      </c>
      <c r="U1418" s="886" t="str">
        <f>IF(ISBLANK(YourData!$AM107),"",YourData!$AM107)</f>
        <v>09-Nov</v>
      </c>
      <c r="V1418" s="887">
        <f>IF(ISBLANK(YourData!$AN107),"",YourData!$AN107)</f>
        <v>17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19.213427400934766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4395.3560213411183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4327.370688390678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5424.0497729121635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1096.6790845214855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5025.5847352249912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398.4650376871723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-3642.4419705165783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19914.505465594157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-4265.6380565147374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-4265.6380565147374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-2102.6116023503564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-2928.7772411465339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-1765.6036875897335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-11944.368640098954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17760.294715503936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-5027.2542444782266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-5059.1878492872129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-3518.6727091918438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-8232.4551972408462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2035.0870160548343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-948.12173647326608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-505.38775219161289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-629.5783798421005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18958.577522252293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19012.087268671501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25396.131390444556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6384.0441217730549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22715.681347852456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2680.4500425920996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-11719.031845126199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83871.952228630733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-14295.487076195874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-14295.487076195874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-7284.5103051090264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-10020.524141304326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-6069.84070929265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-12665.886565788111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62439.218282385926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-1187.126510177266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-18598.308677552523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-850.23047520757245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-100.30524419260473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6521.3657770964855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7847.9046349540222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1326.5388578575366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7165.6496541961751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682.25498075784708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-6826.5410927962512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79548.940761450154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-13309.776155851068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-13309.776155851068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-5911.7205999814687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-8268.449351005067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-5272.4720118914702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-7775.8048521082019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44950.372317053712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-1189.8874258396318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-366.34261220948247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-841.31369957496645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19058.882766444811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12490.721491574805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17548.226755490185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5057.5052639153801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15550.031693656245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1998.1950618339397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-4892.4907523300717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4323.0114671800329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-985.71092034490721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-985.71092034490721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-1372.7897051280888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-1752.0747902995245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-797.36869740142356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-4890.0817136801852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17488.845965332133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2.7609156621183502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-18231.966065342931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-8.91677563259538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0.16500513548637041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0.17502347387962525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0.26421236386725067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8.9188889987625419E-2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0.22020706879887486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4.4005295068375805E-2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4.4232513638933213E-3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0.43823424542159772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-2.3414928373098221E-2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-2.3414928373098221E-2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-2.1210584321686099E-2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-2.4742842377472041E-2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-1.5436959650535709E-2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-3.0893628706027521E-2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0.40813627026958743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0.5782655523612128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-0.25043953658706375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0.47097227662306151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2.3353309051472593E-3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0.14334417369144958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0.20489401624237047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6.1549842550920886E-2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0.22017652055300019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-1.5282504310629719E-2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2.1448020915205213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1.3406339272742791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-0.92028771362608808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-0.92028771362608808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-0.84515667795977478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-0.88952495864440095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-0.72913420864631462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-3.5631086568050172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-2.2979173216899795E-2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13.651189853092523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0.15201796616948826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13.665477937353085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1.9951920969782534E-3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8.7002843650130744E-4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7.1424374319855634E-4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-1.557846933027511E-4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7.3584328693207177E-4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-2.1599543733515428E-5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6.2915636541335113E-4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-5.5764164083761322E-4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5.9811585055477567E-4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5.9811585055477567E-4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1.7649536742353478E-4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2.0906446675227931E-4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5.7202107508534314E-5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8.1619931883297747E-6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8.3903696270551387E-6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7.4614837789798273E-3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-2.8228482216267154E-3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2.4682060787691047E-3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10.052080795521569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3.5012399511754282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2.6603709112673215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-0.84086903990810669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2.7013057606330264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-4.0934849365704906E-2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-3.3436459671957834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-6.5704833139655889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5.7489236549955862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5.7489236549955862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3.3758322483003056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3.6920689532539726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2.2766984543282476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9.8023380338058033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0.11791424193833677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-7.0174159796775371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-11.347039814135172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-7.2605246276799988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576.05581343012818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992.71451343736044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1360.1477944359667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367.43328099860628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1178.8385883803239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181.30920605564279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-9.2247193970251828E-3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780.41600179479428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-1.1575866665225476E-7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-1.1575866665225476E-7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-2.9103830456733704E-11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-5.6388671509921551E-11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1.4551915228366852E-11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-1557.6048444046264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1012.2676722201086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-1673.5770238686364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-2138.9072734268138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-1311.1509989942624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-318.34899917818257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8064.9404533276356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11228.457796810064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3163.5173434824283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9273.4228365280433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1955.0349602820206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-4.8351347890275065E-2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8945.943613080628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-5.1041570259258151E-7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-5.1041570259258151E-7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-2.5465851649641991E-11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-1.2369127944111824E-10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3.8926373235881329E-10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-3667.9152155399715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2432.1700914415487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-413.39969099891096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-138.41069969121963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-274.15180218830574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6048.8185502173219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12159.571952001312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17000.405186229273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4840.8332342279609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13839.502490096089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3160.9026961331838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0.5724170739940746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-1687.9843524688586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12119.541880943078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12119.541880943078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-9.0949470177292824E-11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777.42260259442264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1.5643308870494366E-10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-2687.3177197176601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1139.2343169729911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221.29834765432315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-7743.953116478634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-1731.9221910734689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4313.9981431908309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7037.5329072825334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10538.81330813087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3501.2804008483363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8549.3463145681599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1989.4669935627098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-3.340063236100832E-2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5632.9485903937311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6063.163789059683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6063.163789059683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-1.0186340659856796E-10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-2.1100277081131935E-10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6.5483618527650833E-11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-5402.7466202172836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3538.1047332675262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-166.34049676673385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-7999.0168045021528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-274.15180218830574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0.36291455751361745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8.2585174178078091E-2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7.8741100131464847E-2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-3.8440740466132439E-3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2.02229020827005E-5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7.8720877229382147E-2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0.74126808947454581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0.60911538715645452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7.0740980693104305E-2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7.0740980693104305E-2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-0.16870342258580573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-0.21300494580611584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-0.21300494580612117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0.60181656205638046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0.3737214574211043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0.90966360452095163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-0.32244349268257011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0.77985331801063307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9.2696673138836783E-2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4.865774180337068E-2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5.4137647480586359E-2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5.4799056772156796E-3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5.4137647480586359E-2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4.5186737329672155E-7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5.4142163219800032E-2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-1.4214277666013686E-7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-1.4214277666013686E-7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3.1086244689504383E-15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-3.9968028886505635E-15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2.6645352591003757E-15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-7.9677410471484578E-2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0.29067742116158746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0.47145091621239432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-0.20203681486959013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0.37981742085947756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1.5539625566507063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6.8403753103010025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6.4931661586385729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-0.3472091516624296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6.7418157378609074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-0.24864957922233444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9.9988155544960087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7.8169954895027551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0.2622678408489314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0.2622678408489314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-1.1713296999005252E-10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2.3245898287882483E-4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8.1712414612411521E-14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-1.9447617406243012E-3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8.5012602468736986E-7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19.718814202041294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1.2777451459875522E-3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19.997236038123305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-7.7001830366185686E-5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-0.96641357431806707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9.4249247444544437E-4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0.96735606679251251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9.4249247444544437E-4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1.8001142495727152E-4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-5.0272674911866488E-11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-5.0272674911866488E-11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-5.0272674911866488E-11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-5.0272674911866488E-11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-5.0272674911866488E-11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0.23259261140629484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3.2195739407825386E-9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0.20343879626775063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-2.201560302630412E-3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0.2023775227870761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1.9809523274451433E-3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4.1816011622102731E-3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4.3025845219018949E-3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1.2098335969162183E-4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4.1865476574678775E-3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1.1603686443401734E-4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3.4245448585064273E-3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-3.5294695168233692E-8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2.5443427501669405E-3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2.5443427501669405E-3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1.1924480268006767E-3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2.5443427503375679E-3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-1.07211808875185E-12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-2.1411198896345088E-3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9.9851336781975331E-6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1.0744499839446984E-2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-5.0495447326267791E-3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3.0199194728697601E-3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1.4278866427038786E-5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5.9195698027313202E-6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1.0230276041448341E-8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-5.9093395266898718E-6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1.0230276041448341E-8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-2.2360109640587322E-11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-3.5849944974436498E-11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-3.5849944974436498E-11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-3.7732273035218089E-11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-3.5849944974436498E-11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-3.6770954770642961E-11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5.0897611047100062E-3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8.0170627195530302E-4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-7.5792318473529019E-4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3.060082637525342E-3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10.147822200730317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14.936143784396307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8.8601374134579345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-6.0760063709383729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12.767311555248085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-3.9071741417901507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1.4210854715202004E-14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-1.7316357769914248E-4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21.972655674426989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21.972655674426989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21.913927713014971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21.97294138275339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4.4195324077457627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32.222001029991389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10.013251752097943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-10.705028703163904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42.361908932038361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3.7285164381552871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0.40925636946485255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-6.9423044738670114E-5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-0.40932579250959122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-6.9423044743999185E-5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5.3290705182007514E-15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-1.1579251811716258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-5.7584536961030608E-5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1.94043028038414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1.94043028038414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1.940426739103648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1.9404302798993012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1.9404302785314353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38.162643118086891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-1.4085116568196554E-3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-14.102299806588334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-20.699041500214953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-15.981396193260064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34997.782850431497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39393.138871772615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39325.153538822175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40421.83262334366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40023.367585656488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31355.340879914918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54912.288316025653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30732.144793916759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30732.144793916759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32895.17124808114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32069.005609284963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33232.179162841763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23053.414210332543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18030.777835579152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35791.072551083089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25788.215194031163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24362.730551355835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20760.960949552937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17994.22636104533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20111.383107579466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16592.710398387622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10862.091928959257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10862.091928959257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10862.091928959257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10862.091928959257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10862.091928959257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10862.091928959257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10862.091928959257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10862.091928959257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10862.091928959257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10862.091928959257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10862.091928959257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10862.091928959257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2629.6367317184104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2030.7735826344633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4065.8605986892976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3139.617939368432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2877.971195962029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2191.4962028951659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2124.2489795267975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2494.2254867780402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1864.6471069359397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19.914143835616347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1.1607902527993237E-2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2.1867908064606263E-2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78253.752773453205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97212.330295705498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97265.840042124706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103649.88416389776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100969.43412130566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66534.720928327006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162125.70500208394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63958.265697257331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63958.265697257331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70969.242468344179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68233.228632148879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72183.912064160555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65587.866207665094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50355.859411144811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112795.07769353074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66212.421246667684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65895.5840496327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65025.294736490418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46989.557530112572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47482.086021765899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46631.855546558327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55131.306124950672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55031.000880758067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61652.671902047157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62979.210759904694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62296.955779146847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48304.765032154421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134680.24688640083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41821.529969099603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41821.529969099603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49219.585524969203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46862.856773945605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49858.834113059202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47355.50127284247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36365.269914343487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81315.6422313972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47982.781339435533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47663.320548061594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46792.893913595901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46989.158660632987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47473.169246133293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46631.855546558327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23122.446648502693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42181.329414947504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35613.168140077498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40670.673403992878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38672.478342158938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18229.955896172622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27445.458115682726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22136.735728157786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22136.735728157786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21749.656943374604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21370.371858203169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22325.07795110127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18232.364934822508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13990.589496801318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31479.43546213345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18229.639907232278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18232.263501571153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18232.400822894397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0.39886947957845365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8.9167756325989789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3.5996414850622327E-12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3.2422420815738806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3.407247217060251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3.4172655554535059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3.5064544454411313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3.4624491503727555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3.2466653329377739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3.6804763269954783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3.2188271532007824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3.2188271532007824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3.2210314972521945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3.2174992391964086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3.2268051219233449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3.2113484528678531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3.1472403766315873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3.5553766469011747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2.9234667605313378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3.0670850419876454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3.5017323128925506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2.9609089162807893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2.6952183231704505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3.166190599793512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24.099969717801184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24.102305048706331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24.243313891492633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24.304863734043554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24.320146238354184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26.244771809321705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25.440603645075463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23.179682004175095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23.179682004175095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23.254813039841409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23.210444759156783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23.370835509154869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20.536861060996166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24.982685106272509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24.959705933055609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13.675253771871583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17.127909321253522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27.326443624964107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20.688879027165655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13.814630772253299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27.480108709606384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9.1712529597124965E-3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1.116644505669075E-2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1.0041281396213804E-2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9.8854967029110528E-3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9.9070962466445683E-3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9.8004093251258476E-3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8.6136113188748833E-3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9.7693688102672722E-3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9.7693688102672722E-3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9.3477483271360313E-3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9.3803174264647758E-3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9.2284550672210308E-3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9.1794149529008263E-3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1.0999319598399013E-2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1.1007709968026068E-2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6.0029256976774298E-3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7.485739875481066E-3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1.3464409476657257E-2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6.3565667312741108E-3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4.2682555638272127E-3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6.7364616425963173E-3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47.9538131904797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58.005893986001269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51.455053141655128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50.614184101747021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50.655118951112726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44.610167223283916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41.383329876514111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53.702736845475286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53.702736845475286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51.329645438780005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51.645882143733672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50.230511644807947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57.756151224285503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55.660081589223303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55.77799583116164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60.624770364746439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59.417742675842611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53.607354385068902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46.409111410150331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45.390565462138753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38.130040834458754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4019.4005179513838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5244.4305503927026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1225.0300324413188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3135.257950386293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4094.9554947022589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959.69754431596584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517.89034208667601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566.60134484612377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48.711002759447751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416.53909338857528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458.91561723062642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42.376523842051142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13653.811898903352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13734.138977907454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80.327079004102416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9779.3831583870833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9843.9678046797253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64.584646292641992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9849.8797545516554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9923.888363285485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74.008608733829533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9779.3831583870833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9843.9678046797253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64.584646292641992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3803.932144351696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3810.2506146219707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6.3184702702747018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2.0842586915629605E-13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6.7264712318622821E-13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4.6422125402993219E-13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1.0645775663806589E-2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1.1143658184264675E-2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4.9788252045808619E-4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6.3236128055024245E-3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6.32361280550331E-3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8.8557633448616002E-16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3.8994066026186842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2.9173697710102586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-0.98203683160842559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3.5970556989428681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2.6951529555913361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-0.90190274335153209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16.814583333333328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29.516666666666666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12.702083333333338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16.814583333333328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29.516666666666666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12.702083333333338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24.982040403688618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18.883792539958161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-6.0982478637304567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25.000256222366488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14.806296001896525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-10.193960220469963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11996.087101678157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12572.142915108285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12988.801615115517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13356.234896114123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13174.925690058481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11996.07787695876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12776.503103472951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11996.087101562398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11996.087101562398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11996.087101678128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11996.0871016781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11996.087101678171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10438.48225727353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11450.749929493639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11261.829833117608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10902.650610782122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9588.252809248972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8299.5749838467163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9079.6611355213336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7768.5101365270712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23463.694086696138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23145.345087517955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31528.634540023773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34692.151883506202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32737.116923224181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23463.645735348247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32409.637699776766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23463.694086185722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23463.694086185722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23463.694086696112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23463.694086696014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23463.694086696527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19795.778871156166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22227.948962597715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20012.46101380371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19901.788214683849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19599.061322804799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19657.368171464946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19813.041085626395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19538.889283438089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10596.29529817346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16645.113848390782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22755.867250174771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27596.700484402732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24435.797788269549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10596.867715247454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8908.3109457046012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22715.837179116537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22715.837179116537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10596.295298173369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11373.717900767882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10596.295298173616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7908.9775784557996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9048.2118954287907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7785.2374354168951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7850.1813418618249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8006.5357830712182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165.02446197716563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1731.9221910734807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1.1823431123048067E-11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33059.131596184387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37373.129739375217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40096.66450346692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43597.944904315256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41608.477910752546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33059.098195552026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38692.080186578118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39122.29538524407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39122.29538524407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33059.131596184285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33059.131596184176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33059.131596184452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27656.384975967103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31194.489709234629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27731.138064104824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27698.350646599745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27564.79756733809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19657.36817146495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19813.041085626395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19538.889283438089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4.0174215072869375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4.3803360648005549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4.1000066814650156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4.0961626074184023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4.0174417301890202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4.7586895967614833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4.626536894443392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4.0881624879800418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4.0881624879800418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3.8487180847011317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3.8044165614808216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3.8044165614808163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4.6192380693433179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4.9929595267644222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4.1508135392801533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4.3871079967061295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5.0604771438011049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4.2967945766607478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3.8524561393402212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4.6323094573508543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2.7744200538169843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2.8671167269558211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2.823077795620355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2.8285577012975707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2.8285577012975707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2.7744205056843576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2.8285622170367843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2.7744199116742077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2.7744199116742077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2.7744200538169874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2.7744200538169803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2.774420053816987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2.6947426433454997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2.9854200645070872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2.4618357746396966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2.5776981579316378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2.9332866908520909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2.4927058284759096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2.2785501191548145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2.6583675400142921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25.003276100065396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26.557238656716102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31.843651410366398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31.496442258703969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31.745091837926303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35.002091654561404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32.820271589568151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25.265543940914327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25.265543940914327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25.003276099948263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25.003508559048274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25.003276100065477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25.001331338324771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25.001332188450796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15.266824001704343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20.002660769698238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34.985638203745637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25.002609083470759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15.003060501682654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35.000296539805959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8.7240160235187183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8.7239390216883521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7.7576024492006512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8.7249585159931637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8.7249585159931637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8.7240160235187183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8.7241960349436756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8.7240160234684456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8.7240160234684456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8.7240160234684456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8.7240160234684456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8.7240160234684456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8.9566086349250131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8.9566086381445871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8.8322686714648242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8.9024784150775123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9.0357074677325748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8.9544070746223827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8.8313275557154434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9.0337050785025195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1.3520866237640809E-2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1.5501818565085953E-2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1.7702467399851082E-2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1.7823450759542704E-2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1.7707413895108687E-2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1.6945411096147237E-2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1.3520830942945641E-2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1.606520898780775E-2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1.606520898780775E-2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1.4713314264441486E-2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1.6065208987978377E-2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1.3520866236568691E-2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1.13797463480063E-2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1.1389731481684498E-2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7.1039698131051595E-3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8.9745219252133721E-3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1.7848469652552143E-2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6.3302016153795214E-3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3.7585910855077098E-3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6.7785105583774699E-3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1.9291882085774371E-3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1.9434670750044759E-3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1.9351077783801684E-3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1.9291984388534785E-3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1.9291984388534785E-3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1.9291882085774371E-3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1.9291881862173274E-3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1.9291881727274921E-3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1.9291881727274921E-3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1.9291881708451641E-3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1.9291881727274921E-3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1.9291881718064823E-3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7.0189493132874429E-3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7.0189493132874429E-3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6.256190201000475E-3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6.9924050082213795E-3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7.057896472955778E-3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6.2610261285521527E-3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3.7184279208484555E-3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6.7785105583737975E-3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67.777998970008611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77.925821170738928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82.714142754404918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76.638136383466545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80.545310525256696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67.777998970008625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67.777825806430911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89.750654644435599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89.750654644435599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89.691926683023581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89.750940352762001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72.197531377754373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89.986748247902057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89.294971296836096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53.705030440571889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96.06693937261025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14.3876667941897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18.116183232344987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14.796923163654553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14.387597371144961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14.387597371144956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13.229741613018074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14.387609209652739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16.32809707457384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16.32809707457384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16.328093533293348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16.328097074089001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16.328097072721135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52.550309912276589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52.548901400619769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59.200640560047859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57.139383948125214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45.098340753459524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31.851268412061636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35.19482359419483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19.213427400934766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2153.1974930921547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2153.1974930921547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2166.8981750680218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2166.8981750680218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2147.8016522554162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2147.8016522554162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2109.6896867038581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2109.6896867038581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2031.5053817816447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2031.5053817816447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2181.598882712598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2181.598882712598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2926.9048581068446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2926.9048581068446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3571.7853543805631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3571.7853543805631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4771.7192117545865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4771.7192117545865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5029.2896113763509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5029.2896113763509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5485.5019499344899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5485.5019499344899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5708.6427985642003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5708.6427985642003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7233.1381060986587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7233.1381060986587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7086.0674340476471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7086.0674340476471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8690.0984856683717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8690.0984856683717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8843.0109036850317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8843.0109036850317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5791.2606503976976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5791.2606503976976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5952.8977457733863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5952.8977457733863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5617.9680591131009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5617.9680591131009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5316.1877161284046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5316.1877161284046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4369.7605277193097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4369.7605277193097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4324.0227474500107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4324.0227474500107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4216.2057752180208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4216.2057752180208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4194.4797360433977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4194.4797360433977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5807.2505911441212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1795.0819228441862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5849.7053703629099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1778.0595576499411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5806.0059657960892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1773.206222226408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5740.2969423232034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1723.2724620027241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5611.1240013571114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1607.4724416170604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6012.0553229076231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1551.0094446554963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7527.9994335477204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1865.2688549024347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8751.4776705248751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2069.4666570079034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11758.470189949308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2522.6722068770632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11985.553870144005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3019.7566162214325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12474.143132957011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3654.4147022762113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12655.550622841072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4087.2775557653426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17378.653053159294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4495.7309114651107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17574.86256431225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3359.0149873398786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22454.792551172584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3978.7242798031957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22528.065067960873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4416.110639874506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13047.392756716177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3479.2090242571421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12851.897020327926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4554.6343072542331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12152.104847572622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4931.0059118896734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11537.736074179897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5206.0213351105158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9050.1018289498916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4562.1071183128442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8939.9600729644699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4622.1476542037808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8741.1668936169426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4624.6117823806399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8661.4948753171484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4709.8718607185529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9.2570841528790467E-3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9.2203521655446208E-3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9.2269175740431197E-3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9.170145126812709E-3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9.0482354892863319E-3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8.9019493166082302E-3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9.1708153823053754E-3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9.4820123151319186E-3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9.6210827941317009E-3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9.9776968727039173E-3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1.0392127552172916E-2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1.0700934294568573E-2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1.0128759142752528E-2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9.6941587174002083E-3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9.5211799232267184E-3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9.6239996786964752E-3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1.0361614287457587E-2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1.0924676746329126E-2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1.107499633196703E-2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1.1126557130449757E-2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1.1354851838694908E-2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1.1403685345879941E-2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1.1420493577569951E-2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1.1476604621397836E-2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3.5307177062847046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3.5201307637694632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3.5288231481075227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3.5377569750491964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3.5533238098751236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3.4667531357364885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3.2092837805892427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3.0295617608324625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2.9928714920287858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2.9835844912218086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2.9402154957625779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2.9328911913734483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3.02419000491376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2.9542306429469649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3.0417971527675647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3.0469458876961562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2.853714031993777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2.9240433938145434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3.0407988403834354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3.1495797935224736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3.1150926603218907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3.1364561472684622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3.1700963825245072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3.1878486910151937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23.944850607087751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17.265119315813287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23.963398481742324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17.24181298819413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23.944872666201405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17.240939633844135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23.916681246243236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17.181113682640852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23.861023292728195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17.029092077953223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24.033296589205044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16.981830522328895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24.684030475296467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17.514422790916292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25.208005541709266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17.931382109563675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25.490700449959917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18.041069110491826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25.586628801548642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18.417147227616436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25.795421246573451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18.910497657621583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25.871967509112075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19.193583369000351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25.885112991410143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18.754321754846409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25.969059577104183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18.323373685332893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26.051454712122549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18.291149748799533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26.082933915411832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18.465260309939442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26.039775842501015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18.944984302332657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25.955790072002806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19.461640905601854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25.655876942078606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19.498365164596954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25.393467854825403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19.52721370066967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25.333102940007656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19.775399747752974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25.286502309055972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19.809517575704334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25.201373426171791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19.800227534271315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25.16741526189438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19.847763970160649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4395.3560213411183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4327.370688390678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5424.0497729121635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1096.6790845214855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5025.5847352249912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398.4650376871723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-3642.4419705165783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4978.6263663985392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-4265.6380565147374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-4265.6380565147374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-2102.6116023503564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-2928.7772411465339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-1765.6036875897335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-5972.1843200494768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4440.0736788759841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-5027.2542444782266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-5059.1878492872129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-3518.6727091918438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-8232.4551972408462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2035.0870160548343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-948.12173647326608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-505.38775219161289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-629.5783798421005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-100.30524419260473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6521.3657770964855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7847.9046349540222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1326.5388578575366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7165.6496541961751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682.25498075784708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-1706.6352731990628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19887.235190362539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-13309.776155851068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-13309.776155851068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-5911.7205999814687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-8268.449351005067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-5272.4720118914702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-7775.8048521082019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11237.593079263428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-1189.8874258396318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-366.34261220948247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-841.31369957496645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19058.882766444811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12490.721491574805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17548.226755490185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5057.5052639153801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15550.031693656245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1998.1950618339397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-4892.4907523300717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4323.0114671800329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-985.71092034490721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-985.71092034490721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-1372.7897051280888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-1752.0747902995245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-797.36869740142356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-4890.0817136801852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17488.845965332133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2.7609156621183502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-18231.966065342931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-8.91677563259538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0.16500513548637041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0.17502347387962525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0.26421236386725067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8.9188889987625419E-2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0.22020706879887486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4.4005295068375805E-2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4.4232513638933213E-3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0.43823424542159772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-2.3414928373098221E-2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-2.3414928373098221E-2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-2.1210584321686099E-2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-2.4742842377472041E-2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-1.5436959650535709E-2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-3.0893628706027521E-2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0.40813627026958743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0.5782655523612128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-0.25043953658706375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0.47097227662306151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2.3353309051472593E-3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0.14334417369144958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0.20489401624237047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6.1549842550920886E-2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0.22017652055300019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-1.5282504310629719E-2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2.1448020915205213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1.3406339272742791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-0.92028771362608808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-0.92028771362608808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-0.84515667795977478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-0.88952495864440095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-0.72913420864631462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-3.5631086568050172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-2.2979173216899795E-2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13.651189853092523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0.15201796616948826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13.665477937353085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1.9951920969782534E-3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8.7002843650130744E-4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7.1424374319855634E-4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-1.557846933027511E-4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7.3584328693207177E-4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-2.1599543733515428E-5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6.2915636541335113E-4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-5.5764164083761322E-4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5.9811585055477567E-4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5.9811585055477567E-4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1.7649536742353478E-4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2.0906446675227931E-4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5.7202107508534314E-5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8.1619931883297747E-6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8.3903696270551387E-6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7.4614837789798273E-3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-2.8228482216267154E-3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2.4682060787691047E-3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10.052080795521569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3.5012399511754282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2.6603709112673215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-0.84086903990810669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2.7013057606330264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-4.0934849365704906E-2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-3.3436459671957834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-6.5704833139655889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5.7489236549955862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5.7489236549955862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3.3758322483003056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3.6920689532539726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2.2766984543282476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9.8023380338058033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0.11791424193833677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-7.0174159796775371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-11.347039814135172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-7.2605246276799988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576.05581343012818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992.71451343736044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1360.1477944359667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367.43328099860628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1178.8385883803239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181.30920605564279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-9.2247193970251828E-3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780.41600179479428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-1.1575866665225476E-7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-1.1575866665225476E-7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-2.9103830456733704E-11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-5.6388671509921551E-11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1.4551915228366852E-11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-1557.6048444046264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1012.2676722201086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-1673.5770238686364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-2138.9072734268138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-1311.1509989942624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4313.9981431908309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7037.5329072825334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10538.81330813087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3501.2804008483363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8549.3463145681599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1989.4669935627098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-3.340063236100832E-2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5632.9485903937311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6063.163789059683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6063.163789059683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-1.0186340659856796E-10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-2.1100277081131935E-10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6.5483618527650833E-11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-5402.7466202172836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3538.1047332675262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-166.34049676673385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-7999.0168045021528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-274.15180218830574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-318.34899917818257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8064.9404533276356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11228.457796810064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3163.5173434824283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9273.4228365280433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1955.0349602820206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-4.8351347890275065E-2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8945.943613080628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-5.1041570259258151E-7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-5.1041570259258151E-7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-2.5465851649641991E-11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-1.2369127944111824E-10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3.8926373235881329E-10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-3667.9152155399715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2432.1700914415487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-413.39969099891096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-138.41069969121963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-274.15180218830574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6048.8185502173219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12159.571952001312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17000.405186229273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4840.8332342279609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13839.502490096089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3160.9026961331838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0.5724170739940746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-1687.9843524688586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12119.541880943078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12119.541880943078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-9.0949470177292824E-11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777.42260259442264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1.5643308870494366E-10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-2687.3177197176601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1139.2343169729911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221.29834765432315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-7743.953116478634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-1731.9221910734689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0.36291455751361745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8.2585174178078091E-2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7.8741100131464847E-2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-3.8440740466132439E-3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2.02229020827005E-5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7.8720877229382147E-2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0.74126808947454581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0.60911538715645452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7.0740980693104305E-2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7.0740980693104305E-2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-0.16870342258580573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-0.21300494580611584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-0.21300494580612117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0.60181656205638046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0.3737214574211043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0.90966360452095163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-0.32244349268257011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0.77985331801063307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9.2696673138836783E-2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4.865774180337068E-2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5.4137647480586359E-2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5.4799056772156796E-3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5.4137647480586359E-2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4.5186737329672155E-7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5.4142163219800032E-2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-1.4214277666013686E-7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-1.4214277666013686E-7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3.1086244689504383E-15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-3.9968028886505635E-15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2.6645352591003757E-15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-7.9677410471484578E-2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0.29067742116158746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0.47145091621239432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-0.20203681486959013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0.37981742085947756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1.5539625566507063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6.8403753103010025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6.4931661586385729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-0.3472091516624296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6.7418157378609074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-0.24864957922233444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9.9988155544960087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7.8169954895027551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0.2622678408489314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0.2622678408489314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-1.1713296999005252E-10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2.3245898287882483E-4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8.1712414612411521E-14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-1.9447617406243012E-3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8.5012602468736986E-7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19.718814202041294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1.2777451459875522E-3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19.997236038123305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-7.7001830366185686E-5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-0.96641357431806707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9.4249247444544437E-4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0.96735606679251251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9.4249247444544437E-4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1.8001142495727152E-4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-5.0272674911866488E-11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-5.0272674911866488E-11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-5.0272674911866488E-11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-5.0272674911866488E-11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-5.0272674911866488E-11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0.23259261140629484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3.2195739407825386E-9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0.20343879626775063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-2.201560302630412E-3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0.2023775227870761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1.9809523274451433E-3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4.1816011622102731E-3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4.3025845219018949E-3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1.2098335969162183E-4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4.1865476574678775E-3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1.1603686443401734E-4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3.4245448585064273E-3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-3.5294695168233692E-8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2.5443427501669405E-3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2.5443427501669405E-3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1.1924480268006767E-3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2.5443427503375679E-3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-1.07211808875185E-12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-2.1411198896345088E-3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9.9851336781975331E-6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1.0744499839446984E-2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-5.0495447326267791E-3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3.0199194728697601E-3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1.4278866427038786E-5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5.9195698027313202E-6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1.0230276041448341E-8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-5.9093395266898718E-6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1.0230276041448341E-8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-2.2360109640587322E-11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-3.5849944974436498E-11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-3.5849944974436498E-11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-3.7732273035218089E-11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-3.5849944974436498E-11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-3.6770954770642961E-11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5.0897611047100062E-3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8.0170627195530302E-4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-7.5792318473529019E-4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3.060082637525342E-3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10.147822200730317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14.936143784396307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8.8601374134579345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-6.0760063709383729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12.767311555248085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-3.9071741417901507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1.4210854715202004E-14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-1.7316357769914248E-4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21.972655674426989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21.972655674426989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21.913927713014971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21.97294138275339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4.4195324077457627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32.222001029991389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10.013251752097943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-10.705028703163904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42.361908932038361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3.7285164381552871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0.40925636946485255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-6.9423044738670114E-5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-0.40932579250959122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-6.9423044743999185E-5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5.3290705182007514E-15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-1.1579251811716258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-5.7584536961030608E-5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1.94043028038414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1.94043028038414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1.940426739103648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1.9404302798993012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1.9404302785314353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38.162643118086891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-1.4085116568196554E-3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-14.102299806588334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-20.699041500214953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-15.981396193260064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5" t="s">
        <v>141</v>
      </c>
      <c r="C117" s="1106"/>
      <c r="D117" s="1106"/>
      <c r="E117" s="1107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5" t="s">
        <v>141</v>
      </c>
      <c r="C126" s="1106"/>
      <c r="D126" s="1106"/>
      <c r="E126" s="1107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2017-05-16T20:29:22Z</dcterms:modified>
</cp:coreProperties>
</file>