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3" i="2"/>
  <c r="M3"/>
  <c r="L3"/>
  <c r="K3"/>
  <c r="J3"/>
  <c r="I3"/>
  <c r="G3"/>
  <c r="H3"/>
  <c r="F3"/>
  <c r="E3"/>
  <c r="C2"/>
</calcChain>
</file>

<file path=xl/sharedStrings.xml><?xml version="1.0" encoding="utf-8"?>
<sst xmlns="http://schemas.openxmlformats.org/spreadsheetml/2006/main" count="249" uniqueCount="208">
  <si>
    <t>food_name: "brocolli",</t>
  </si>
  <si>
    <t>brand_name: null,</t>
  </si>
  <si>
    <t>serving_qty: 1,</t>
  </si>
  <si>
    <t>serving_unit: "spear (about 5\" long)",</t>
  </si>
  <si>
    <t>serving_weight_grams: 37,</t>
  </si>
  <si>
    <t>nf_calories: 12.95,</t>
  </si>
  <si>
    <t>nf_total_fat: 0.15,</t>
  </si>
  <si>
    <t>nf_saturated_fat: 0.03,</t>
  </si>
  <si>
    <t>nf_cholesterol: 0,</t>
  </si>
  <si>
    <t>nf_sodium: 15.17,</t>
  </si>
  <si>
    <t>nf_total_carbohydrate: 2.66,</t>
  </si>
  <si>
    <t>nf_dietary_fiber: 1.22,</t>
  </si>
  <si>
    <t>nf_sugars: 0.51,</t>
  </si>
  <si>
    <t>nf_protein: 0.88,</t>
  </si>
  <si>
    <t>nf_potassium: 108.41,</t>
  </si>
  <si>
    <t>nf_p: 24.79</t>
  </si>
  <si>
    <t>food_name: "quinoa salad",</t>
  </si>
  <si>
    <t>serving_unit: "cup",</t>
  </si>
  <si>
    <t>serving_weight_grams: 239,</t>
  </si>
  <si>
    <t>nf_calories: 271.21,</t>
  </si>
  <si>
    <t>nf_total_fat: 11.07,</t>
  </si>
  <si>
    <t>nf_saturated_fat: 1.51,</t>
  </si>
  <si>
    <t>nf_sodium: 728.4,</t>
  </si>
  <si>
    <t>nf_total_carbohydrate: 35.47,</t>
  </si>
  <si>
    <t>nf_dietary_fiber: 8.57,</t>
  </si>
  <si>
    <t>nf_sugars: 2.48,</t>
  </si>
  <si>
    <t>nf_protein: 9.19,</t>
  </si>
  <si>
    <t>nf_potassium: 538.87,</t>
  </si>
  <si>
    <t>nf_p: 236.82,</t>
  </si>
  <si>
    <t>food_name: "avocado",</t>
  </si>
  <si>
    <t>serving_unit: "fruit, without skin and seed",</t>
  </si>
  <si>
    <t>serving_weight_grams: 136,</t>
  </si>
  <si>
    <t>nf_calories: 227.12,</t>
  </si>
  <si>
    <t>nf_total_fat: 20.96,</t>
  </si>
  <si>
    <t>nf_saturated_fat: 2.89,</t>
  </si>
  <si>
    <t>nf_sodium: 10.88,</t>
  </si>
  <si>
    <t>nf_total_carbohydrate: 11.75,</t>
  </si>
  <si>
    <t>nf_dietary_fiber: 9.25,</t>
  </si>
  <si>
    <t>nf_sugars: 0.41,</t>
  </si>
  <si>
    <t>nf_protein: 2.67,</t>
  </si>
  <si>
    <t>nf_potassium: 689.52,</t>
  </si>
  <si>
    <t>nf_p: 73.44,</t>
  </si>
  <si>
    <t>food_name: "fried rice",</t>
  </si>
  <si>
    <t>serving_weight_grams: 137,</t>
  </si>
  <si>
    <t>nf_calories: 238.38,</t>
  </si>
  <si>
    <t>nf_total_fat: 4.06,</t>
  </si>
  <si>
    <t>nf_saturated_fat: 0.74,</t>
  </si>
  <si>
    <t>nf_cholesterol: 24.66,</t>
  </si>
  <si>
    <t>nf_sodium: 530.19,</t>
  </si>
  <si>
    <t>nf_total_carbohydrate: 44.92,</t>
  </si>
  <si>
    <t>nf_dietary_fiber: 1.51,</t>
  </si>
  <si>
    <t>nf_sugars: 0.77,</t>
  </si>
  <si>
    <t>nf_protein: 5.55,</t>
  </si>
  <si>
    <t>nf_potassium: 104.12,</t>
  </si>
  <si>
    <t>nf_p: 69.87,</t>
  </si>
  <si>
    <t>food_name: "sausage",</t>
  </si>
  <si>
    <t>serving_qty: 2,</t>
  </si>
  <si>
    <t>serving_unit: "links",</t>
  </si>
  <si>
    <t>serving_weight_grams: 46,</t>
  </si>
  <si>
    <t>nf_calories: 149.5,</t>
  </si>
  <si>
    <t>nf_total_fat: 12.54,</t>
  </si>
  <si>
    <t>nf_saturated_fat: 4.06,</t>
  </si>
  <si>
    <t>nf_cholesterol: 39.56,</t>
  </si>
  <si>
    <t>nf_sodium: 374.44,</t>
  </si>
  <si>
    <t>nf_total_carbohydrate: 0.65,</t>
  </si>
  <si>
    <t>nf_dietary_fiber: 0,</t>
  </si>
  <si>
    <t>nf_sugars: 0.5,</t>
  </si>
  <si>
    <t>nf_protein: 8.52,</t>
  </si>
  <si>
    <t>nf_potassium: 157.32,</t>
  </si>
  <si>
    <t>nf_p: 68.54,</t>
  </si>
  <si>
    <t>food_name: "coke",</t>
  </si>
  <si>
    <t>serving_unit: "can",</t>
  </si>
  <si>
    <t>serving_weight_grams: 355,</t>
  </si>
  <si>
    <t>nf_calories: 140,</t>
  </si>
  <si>
    <t>nf_total_fat: 0,</t>
  </si>
  <si>
    <t>nf_saturated_fat: null,</t>
  </si>
  <si>
    <t>nf_cholesterol: null,</t>
  </si>
  <si>
    <t>nf_sodium: 45,</t>
  </si>
  <si>
    <t>nf_total_carbohydrate: 39,</t>
  </si>
  <si>
    <t>nf_dietary_fiber: null,</t>
  </si>
  <si>
    <t>nf_sugars: 39,</t>
  </si>
  <si>
    <t>nf_protein: 0,</t>
  </si>
  <si>
    <t>nf_potassium: null,</t>
  </si>
  <si>
    <t>nf_p: null,</t>
  </si>
  <si>
    <t>food_name: "french fries",</t>
  </si>
  <si>
    <t>serving_unit: "serving medium",</t>
  </si>
  <si>
    <t>serving_weight_grams: 117,</t>
  </si>
  <si>
    <t>nf_calories: 365.04,</t>
  </si>
  <si>
    <t>nf_total_fat: 17.23,</t>
  </si>
  <si>
    <t>nf_saturated_fat: 2.73,</t>
  </si>
  <si>
    <t>nf_sodium: 245.7,</t>
  </si>
  <si>
    <t>nf_total_carbohydrate: 48.48,</t>
  </si>
  <si>
    <t>nf_dietary_fiber: 4.45,</t>
  </si>
  <si>
    <t>nf_sugars: 0.35,</t>
  </si>
  <si>
    <t>nf_protein: 4.01,</t>
  </si>
  <si>
    <t>nf_potassium: 677.43,</t>
  </si>
  <si>
    <t>nf_p: 146.25</t>
  </si>
  <si>
    <t>food_name: "bacon",</t>
  </si>
  <si>
    <t>serving_qty: 3,</t>
  </si>
  <si>
    <t>serving_unit: "slices",</t>
  </si>
  <si>
    <t>serving_weight_grams: 34.5,</t>
  </si>
  <si>
    <t>nf_calories: 161.46,</t>
  </si>
  <si>
    <t>nf_total_fat: 12.11,</t>
  </si>
  <si>
    <t>nf_saturated_fat: 4.13,</t>
  </si>
  <si>
    <t>nf_cholesterol: 34.16,</t>
  </si>
  <si>
    <t>nf_sodium: 580.98,</t>
  </si>
  <si>
    <t>nf_total_carbohydrate: 0.59,</t>
  </si>
  <si>
    <t>nf_sugars: 0,</t>
  </si>
  <si>
    <t>nf_protein: 11.7,</t>
  </si>
  <si>
    <t>nf_potassium: 172.16,</t>
  </si>
  <si>
    <t>nf_p: 133.86</t>
  </si>
  <si>
    <t>food_name: "chicken curry",</t>
  </si>
  <si>
    <t>serving_weight_grams: 234.57,</t>
  </si>
  <si>
    <t>nf_calories: 243.26,</t>
  </si>
  <si>
    <t>nf_total_fat: 10.86,</t>
  </si>
  <si>
    <t>nf_saturated_fat: 1.49,</t>
  </si>
  <si>
    <t>nf_cholesterol: 74.03,</t>
  </si>
  <si>
    <t>nf_sodium: 72.77,</t>
  </si>
  <si>
    <t>nf_total_carbohydrate: 7.52,</t>
  </si>
  <si>
    <t>nf_dietary_fiber: 1.49,</t>
  </si>
  <si>
    <t>nf_sugars: 2.05,</t>
  </si>
  <si>
    <t>nf_protein: 28.25,</t>
  </si>
  <si>
    <t>nf_potassium: 373.61,</t>
  </si>
  <si>
    <t>nf_p: 225.47</t>
  </si>
  <si>
    <t>food_name: "lasagna",</t>
  </si>
  <si>
    <t>serving_unit: "serving (about 1.5 cups)",</t>
  </si>
  <si>
    <t>serving_weight_grams: 385.2,</t>
  </si>
  <si>
    <t>nf_calories: 602.49,</t>
  </si>
  <si>
    <t>nf_total_fat: 32.45,</t>
  </si>
  <si>
    <t>nf_saturated_fat: 15.29,</t>
  </si>
  <si>
    <t>nf_cholesterol: 165.85,</t>
  </si>
  <si>
    <t>nf_sodium: 1575.92,</t>
  </si>
  <si>
    <t>nf_total_carbohydrate: 34.72,</t>
  </si>
  <si>
    <t>nf_dietary_fiber: 3.92,</t>
  </si>
  <si>
    <t>nf_sugars: 11.27,</t>
  </si>
  <si>
    <t>nf_protein: 43.91,</t>
  </si>
  <si>
    <t>nf_potassium: 1041.44,</t>
  </si>
  <si>
    <t>nf_p: 609.72,</t>
  </si>
  <si>
    <t>food_name: "beef steak",</t>
  </si>
  <si>
    <t>serving_unit: "steak (yield from 270 g raw meat)",</t>
  </si>
  <si>
    <t>serving_weight_grams: 221,</t>
  </si>
  <si>
    <t>nf_calories: 614.38,</t>
  </si>
  <si>
    <t>nf_total_fat: 40.77,</t>
  </si>
  <si>
    <t>nf_saturated_fat: 16.05,</t>
  </si>
  <si>
    <t>nf_cholesterol: 214.37,</t>
  </si>
  <si>
    <t>nf_sodium: 114.92,</t>
  </si>
  <si>
    <t>nf_total_carbohydrate: 0,</t>
  </si>
  <si>
    <t>nf_protein: 57.81,</t>
  </si>
  <si>
    <t>nf_potassium: 698.36,</t>
  </si>
  <si>
    <t>nf_p: 430.95,</t>
  </si>
  <si>
    <t>food_name: "carrot",</t>
  </si>
  <si>
    <t>serving_unit: "carrot",</t>
  </si>
  <si>
    <t>nf_calories: 16.1,</t>
  </si>
  <si>
    <t>nf_total_fat: 0.08,</t>
  </si>
  <si>
    <t>nf_saturated_fat: 0.01,</t>
  </si>
  <si>
    <t>nf_sodium: 26.68,</t>
  </si>
  <si>
    <t>nf_total_carbohydrate: 3.78,</t>
  </si>
  <si>
    <t>nf_dietary_fiber: 1.38,</t>
  </si>
  <si>
    <t>nf_sugars: 1.59,</t>
  </si>
  <si>
    <t>nf_protein: 0.35,</t>
  </si>
  <si>
    <t>nf_potassium: 108.1,</t>
  </si>
  <si>
    <t>Name</t>
  </si>
  <si>
    <t>Brocolli</t>
  </si>
  <si>
    <t>Serving gram</t>
  </si>
  <si>
    <t>Total gm</t>
  </si>
  <si>
    <t>Calories</t>
  </si>
  <si>
    <t>Total Fat</t>
  </si>
  <si>
    <t>S Fat</t>
  </si>
  <si>
    <t>Cholestrol</t>
  </si>
  <si>
    <t>Sodium</t>
  </si>
  <si>
    <t>Carbs</t>
  </si>
  <si>
    <t>Fiber</t>
  </si>
  <si>
    <t>Sugar</t>
  </si>
  <si>
    <t>Protien</t>
  </si>
  <si>
    <t>Potass</t>
  </si>
  <si>
    <t>Phos</t>
  </si>
  <si>
    <t>Quinua Salad</t>
  </si>
  <si>
    <t>ALC</t>
  </si>
  <si>
    <t>Alcohol, ethyl</t>
  </si>
  <si>
    <t>g</t>
  </si>
  <si>
    <t>WATER</t>
  </si>
  <si>
    <t>Water</t>
  </si>
  <si>
    <t>CAFFN</t>
  </si>
  <si>
    <t>Caffeine</t>
  </si>
  <si>
    <t>mg</t>
  </si>
  <si>
    <t>CA</t>
  </si>
  <si>
    <t>Calcium, Ca</t>
  </si>
  <si>
    <t>FE</t>
  </si>
  <si>
    <t>Iron, Fe</t>
  </si>
  <si>
    <t>VITD</t>
  </si>
  <si>
    <t>Âµg</t>
  </si>
  <si>
    <t>Vitamin D (D2 + D3)</t>
  </si>
  <si>
    <t>VITC</t>
  </si>
  <si>
    <t>Vitamin C, total ascorbic acid</t>
  </si>
  <si>
    <t>VITB6A</t>
  </si>
  <si>
    <t>Vitamin B-6</t>
  </si>
  <si>
    <t>VITB12</t>
  </si>
  <si>
    <t>Vitamin B-12</t>
  </si>
  <si>
    <t>VITK1</t>
  </si>
  <si>
    <t>Vitamin K (phylloquinone)</t>
  </si>
  <si>
    <t>SE</t>
  </si>
  <si>
    <t>Selenium, Se</t>
  </si>
  <si>
    <t>TOCPHA</t>
  </si>
  <si>
    <t>Vitamin E (alpha-tocopherol)</t>
  </si>
  <si>
    <t>CARTB</t>
  </si>
  <si>
    <t>Carotene, beta</t>
  </si>
  <si>
    <t>FOLAC</t>
  </si>
  <si>
    <t>Folic acid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</si>
</sst>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1"/>
  <sheetViews>
    <sheetView workbookViewId="0">
      <selection activeCell="A4" sqref="A4"/>
    </sheetView>
  </sheetViews>
  <sheetFormatPr defaultRowHeight="15"/>
  <sheetData>
    <row r="1" spans="1:14">
      <c r="A1" t="s">
        <v>0</v>
      </c>
      <c r="F1" t="s">
        <v>42</v>
      </c>
      <c r="N1" t="s">
        <v>55</v>
      </c>
    </row>
    <row r="2" spans="1:14">
      <c r="A2" t="s">
        <v>1</v>
      </c>
      <c r="F2" t="s">
        <v>1</v>
      </c>
      <c r="N2" t="s">
        <v>1</v>
      </c>
    </row>
    <row r="3" spans="1:14">
      <c r="A3" t="s">
        <v>2</v>
      </c>
      <c r="F3" t="s">
        <v>2</v>
      </c>
      <c r="N3" t="s">
        <v>56</v>
      </c>
    </row>
    <row r="4" spans="1:14">
      <c r="A4" t="s">
        <v>3</v>
      </c>
      <c r="F4" t="s">
        <v>17</v>
      </c>
      <c r="N4" t="s">
        <v>57</v>
      </c>
    </row>
    <row r="5" spans="1:14">
      <c r="A5" t="s">
        <v>4</v>
      </c>
      <c r="F5" t="s">
        <v>43</v>
      </c>
      <c r="N5" t="s">
        <v>58</v>
      </c>
    </row>
    <row r="6" spans="1:14">
      <c r="A6" t="s">
        <v>5</v>
      </c>
      <c r="F6" t="s">
        <v>44</v>
      </c>
      <c r="N6" t="s">
        <v>59</v>
      </c>
    </row>
    <row r="7" spans="1:14">
      <c r="A7" t="s">
        <v>6</v>
      </c>
      <c r="F7" t="s">
        <v>45</v>
      </c>
      <c r="N7" t="s">
        <v>60</v>
      </c>
    </row>
    <row r="8" spans="1:14">
      <c r="A8" t="s">
        <v>7</v>
      </c>
      <c r="F8" t="s">
        <v>46</v>
      </c>
      <c r="N8" t="s">
        <v>61</v>
      </c>
    </row>
    <row r="9" spans="1:14">
      <c r="A9" t="s">
        <v>8</v>
      </c>
      <c r="F9" t="s">
        <v>47</v>
      </c>
      <c r="N9" t="s">
        <v>62</v>
      </c>
    </row>
    <row r="10" spans="1:14">
      <c r="A10" t="s">
        <v>9</v>
      </c>
      <c r="F10" t="s">
        <v>48</v>
      </c>
      <c r="N10" t="s">
        <v>63</v>
      </c>
    </row>
    <row r="11" spans="1:14">
      <c r="A11" t="s">
        <v>10</v>
      </c>
      <c r="F11" t="s">
        <v>49</v>
      </c>
      <c r="N11" t="s">
        <v>64</v>
      </c>
    </row>
    <row r="12" spans="1:14">
      <c r="A12" t="s">
        <v>11</v>
      </c>
      <c r="F12" t="s">
        <v>50</v>
      </c>
      <c r="N12" t="s">
        <v>65</v>
      </c>
    </row>
    <row r="13" spans="1:14">
      <c r="A13" t="s">
        <v>12</v>
      </c>
      <c r="F13" t="s">
        <v>51</v>
      </c>
      <c r="N13" t="s">
        <v>66</v>
      </c>
    </row>
    <row r="14" spans="1:14">
      <c r="A14" t="s">
        <v>13</v>
      </c>
      <c r="F14" t="s">
        <v>52</v>
      </c>
      <c r="N14" t="s">
        <v>67</v>
      </c>
    </row>
    <row r="15" spans="1:14">
      <c r="A15" t="s">
        <v>14</v>
      </c>
      <c r="F15" t="s">
        <v>53</v>
      </c>
      <c r="N15" t="s">
        <v>68</v>
      </c>
    </row>
    <row r="16" spans="1:14">
      <c r="A16" t="s">
        <v>15</v>
      </c>
      <c r="F16" t="s">
        <v>54</v>
      </c>
      <c r="N16" t="s">
        <v>69</v>
      </c>
    </row>
    <row r="18" spans="1:14">
      <c r="A18" t="s">
        <v>16</v>
      </c>
    </row>
    <row r="19" spans="1:14">
      <c r="A19" t="s">
        <v>1</v>
      </c>
      <c r="N19" t="s">
        <v>70</v>
      </c>
    </row>
    <row r="20" spans="1:14">
      <c r="A20" t="s">
        <v>2</v>
      </c>
      <c r="N20" t="s">
        <v>1</v>
      </c>
    </row>
    <row r="21" spans="1:14">
      <c r="A21" t="s">
        <v>17</v>
      </c>
      <c r="N21" t="s">
        <v>2</v>
      </c>
    </row>
    <row r="22" spans="1:14">
      <c r="A22" t="s">
        <v>18</v>
      </c>
      <c r="F22" t="s">
        <v>111</v>
      </c>
      <c r="N22" t="s">
        <v>71</v>
      </c>
    </row>
    <row r="23" spans="1:14">
      <c r="A23" t="s">
        <v>19</v>
      </c>
      <c r="F23" t="s">
        <v>1</v>
      </c>
      <c r="N23" t="s">
        <v>72</v>
      </c>
    </row>
    <row r="24" spans="1:14">
      <c r="A24" t="s">
        <v>20</v>
      </c>
      <c r="F24" t="s">
        <v>2</v>
      </c>
      <c r="N24" t="s">
        <v>73</v>
      </c>
    </row>
    <row r="25" spans="1:14">
      <c r="A25" t="s">
        <v>21</v>
      </c>
      <c r="F25" t="s">
        <v>17</v>
      </c>
      <c r="N25" t="s">
        <v>74</v>
      </c>
    </row>
    <row r="26" spans="1:14">
      <c r="A26" t="s">
        <v>8</v>
      </c>
      <c r="F26" t="s">
        <v>112</v>
      </c>
      <c r="N26" t="s">
        <v>75</v>
      </c>
    </row>
    <row r="27" spans="1:14">
      <c r="A27" t="s">
        <v>22</v>
      </c>
      <c r="F27" t="s">
        <v>113</v>
      </c>
      <c r="N27" t="s">
        <v>76</v>
      </c>
    </row>
    <row r="28" spans="1:14">
      <c r="A28" t="s">
        <v>23</v>
      </c>
      <c r="F28" t="s">
        <v>114</v>
      </c>
      <c r="N28" t="s">
        <v>77</v>
      </c>
    </row>
    <row r="29" spans="1:14">
      <c r="A29" t="s">
        <v>24</v>
      </c>
      <c r="F29" t="s">
        <v>115</v>
      </c>
      <c r="N29" t="s">
        <v>78</v>
      </c>
    </row>
    <row r="30" spans="1:14">
      <c r="A30" t="s">
        <v>25</v>
      </c>
      <c r="F30" t="s">
        <v>116</v>
      </c>
      <c r="N30" t="s">
        <v>79</v>
      </c>
    </row>
    <row r="31" spans="1:14">
      <c r="A31" t="s">
        <v>26</v>
      </c>
      <c r="F31" t="s">
        <v>117</v>
      </c>
      <c r="N31" t="s">
        <v>80</v>
      </c>
    </row>
    <row r="32" spans="1:14">
      <c r="A32" t="s">
        <v>27</v>
      </c>
      <c r="F32" t="s">
        <v>118</v>
      </c>
      <c r="N32" t="s">
        <v>81</v>
      </c>
    </row>
    <row r="33" spans="1:14">
      <c r="A33" t="s">
        <v>28</v>
      </c>
      <c r="F33" t="s">
        <v>119</v>
      </c>
      <c r="N33" t="s">
        <v>82</v>
      </c>
    </row>
    <row r="34" spans="1:14">
      <c r="F34" t="s">
        <v>120</v>
      </c>
      <c r="N34" t="s">
        <v>83</v>
      </c>
    </row>
    <row r="35" spans="1:14">
      <c r="F35" t="s">
        <v>121</v>
      </c>
    </row>
    <row r="36" spans="1:14">
      <c r="A36" t="s">
        <v>29</v>
      </c>
      <c r="F36" t="s">
        <v>122</v>
      </c>
      <c r="N36" t="s">
        <v>84</v>
      </c>
    </row>
    <row r="37" spans="1:14">
      <c r="A37" t="s">
        <v>1</v>
      </c>
      <c r="F37" t="s">
        <v>123</v>
      </c>
      <c r="N37" t="s">
        <v>1</v>
      </c>
    </row>
    <row r="38" spans="1:14">
      <c r="A38" t="s">
        <v>2</v>
      </c>
      <c r="N38" t="s">
        <v>2</v>
      </c>
    </row>
    <row r="39" spans="1:14">
      <c r="A39" t="s">
        <v>30</v>
      </c>
      <c r="F39" t="s">
        <v>124</v>
      </c>
      <c r="N39" t="s">
        <v>85</v>
      </c>
    </row>
    <row r="40" spans="1:14">
      <c r="A40" t="s">
        <v>31</v>
      </c>
      <c r="F40" t="s">
        <v>1</v>
      </c>
      <c r="N40" t="s">
        <v>86</v>
      </c>
    </row>
    <row r="41" spans="1:14">
      <c r="A41" t="s">
        <v>32</v>
      </c>
      <c r="F41" t="s">
        <v>2</v>
      </c>
      <c r="N41" t="s">
        <v>87</v>
      </c>
    </row>
    <row r="42" spans="1:14">
      <c r="A42" t="s">
        <v>33</v>
      </c>
      <c r="F42" t="s">
        <v>125</v>
      </c>
      <c r="N42" t="s">
        <v>88</v>
      </c>
    </row>
    <row r="43" spans="1:14">
      <c r="A43" t="s">
        <v>34</v>
      </c>
      <c r="F43" t="s">
        <v>126</v>
      </c>
      <c r="N43" t="s">
        <v>89</v>
      </c>
    </row>
    <row r="44" spans="1:14">
      <c r="A44" t="s">
        <v>8</v>
      </c>
      <c r="F44" t="s">
        <v>127</v>
      </c>
      <c r="N44" t="s">
        <v>8</v>
      </c>
    </row>
    <row r="45" spans="1:14">
      <c r="A45" t="s">
        <v>35</v>
      </c>
      <c r="F45" t="s">
        <v>128</v>
      </c>
      <c r="N45" t="s">
        <v>90</v>
      </c>
    </row>
    <row r="46" spans="1:14">
      <c r="A46" t="s">
        <v>36</v>
      </c>
      <c r="F46" t="s">
        <v>129</v>
      </c>
      <c r="N46" t="s">
        <v>91</v>
      </c>
    </row>
    <row r="47" spans="1:14">
      <c r="A47" t="s">
        <v>37</v>
      </c>
      <c r="F47" t="s">
        <v>130</v>
      </c>
      <c r="N47" t="s">
        <v>92</v>
      </c>
    </row>
    <row r="48" spans="1:14">
      <c r="A48" t="s">
        <v>38</v>
      </c>
      <c r="F48" t="s">
        <v>131</v>
      </c>
      <c r="N48" t="s">
        <v>93</v>
      </c>
    </row>
    <row r="49" spans="1:14">
      <c r="A49" t="s">
        <v>39</v>
      </c>
      <c r="F49" t="s">
        <v>132</v>
      </c>
      <c r="N49" t="s">
        <v>94</v>
      </c>
    </row>
    <row r="50" spans="1:14">
      <c r="A50" t="s">
        <v>40</v>
      </c>
      <c r="F50" t="s">
        <v>133</v>
      </c>
      <c r="N50" t="s">
        <v>95</v>
      </c>
    </row>
    <row r="51" spans="1:14">
      <c r="A51" t="s">
        <v>41</v>
      </c>
      <c r="F51" t="s">
        <v>134</v>
      </c>
      <c r="N51" t="s">
        <v>96</v>
      </c>
    </row>
    <row r="52" spans="1:14">
      <c r="F52" t="s">
        <v>135</v>
      </c>
    </row>
    <row r="53" spans="1:14">
      <c r="F53" t="s">
        <v>136</v>
      </c>
    </row>
    <row r="54" spans="1:14">
      <c r="F54" t="s">
        <v>137</v>
      </c>
      <c r="N54" t="s">
        <v>97</v>
      </c>
    </row>
    <row r="55" spans="1:14">
      <c r="N55" t="s">
        <v>1</v>
      </c>
    </row>
    <row r="56" spans="1:14">
      <c r="A56" t="s">
        <v>150</v>
      </c>
      <c r="F56" t="s">
        <v>138</v>
      </c>
      <c r="N56" t="s">
        <v>98</v>
      </c>
    </row>
    <row r="57" spans="1:14">
      <c r="A57" t="s">
        <v>1</v>
      </c>
      <c r="F57" t="s">
        <v>1</v>
      </c>
      <c r="N57" t="s">
        <v>99</v>
      </c>
    </row>
    <row r="58" spans="1:14">
      <c r="A58" t="s">
        <v>2</v>
      </c>
      <c r="F58" t="s">
        <v>2</v>
      </c>
      <c r="N58" t="s">
        <v>100</v>
      </c>
    </row>
    <row r="59" spans="1:14">
      <c r="A59" t="s">
        <v>151</v>
      </c>
      <c r="F59" t="s">
        <v>139</v>
      </c>
      <c r="N59" t="s">
        <v>101</v>
      </c>
    </row>
    <row r="60" spans="1:14">
      <c r="A60" t="s">
        <v>58</v>
      </c>
      <c r="F60" t="s">
        <v>140</v>
      </c>
      <c r="N60" t="s">
        <v>102</v>
      </c>
    </row>
    <row r="61" spans="1:14">
      <c r="A61" t="s">
        <v>152</v>
      </c>
      <c r="F61" t="s">
        <v>141</v>
      </c>
      <c r="N61" t="s">
        <v>103</v>
      </c>
    </row>
    <row r="62" spans="1:14">
      <c r="A62" t="s">
        <v>153</v>
      </c>
      <c r="F62" t="s">
        <v>142</v>
      </c>
      <c r="N62" t="s">
        <v>104</v>
      </c>
    </row>
    <row r="63" spans="1:14">
      <c r="A63" t="s">
        <v>154</v>
      </c>
      <c r="F63" t="s">
        <v>143</v>
      </c>
      <c r="N63" t="s">
        <v>105</v>
      </c>
    </row>
    <row r="64" spans="1:14">
      <c r="A64" t="s">
        <v>8</v>
      </c>
      <c r="F64" t="s">
        <v>144</v>
      </c>
      <c r="N64" t="s">
        <v>106</v>
      </c>
    </row>
    <row r="65" spans="1:14">
      <c r="A65" t="s">
        <v>155</v>
      </c>
      <c r="F65" t="s">
        <v>145</v>
      </c>
      <c r="N65" t="s">
        <v>65</v>
      </c>
    </row>
    <row r="66" spans="1:14">
      <c r="A66" t="s">
        <v>156</v>
      </c>
      <c r="F66" t="s">
        <v>146</v>
      </c>
      <c r="N66" t="s">
        <v>107</v>
      </c>
    </row>
    <row r="67" spans="1:14">
      <c r="A67" t="s">
        <v>157</v>
      </c>
      <c r="F67" t="s">
        <v>65</v>
      </c>
      <c r="N67" t="s">
        <v>108</v>
      </c>
    </row>
    <row r="68" spans="1:14">
      <c r="A68" t="s">
        <v>158</v>
      </c>
      <c r="F68" t="s">
        <v>107</v>
      </c>
      <c r="N68" t="s">
        <v>109</v>
      </c>
    </row>
    <row r="69" spans="1:14">
      <c r="A69" t="s">
        <v>159</v>
      </c>
      <c r="F69" t="s">
        <v>147</v>
      </c>
      <c r="N69" t="s">
        <v>110</v>
      </c>
    </row>
    <row r="70" spans="1:14">
      <c r="A70" t="s">
        <v>160</v>
      </c>
      <c r="F70" t="s">
        <v>148</v>
      </c>
    </row>
    <row r="71" spans="1:14">
      <c r="F71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selection activeCell="A2" sqref="A2"/>
    </sheetView>
  </sheetViews>
  <sheetFormatPr defaultRowHeight="15"/>
  <cols>
    <col min="1" max="1" width="12.5703125" bestFit="1" customWidth="1"/>
    <col min="2" max="2" width="12.42578125" bestFit="1" customWidth="1"/>
    <col min="5" max="5" width="12" bestFit="1" customWidth="1"/>
    <col min="7" max="7" width="9.7109375" customWidth="1"/>
  </cols>
  <sheetData>
    <row r="1" spans="1:14">
      <c r="A1" t="s">
        <v>161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</row>
    <row r="2" spans="1:14">
      <c r="A2" t="s">
        <v>162</v>
      </c>
      <c r="B2">
        <v>37</v>
      </c>
      <c r="C2">
        <f>SUM(E2,F2,G2,H2,I2,J2,K2,L2,M2,N2)</f>
        <v>5.5969999999999995</v>
      </c>
      <c r="D2">
        <v>12.95</v>
      </c>
      <c r="E2">
        <v>0.15</v>
      </c>
      <c r="F2">
        <v>0.03</v>
      </c>
      <c r="G2">
        <v>0</v>
      </c>
      <c r="H2">
        <v>1.4999999999999999E-2</v>
      </c>
      <c r="I2">
        <v>2.66</v>
      </c>
      <c r="J2">
        <v>1.22</v>
      </c>
      <c r="K2">
        <v>0.51</v>
      </c>
      <c r="L2">
        <v>0.88</v>
      </c>
      <c r="M2">
        <v>0.108</v>
      </c>
      <c r="N2">
        <v>2.4E-2</v>
      </c>
    </row>
    <row r="3" spans="1:14">
      <c r="E3">
        <f>(E2/C2)*100</f>
        <v>2.6800071466857247</v>
      </c>
      <c r="F3">
        <f>(F2/C2)*100</f>
        <v>0.5360014293371449</v>
      </c>
      <c r="G3">
        <f>(G2/C2)*100</f>
        <v>0</v>
      </c>
      <c r="H3">
        <f>(H2/C2)*100</f>
        <v>0.26800071466857245</v>
      </c>
      <c r="I3" s="1">
        <f>(I2/C2)*100</f>
        <v>47.525460067893519</v>
      </c>
      <c r="J3" s="1">
        <f>(J2/C2)*100</f>
        <v>21.79739145971056</v>
      </c>
      <c r="K3">
        <f>(K2/C2)*100</f>
        <v>9.1120242987314644</v>
      </c>
      <c r="L3" s="1">
        <f>(L2/C2)*100</f>
        <v>15.722708593889584</v>
      </c>
      <c r="M3">
        <f>(M2/C2)*100</f>
        <v>1.9296051456137215</v>
      </c>
      <c r="N3">
        <f>(N2/C2)*100</f>
        <v>0.42880114346971598</v>
      </c>
    </row>
    <row r="5" spans="1:14">
      <c r="A5" t="s">
        <v>176</v>
      </c>
      <c r="B5">
        <v>239</v>
      </c>
      <c r="D5">
        <v>271.20999999999998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E10" sqref="E10"/>
    </sheetView>
  </sheetViews>
  <sheetFormatPr defaultColWidth="15.7109375" defaultRowHeight="21.75" customHeight="1"/>
  <cols>
    <col min="1" max="1" width="7.85546875" customWidth="1"/>
    <col min="3" max="3" width="28.140625" bestFit="1" customWidth="1"/>
  </cols>
  <sheetData>
    <row r="1" spans="1:4" ht="21.75" customHeight="1" thickBot="1">
      <c r="A1" s="2">
        <v>221</v>
      </c>
      <c r="B1" s="3" t="s">
        <v>177</v>
      </c>
      <c r="C1" s="3" t="s">
        <v>178</v>
      </c>
      <c r="D1" s="3" t="s">
        <v>179</v>
      </c>
    </row>
    <row r="2" spans="1:4" ht="21.75" customHeight="1" thickBot="1">
      <c r="A2" s="2">
        <v>255</v>
      </c>
      <c r="B2" s="3" t="s">
        <v>180</v>
      </c>
      <c r="C2" s="3" t="s">
        <v>181</v>
      </c>
      <c r="D2" s="3" t="s">
        <v>179</v>
      </c>
    </row>
    <row r="3" spans="1:4" ht="21.75" customHeight="1" thickBot="1">
      <c r="A3" s="2">
        <v>262</v>
      </c>
      <c r="B3" s="3" t="s">
        <v>182</v>
      </c>
      <c r="C3" s="3" t="s">
        <v>183</v>
      </c>
      <c r="D3" s="3" t="s">
        <v>184</v>
      </c>
    </row>
    <row r="4" spans="1:4" ht="21.75" customHeight="1" thickBot="1">
      <c r="A4" s="2">
        <v>301</v>
      </c>
      <c r="B4" s="3" t="s">
        <v>185</v>
      </c>
      <c r="C4" s="3" t="s">
        <v>186</v>
      </c>
      <c r="D4" s="3" t="s">
        <v>184</v>
      </c>
    </row>
    <row r="5" spans="1:4" ht="21.75" customHeight="1" thickBot="1">
      <c r="A5" s="2">
        <v>303</v>
      </c>
      <c r="B5" s="3" t="s">
        <v>187</v>
      </c>
      <c r="C5" s="3" t="s">
        <v>188</v>
      </c>
      <c r="D5" s="3" t="s">
        <v>184</v>
      </c>
    </row>
    <row r="6" spans="1:4" ht="32.25" thickBot="1">
      <c r="A6" s="2">
        <v>328</v>
      </c>
      <c r="B6" s="3" t="s">
        <v>189</v>
      </c>
      <c r="C6" s="3" t="s">
        <v>191</v>
      </c>
      <c r="D6" s="3" t="s">
        <v>190</v>
      </c>
    </row>
    <row r="7" spans="1:4" ht="32.25" thickBot="1">
      <c r="A7" s="2">
        <v>401</v>
      </c>
      <c r="B7" s="3" t="s">
        <v>192</v>
      </c>
      <c r="C7" s="3" t="s">
        <v>193</v>
      </c>
      <c r="D7" s="3" t="s">
        <v>184</v>
      </c>
    </row>
    <row r="8" spans="1:4" ht="21.75" customHeight="1" thickBot="1">
      <c r="A8" s="2">
        <v>415</v>
      </c>
      <c r="B8" s="3" t="s">
        <v>194</v>
      </c>
      <c r="C8" s="3" t="s">
        <v>195</v>
      </c>
      <c r="D8" s="3" t="s">
        <v>184</v>
      </c>
    </row>
    <row r="9" spans="1:4" ht="21.75" customHeight="1" thickBot="1">
      <c r="A9" s="2">
        <v>418</v>
      </c>
      <c r="B9" s="3" t="s">
        <v>196</v>
      </c>
      <c r="C9" s="3" t="s">
        <v>197</v>
      </c>
      <c r="D9" s="3" t="s">
        <v>190</v>
      </c>
    </row>
    <row r="10" spans="1:4" ht="16.5" thickBot="1">
      <c r="A10" s="2">
        <v>430</v>
      </c>
      <c r="B10" s="3" t="s">
        <v>198</v>
      </c>
      <c r="C10" s="3" t="s">
        <v>199</v>
      </c>
      <c r="D10" s="3" t="s">
        <v>190</v>
      </c>
    </row>
    <row r="11" spans="1:4" ht="21.75" customHeight="1" thickBot="1">
      <c r="A11" s="2">
        <v>317</v>
      </c>
      <c r="B11" s="3" t="s">
        <v>200</v>
      </c>
      <c r="C11" s="3" t="s">
        <v>201</v>
      </c>
      <c r="D11" s="3" t="s">
        <v>190</v>
      </c>
    </row>
    <row r="12" spans="1:4" ht="21.75" customHeight="1" thickBot="1">
      <c r="A12" s="2">
        <v>323</v>
      </c>
      <c r="B12" s="3" t="s">
        <v>202</v>
      </c>
      <c r="C12" s="3" t="s">
        <v>203</v>
      </c>
      <c r="D12" s="3" t="s">
        <v>184</v>
      </c>
    </row>
    <row r="13" spans="1:4" ht="21.75" customHeight="1" thickBot="1">
      <c r="A13" s="2">
        <v>321</v>
      </c>
      <c r="B13" s="3" t="s">
        <v>204</v>
      </c>
      <c r="C13" s="3" t="s">
        <v>205</v>
      </c>
      <c r="D13" s="3" t="s">
        <v>190</v>
      </c>
    </row>
    <row r="14" spans="1:4" ht="21.75" customHeight="1" thickBot="1">
      <c r="A14" s="2">
        <v>431</v>
      </c>
      <c r="B14" s="3" t="s">
        <v>206</v>
      </c>
      <c r="C14" s="3" t="s">
        <v>207</v>
      </c>
      <c r="D14" s="3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2017-09-28T01:02:00Z</dcterms:created>
  <dcterms:modified xsi:type="dcterms:W3CDTF">2017-10-01T17:08:55Z</dcterms:modified>
</cp:coreProperties>
</file>