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y\Python_Projects\NLP_simsiam\"/>
    </mc:Choice>
  </mc:AlternateContent>
  <xr:revisionPtr revIDLastSave="0" documentId="13_ncr:1_{AA6E2D84-CF15-47E5-B5AD-48915C20175C}" xr6:coauthVersionLast="47" xr6:coauthVersionMax="47" xr10:uidLastSave="{00000000-0000-0000-0000-000000000000}"/>
  <bookViews>
    <workbookView xWindow="-120" yWindow="-120" windowWidth="29040" windowHeight="15720" xr2:uid="{92E6C527-1938-46AB-9E21-1F80A925AFA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0" i="1" l="1"/>
  <c r="J49" i="1"/>
  <c r="F45" i="1"/>
  <c r="J47" i="1"/>
  <c r="Q23" i="2" s="1"/>
  <c r="J46" i="1"/>
  <c r="Q22" i="2" s="1"/>
  <c r="J45" i="1"/>
  <c r="Q21" i="2" s="1"/>
  <c r="J44" i="1"/>
  <c r="Q20" i="2" s="1"/>
  <c r="J40" i="1"/>
  <c r="P20" i="2" s="1"/>
  <c r="J41" i="1"/>
  <c r="P21" i="2" s="1"/>
  <c r="J42" i="1"/>
  <c r="P22" i="2" s="1"/>
  <c r="J43" i="1"/>
  <c r="P23" i="2" s="1"/>
  <c r="J34" i="1"/>
  <c r="P7" i="2" s="1"/>
  <c r="J35" i="1"/>
  <c r="Q4" i="2" s="1"/>
  <c r="J36" i="1"/>
  <c r="Q5" i="2" s="1"/>
  <c r="J37" i="1"/>
  <c r="Q6" i="2" s="1"/>
  <c r="J38" i="1"/>
  <c r="Q7" i="2" s="1"/>
  <c r="J32" i="1"/>
  <c r="P5" i="2" s="1"/>
  <c r="J33" i="1"/>
  <c r="P6" i="2" s="1"/>
  <c r="J29" i="1"/>
  <c r="C23" i="2" s="1"/>
  <c r="J25" i="1"/>
  <c r="B23" i="2" s="1"/>
  <c r="J31" i="1"/>
  <c r="P4" i="2" s="1"/>
  <c r="J2" i="1"/>
  <c r="B4" i="2" s="1"/>
  <c r="J3" i="1"/>
  <c r="C4" i="2" s="1"/>
  <c r="J4" i="1"/>
  <c r="D4" i="2" s="1"/>
  <c r="J5" i="1"/>
  <c r="E4" i="2" s="1"/>
  <c r="J7" i="1"/>
  <c r="B6" i="2" s="1"/>
  <c r="J8" i="1"/>
  <c r="C6" i="2" s="1"/>
  <c r="J9" i="1"/>
  <c r="D6" i="2" s="1"/>
  <c r="J10" i="1"/>
  <c r="E6" i="2" s="1"/>
  <c r="J12" i="1"/>
  <c r="B3" i="2" s="1"/>
  <c r="J13" i="1"/>
  <c r="C3" i="2" s="1"/>
  <c r="J14" i="1"/>
  <c r="B19" i="2" s="1"/>
  <c r="J15" i="1"/>
  <c r="E3" i="2" s="1"/>
  <c r="J17" i="1"/>
  <c r="B5" i="2" s="1"/>
  <c r="J18" i="1"/>
  <c r="C5" i="2" s="1"/>
  <c r="J19" i="1"/>
  <c r="D5" i="2" s="1"/>
  <c r="J20" i="1"/>
  <c r="E5" i="2" s="1"/>
  <c r="J22" i="1"/>
  <c r="B20" i="2" s="1"/>
  <c r="J23" i="1"/>
  <c r="B21" i="2" s="1"/>
  <c r="J24" i="1"/>
  <c r="B22" i="2" s="1"/>
  <c r="J27" i="1"/>
  <c r="C21" i="2" s="1"/>
  <c r="J28" i="1"/>
  <c r="C22" i="2" s="1"/>
  <c r="J26" i="1"/>
  <c r="C20" i="2" s="1"/>
  <c r="P19" i="2" l="1"/>
  <c r="Q19" i="2"/>
  <c r="D3" i="2"/>
  <c r="P3" i="2"/>
  <c r="Q3" i="2"/>
  <c r="C19" i="2"/>
</calcChain>
</file>

<file path=xl/sharedStrings.xml><?xml version="1.0" encoding="utf-8"?>
<sst xmlns="http://schemas.openxmlformats.org/spreadsheetml/2006/main" count="135" uniqueCount="45">
  <si>
    <t>Arch</t>
  </si>
  <si>
    <t>AugPct</t>
  </si>
  <si>
    <t>Tokenization</t>
  </si>
  <si>
    <t>BiLSTM</t>
  </si>
  <si>
    <t>Train Type</t>
  </si>
  <si>
    <t>MP</t>
  </si>
  <si>
    <t>Final Train Loss</t>
  </si>
  <si>
    <t>CNN</t>
  </si>
  <si>
    <t>FFN</t>
  </si>
  <si>
    <t>LSTM</t>
  </si>
  <si>
    <t>SP</t>
  </si>
  <si>
    <t>nEpochs</t>
  </si>
  <si>
    <t>nSubsets</t>
  </si>
  <si>
    <t>batchSize</t>
  </si>
  <si>
    <t>initLR</t>
  </si>
  <si>
    <t>momentum</t>
  </si>
  <si>
    <t>weightDecay</t>
  </si>
  <si>
    <t>fixPredLR</t>
  </si>
  <si>
    <t>charVocab</t>
  </si>
  <si>
    <t>noPunct</t>
  </si>
  <si>
    <t>randAugment</t>
  </si>
  <si>
    <t>augRNGThresh</t>
  </si>
  <si>
    <t>seqLen</t>
  </si>
  <si>
    <t>vocDim</t>
  </si>
  <si>
    <t>embDim</t>
  </si>
  <si>
    <t>hidDim</t>
  </si>
  <si>
    <t>projDim</t>
  </si>
  <si>
    <t>predDim</t>
  </si>
  <si>
    <t>NoPunct</t>
  </si>
  <si>
    <t>CharVocab</t>
  </si>
  <si>
    <t>Chart 1</t>
  </si>
  <si>
    <t>Word/NoPunct</t>
  </si>
  <si>
    <t>Char/NoPunct</t>
  </si>
  <si>
    <t>Word/Punct</t>
  </si>
  <si>
    <t>Char/Punct</t>
  </si>
  <si>
    <t>Chart 2</t>
  </si>
  <si>
    <t>Chart 3</t>
  </si>
  <si>
    <t>Subset Count</t>
  </si>
  <si>
    <t>Mean</t>
  </si>
  <si>
    <t>Top-10 Acc 1</t>
  </si>
  <si>
    <t>Top-10 Acc 2</t>
  </si>
  <si>
    <t>Top-10 Acc 3</t>
  </si>
  <si>
    <t>Chart 4</t>
  </si>
  <si>
    <t>LR</t>
  </si>
  <si>
    <t>Diverged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</si>
</sst>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FFN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Sheet2!$A$3:$A$6</c:f>
              <c:strCache>
                <c:ptCount val="4"/>
                <c:pt idx="0">
                  <c:v>Word/Punct</c:v>
                </c:pt>
                <c:pt idx="1">
                  <c:v>Word/NoPunct</c:v>
                </c:pt>
                <c:pt idx="2">
                  <c:v>Char/Punct</c:v>
                </c:pt>
                <c:pt idx="3">
                  <c:v>Char/NoPunct</c:v>
                </c:pt>
              </c:strCache>
            </c:strRef>
          </c:cat>
          <c:val>
            <c:numRef>
              <c:f>Sheet2!$B$3:$B$6</c:f>
              <c:numCache>
                <c:formatCode>General</c:formatCode>
                <c:ptCount val="4"/>
                <c:pt idx="0">
                  <c:v>8.8000000000000009E-2</c:v>
                </c:pt>
                <c:pt idx="1">
                  <c:v>0.12666666666666668</c:v>
                </c:pt>
                <c:pt idx="2">
                  <c:v>3.6000000000000004E-2</c:v>
                </c:pt>
                <c:pt idx="3">
                  <c:v>2.8666666666666663E-2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7-48C4-91FE-8B34C81A841E}"/>
            </c:ext>
          </c:extLst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CNN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Sheet2!$A$3:$A$6</c:f>
              <c:strCache>
                <c:ptCount val="4"/>
                <c:pt idx="0">
                  <c:v>Word/Punct</c:v>
                </c:pt>
                <c:pt idx="1">
                  <c:v>Word/NoPunct</c:v>
                </c:pt>
                <c:pt idx="2">
                  <c:v>Char/Punct</c:v>
                </c:pt>
                <c:pt idx="3">
                  <c:v>Char/NoPunct</c:v>
                </c:pt>
              </c:strCache>
            </c:strRef>
          </c:cat>
          <c:val>
            <c:numRef>
              <c:f>Sheet2!$C$3:$C$6</c:f>
              <c:numCache>
                <c:formatCode>General</c:formatCode>
                <c:ptCount val="4"/>
                <c:pt idx="0">
                  <c:v>4.0666666666666663E-2</c:v>
                </c:pt>
                <c:pt idx="1">
                  <c:v>8.0000000000000002E-3</c:v>
                </c:pt>
                <c:pt idx="2">
                  <c:v>2.6666666666666668E-2</c:v>
                </c:pt>
                <c:pt idx="3">
                  <c:v>1.3333333333333334E-2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B7-48C4-91FE-8B34C81A841E}"/>
            </c:ext>
          </c:extLst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LSTM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Sheet2!$A$3:$A$6</c:f>
              <c:strCache>
                <c:ptCount val="4"/>
                <c:pt idx="0">
                  <c:v>Word/Punct</c:v>
                </c:pt>
                <c:pt idx="1">
                  <c:v>Word/NoPunct</c:v>
                </c:pt>
                <c:pt idx="2">
                  <c:v>Char/Punct</c:v>
                </c:pt>
                <c:pt idx="3">
                  <c:v>Char/NoPunct</c:v>
                </c:pt>
              </c:strCache>
            </c:strRef>
          </c:cat>
          <c:val>
            <c:numRef>
              <c:f>Sheet2!$D$3:$D$6</c:f>
              <c:numCache>
                <c:formatCode>General</c:formatCode>
                <c:ptCount val="4"/>
                <c:pt idx="0">
                  <c:v>0.254</c:v>
                </c:pt>
                <c:pt idx="1">
                  <c:v>4.5999999999999992E-2</c:v>
                </c:pt>
                <c:pt idx="2">
                  <c:v>0.15000000000000002</c:v>
                </c:pt>
                <c:pt idx="3">
                  <c:v>9.799999999999999E-2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B7-48C4-91FE-8B34C81A841E}"/>
            </c:ext>
          </c:extLst>
        </c:ser>
        <c:ser>
          <c:idx val="3"/>
          <c:order val="3"/>
          <c:tx>
            <c:strRef>
              <c:f>Sheet2!$E$2</c:f>
              <c:strCache>
                <c:ptCount val="1"/>
                <c:pt idx="0">
                  <c:v>BiLSTM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Sheet2!$A$3:$A$6</c:f>
              <c:strCache>
                <c:ptCount val="4"/>
                <c:pt idx="0">
                  <c:v>Word/Punct</c:v>
                </c:pt>
                <c:pt idx="1">
                  <c:v>Word/NoPunct</c:v>
                </c:pt>
                <c:pt idx="2">
                  <c:v>Char/Punct</c:v>
                </c:pt>
                <c:pt idx="3">
                  <c:v>Char/NoPunct</c:v>
                </c:pt>
              </c:strCache>
            </c:strRef>
          </c:cat>
          <c:val>
            <c:numRef>
              <c:f>Sheet2!$E$3:$E$6</c:f>
              <c:numCache>
                <c:formatCode>General</c:formatCode>
                <c:ptCount val="4"/>
                <c:pt idx="0">
                  <c:v>0.29266666666666669</c:v>
                </c:pt>
                <c:pt idx="1">
                  <c:v>5.8000000000000003E-2</c:v>
                </c:pt>
                <c:pt idx="2">
                  <c:v>0.12933333333333333</c:v>
                </c:pt>
                <c:pt idx="3">
                  <c:v>8.2000000000000003E-2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B7-48C4-91FE-8B34C81A8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8646335"/>
        <c:axId val="998646751"/>
      </c:barChart>
      <c:catAx>
        <c:axId val="998646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Tokenization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646751"/>
        <c:crosses val="autoZero"/>
        <c:auto val="1"/>
        <c:lblAlgn val="ctr"/>
        <c:lblOffset val="100"/>
        <c:noMultiLvlLbl val="0"/>
      </c:catAx>
      <c:valAx>
        <c:axId val="99864675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Top-10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64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Sheet2!$B$18</c:f>
              <c:strCache>
                <c:ptCount val="1"/>
                <c:pt idx="0">
                  <c:v>LSTM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Sheet2!$A$19:$A$23</c:f>
              <c:numCache>
                <c:formatCode>General</c:formatCode>
                <c:ptCount val="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</c:numCache>
            </c:numRef>
          </c:xVal>
          <c:yVal>
            <c:numRef>
              <c:f>Sheet2!$B$19:$B$23</c:f>
              <c:numCache>
                <c:formatCode>General</c:formatCode>
                <c:ptCount val="5"/>
                <c:pt idx="0">
                  <c:v>0.254</c:v>
                </c:pt>
                <c:pt idx="1">
                  <c:v>0.32933333333333331</c:v>
                </c:pt>
                <c:pt idx="2">
                  <c:v>0.20133333333333334</c:v>
                </c:pt>
                <c:pt idx="3">
                  <c:v>0.10066666666666667</c:v>
                </c:pt>
                <c:pt idx="4">
                  <c:v>4.1333333333333333E-2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FF-4271-A864-27BAB6115E14}"/>
            </c:ext>
          </c:extLst>
        </c:ser>
        <c:ser>
          <c:idx val="1"/>
          <c:order val="1"/>
          <c:tx>
            <c:strRef>
              <c:f>Sheet2!$C$18</c:f>
              <c:strCache>
                <c:ptCount val="1"/>
                <c:pt idx="0">
                  <c:v>BiLSTM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Sheet2!$A$19:$A$23</c:f>
              <c:numCache>
                <c:formatCode>General</c:formatCode>
                <c:ptCount val="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</c:numCache>
            </c:numRef>
          </c:xVal>
          <c:yVal>
            <c:numRef>
              <c:f>Sheet2!$C$19:$C$23</c:f>
              <c:numCache>
                <c:formatCode>General</c:formatCode>
                <c:ptCount val="5"/>
                <c:pt idx="0">
                  <c:v>0.29266666666666669</c:v>
                </c:pt>
                <c:pt idx="1">
                  <c:v>0.18666666666666665</c:v>
                </c:pt>
                <c:pt idx="2">
                  <c:v>9.9999999999999992E-2</c:v>
                </c:pt>
                <c:pt idx="3">
                  <c:v>0.152</c:v>
                </c:pt>
                <c:pt idx="4">
                  <c:v>6.9333333333333344E-2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FF-4271-A864-27BAB6115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602127"/>
        <c:axId val="829607679"/>
      </c:scatterChart>
      <c:valAx>
        <c:axId val="827602127"/>
        <c:scaling>
          <c:orientation val="minMax"/>
          <c:max val="0.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Probability</a:t>
                </a:r>
                <a:r>
                  <a:rPr lang="en-SG" baseline="0"/>
                  <a:t> per Augmentation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607679"/>
        <c:crosses val="autoZero"/>
        <c:crossBetween val="midCat"/>
        <c:majorUnit val="5.000000000000001E-2"/>
      </c:valAx>
      <c:valAx>
        <c:axId val="82960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Top-10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602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Sheet2!$P$2</c:f>
              <c:strCache>
                <c:ptCount val="1"/>
                <c:pt idx="0">
                  <c:v>LSTM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Sheet2!$O$3:$O$7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xVal>
          <c:yVal>
            <c:numRef>
              <c:f>Sheet2!$P$3:$P$7</c:f>
              <c:numCache>
                <c:formatCode>General</c:formatCode>
                <c:ptCount val="5"/>
                <c:pt idx="0">
                  <c:v>0.254</c:v>
                </c:pt>
                <c:pt idx="1">
                  <c:v>0.3</c:v>
                </c:pt>
                <c:pt idx="2">
                  <c:v>0.61066666666666658</c:v>
                </c:pt>
                <c:pt idx="3">
                  <c:v>0.57466666666666655</c:v>
                </c:pt>
                <c:pt idx="4">
                  <c:v>0.73266666666666669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06-44F3-AEB8-12998473798E}"/>
            </c:ext>
          </c:extLst>
        </c:ser>
        <c:ser>
          <c:idx val="1"/>
          <c:order val="1"/>
          <c:tx>
            <c:strRef>
              <c:f>Sheet2!$Q$2</c:f>
              <c:strCache>
                <c:ptCount val="1"/>
                <c:pt idx="0">
                  <c:v>BiLSTM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Sheet2!$O$3:$O$7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</c:numCache>
            </c:numRef>
          </c:xVal>
          <c:yVal>
            <c:numRef>
              <c:f>Sheet2!$Q$3:$Q$7</c:f>
              <c:numCache>
                <c:formatCode>General</c:formatCode>
                <c:ptCount val="5"/>
                <c:pt idx="0">
                  <c:v>0.29266666666666669</c:v>
                </c:pt>
                <c:pt idx="1">
                  <c:v>0.14200000000000002</c:v>
                </c:pt>
                <c:pt idx="2">
                  <c:v>0.14733333333333332</c:v>
                </c:pt>
                <c:pt idx="3">
                  <c:v>0.17933333333333334</c:v>
                </c:pt>
                <c:pt idx="4">
                  <c:v>4.2000000000000003E-2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06-44F3-AEB8-129984737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602127"/>
        <c:axId val="829607679"/>
      </c:scatterChart>
      <c:valAx>
        <c:axId val="827602127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Number of Single-Pass Subsets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607679"/>
        <c:crosses val="autoZero"/>
        <c:crossBetween val="midCat"/>
        <c:majorUnit val="10"/>
      </c:valAx>
      <c:valAx>
        <c:axId val="82960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Top-10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602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Sheet2!$P$18</c:f>
              <c:strCache>
                <c:ptCount val="1"/>
                <c:pt idx="0">
                  <c:v>LSTM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Sheet2!$O$19:$O$23</c:f>
              <c:numCache>
                <c:formatCode>General</c:formatCode>
                <c:ptCount val="5"/>
                <c:pt idx="0">
                  <c:v>0.05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2.5</c:v>
                </c:pt>
              </c:numCache>
            </c:numRef>
          </c:xVal>
          <c:yVal>
            <c:numRef>
              <c:f>Sheet2!$P$19:$P$23</c:f>
              <c:numCache>
                <c:formatCode>General</c:formatCode>
                <c:ptCount val="5"/>
                <c:pt idx="0">
                  <c:v>0.254</c:v>
                </c:pt>
                <c:pt idx="1">
                  <c:v>0.82</c:v>
                </c:pt>
                <c:pt idx="2">
                  <c:v>0.80066666666666675</c:v>
                </c:pt>
                <c:pt idx="3">
                  <c:v>0.47466666666666663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1C-4D6D-9A48-F580D0E93369}"/>
            </c:ext>
          </c:extLst>
        </c:ser>
        <c:ser>
          <c:idx val="1"/>
          <c:order val="1"/>
          <c:tx>
            <c:strRef>
              <c:f>Sheet2!$Q$18</c:f>
              <c:strCache>
                <c:ptCount val="1"/>
                <c:pt idx="0">
                  <c:v>BiLSTM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Sheet2!$O$19:$O$23</c:f>
              <c:numCache>
                <c:formatCode>General</c:formatCode>
                <c:ptCount val="5"/>
                <c:pt idx="0">
                  <c:v>0.05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2.5</c:v>
                </c:pt>
              </c:numCache>
            </c:numRef>
          </c:xVal>
          <c:yVal>
            <c:numRef>
              <c:f>Sheet2!$Q$19:$Q$23</c:f>
              <c:numCache>
                <c:formatCode>General</c:formatCode>
                <c:ptCount val="5"/>
                <c:pt idx="0">
                  <c:v>0.29266666666666669</c:v>
                </c:pt>
                <c:pt idx="1">
                  <c:v>0.85399999999999998</c:v>
                </c:pt>
                <c:pt idx="2">
                  <c:v>0.84266666666666667</c:v>
                </c:pt>
                <c:pt idx="3">
                  <c:v>0.83266666666666656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1C-4D6D-9A48-F580D0E93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602127"/>
        <c:axId val="829607679"/>
      </c:scatterChart>
      <c:valAx>
        <c:axId val="827602127"/>
        <c:scaling>
          <c:orientation val="minMax"/>
          <c:max val="2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Initial Learning</a:t>
                </a:r>
                <a:r>
                  <a:rPr lang="en-SG" baseline="0"/>
                  <a:t> Rate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607679"/>
        <c:crosses val="autoZero"/>
        <c:crossBetween val="midCat"/>
        <c:majorUnit val="0.5"/>
      </c:valAx>
      <c:valAx>
        <c:axId val="82960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Top-10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602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</xdr:colOff>
      <xdr:row>0</xdr:row>
      <xdr:rowOff>61912</xdr:rowOff>
    </xdr:from>
    <xdr:to>
      <xdr:col>12</xdr:col>
      <xdr:colOff>404812</xdr:colOff>
      <xdr:row>14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987F09-0A83-5177-9E45-1B706C0B0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171450</xdr:colOff>
      <xdr:row>16</xdr:row>
      <xdr:rowOff>166687</xdr:rowOff>
    </xdr:from>
    <xdr:to>
      <xdr:col>10</xdr:col>
      <xdr:colOff>476250</xdr:colOff>
      <xdr:row>31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24AFA7-05F2-A22A-DFA6-C39FCAB62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238125</xdr:colOff>
      <xdr:row>0</xdr:row>
      <xdr:rowOff>104775</xdr:rowOff>
    </xdr:from>
    <xdr:to>
      <xdr:col>24</xdr:col>
      <xdr:colOff>542925</xdr:colOff>
      <xdr:row>14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91DCFB-1FCA-422B-9FEC-D52022AB65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95250</xdr:colOff>
      <xdr:row>16</xdr:row>
      <xdr:rowOff>133350</xdr:rowOff>
    </xdr:from>
    <xdr:to>
      <xdr:col>24</xdr:col>
      <xdr:colOff>400050</xdr:colOff>
      <xdr:row>31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4B2AD9-21A5-4053-B6FF-1EBB3AA696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C90D3-4944-41C5-8C28-4B24A69D7B95}">
  <dimension ref="A1:AB50"/>
  <sheetViews>
    <sheetView tabSelected="1" topLeftCell="A16" workbookViewId="0">
      <selection activeCell="I51" sqref="I51"/>
    </sheetView>
  </sheetViews>
  <sheetFormatPr defaultRowHeight="15" x14ac:dyDescent="0.25"/>
  <cols>
    <col min="1" max="7" width="9.140625" style="1"/>
    <col min="12" max="28" width="9.140625" style="1"/>
  </cols>
  <sheetData>
    <row r="1" spans="1:28" x14ac:dyDescent="0.25">
      <c r="A1" s="1" t="s">
        <v>0</v>
      </c>
      <c r="B1" s="1" t="s">
        <v>29</v>
      </c>
      <c r="C1" s="1" t="s">
        <v>28</v>
      </c>
      <c r="D1" s="1" t="s">
        <v>1</v>
      </c>
      <c r="E1" s="1" t="s">
        <v>4</v>
      </c>
      <c r="F1" s="1" t="s">
        <v>6</v>
      </c>
      <c r="G1" s="1" t="s">
        <v>39</v>
      </c>
      <c r="H1" s="1" t="s">
        <v>40</v>
      </c>
      <c r="I1" s="1" t="s">
        <v>41</v>
      </c>
      <c r="J1" s="1" t="s">
        <v>38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x14ac:dyDescent="0.25">
      <c r="A2" s="1" t="s">
        <v>8</v>
      </c>
      <c r="B2" s="1" t="b">
        <v>0</v>
      </c>
      <c r="C2" s="1" t="b">
        <v>1</v>
      </c>
      <c r="D2" s="1">
        <v>0</v>
      </c>
      <c r="E2" s="1" t="s">
        <v>5</v>
      </c>
      <c r="F2" s="1">
        <v>-0.96499999999999997</v>
      </c>
      <c r="G2" s="1">
        <v>0.11799999999999999</v>
      </c>
      <c r="H2" s="1">
        <v>0.13200000000000001</v>
      </c>
      <c r="I2" s="1">
        <v>0.13</v>
      </c>
      <c r="J2" s="1">
        <f t="shared" ref="J2:J25" si="0">AVERAGE(G2:I2)</f>
        <v>0.12666666666666668</v>
      </c>
      <c r="L2" s="1">
        <v>500</v>
      </c>
      <c r="M2" s="1">
        <v>1</v>
      </c>
      <c r="N2" s="1">
        <v>256</v>
      </c>
      <c r="O2" s="1">
        <v>0.05</v>
      </c>
      <c r="P2" s="1">
        <v>0.9</v>
      </c>
      <c r="Q2" s="1">
        <v>1E-4</v>
      </c>
      <c r="R2" s="1" t="b">
        <v>1</v>
      </c>
      <c r="S2" s="1" t="b">
        <v>0</v>
      </c>
      <c r="T2" s="1" t="b">
        <v>1</v>
      </c>
      <c r="U2" s="1" t="b">
        <v>0</v>
      </c>
      <c r="V2" s="1">
        <v>0.1</v>
      </c>
      <c r="W2" s="1">
        <v>20</v>
      </c>
      <c r="X2" s="1">
        <v>10000</v>
      </c>
      <c r="Y2" s="1">
        <v>128</v>
      </c>
      <c r="Z2" s="1">
        <v>256</v>
      </c>
      <c r="AA2" s="1">
        <v>256</v>
      </c>
      <c r="AB2" s="1">
        <v>128</v>
      </c>
    </row>
    <row r="3" spans="1:28" x14ac:dyDescent="0.25">
      <c r="A3" s="1" t="s">
        <v>7</v>
      </c>
      <c r="B3" s="1" t="b">
        <v>0</v>
      </c>
      <c r="C3" s="1" t="b">
        <v>1</v>
      </c>
      <c r="D3" s="1">
        <v>0</v>
      </c>
      <c r="E3" s="1" t="s">
        <v>5</v>
      </c>
      <c r="F3" s="1">
        <v>-0.92500000000000004</v>
      </c>
      <c r="G3" s="1">
        <v>4.0000000000000001E-3</v>
      </c>
      <c r="H3" s="1">
        <v>1.4E-2</v>
      </c>
      <c r="I3" s="1">
        <v>6.0000000000000001E-3</v>
      </c>
      <c r="J3" s="1">
        <f t="shared" si="0"/>
        <v>8.0000000000000002E-3</v>
      </c>
      <c r="L3" s="1">
        <v>500</v>
      </c>
      <c r="M3" s="1">
        <v>1</v>
      </c>
      <c r="N3" s="1">
        <v>256</v>
      </c>
      <c r="O3" s="1">
        <v>0.05</v>
      </c>
      <c r="P3" s="1">
        <v>0.9</v>
      </c>
      <c r="Q3" s="1">
        <v>1E-4</v>
      </c>
      <c r="R3" s="1" t="b">
        <v>1</v>
      </c>
      <c r="S3" s="1" t="b">
        <v>0</v>
      </c>
      <c r="T3" s="1" t="b">
        <v>1</v>
      </c>
      <c r="U3" s="1" t="b">
        <v>0</v>
      </c>
      <c r="V3" s="1">
        <v>0.1</v>
      </c>
      <c r="W3" s="1">
        <v>20</v>
      </c>
      <c r="X3" s="1">
        <v>10000</v>
      </c>
      <c r="Y3" s="1">
        <v>128</v>
      </c>
      <c r="Z3" s="1">
        <v>256</v>
      </c>
      <c r="AA3" s="1">
        <v>256</v>
      </c>
      <c r="AB3" s="1">
        <v>128</v>
      </c>
    </row>
    <row r="4" spans="1:28" x14ac:dyDescent="0.25">
      <c r="A4" s="1" t="s">
        <v>9</v>
      </c>
      <c r="B4" s="1" t="b">
        <v>0</v>
      </c>
      <c r="C4" s="1" t="b">
        <v>1</v>
      </c>
      <c r="D4" s="1">
        <v>0</v>
      </c>
      <c r="E4" s="1" t="s">
        <v>5</v>
      </c>
      <c r="F4" s="1">
        <v>-0.92200000000000004</v>
      </c>
      <c r="G4" s="1">
        <v>4.3999999999999997E-2</v>
      </c>
      <c r="H4" s="1">
        <v>0.04</v>
      </c>
      <c r="I4" s="1">
        <v>5.3999999999999999E-2</v>
      </c>
      <c r="J4" s="1">
        <f t="shared" si="0"/>
        <v>4.5999999999999992E-2</v>
      </c>
      <c r="L4" s="1">
        <v>500</v>
      </c>
      <c r="M4" s="1">
        <v>1</v>
      </c>
      <c r="N4" s="1">
        <v>256</v>
      </c>
      <c r="O4" s="1">
        <v>0.05</v>
      </c>
      <c r="P4" s="1">
        <v>0.9</v>
      </c>
      <c r="Q4" s="1">
        <v>1E-4</v>
      </c>
      <c r="R4" s="1" t="b">
        <v>1</v>
      </c>
      <c r="S4" s="1" t="b">
        <v>0</v>
      </c>
      <c r="T4" s="1" t="b">
        <v>1</v>
      </c>
      <c r="U4" s="1" t="b">
        <v>0</v>
      </c>
      <c r="V4" s="1">
        <v>0.1</v>
      </c>
      <c r="W4" s="1">
        <v>20</v>
      </c>
      <c r="X4" s="1">
        <v>10000</v>
      </c>
      <c r="Y4" s="1">
        <v>128</v>
      </c>
      <c r="Z4" s="1">
        <v>256</v>
      </c>
      <c r="AA4" s="1">
        <v>256</v>
      </c>
      <c r="AB4" s="1">
        <v>128</v>
      </c>
    </row>
    <row r="5" spans="1:28" x14ac:dyDescent="0.25">
      <c r="A5" s="1" t="s">
        <v>3</v>
      </c>
      <c r="B5" s="1" t="b">
        <v>0</v>
      </c>
      <c r="C5" s="1" t="b">
        <v>1</v>
      </c>
      <c r="D5" s="1">
        <v>0</v>
      </c>
      <c r="E5" s="1" t="s">
        <v>5</v>
      </c>
      <c r="F5" s="1">
        <v>-0.92100000000000004</v>
      </c>
      <c r="G5" s="1">
        <v>5.6000000000000001E-2</v>
      </c>
      <c r="H5" s="1">
        <v>0.05</v>
      </c>
      <c r="I5" s="1">
        <v>6.8000000000000005E-2</v>
      </c>
      <c r="J5" s="1">
        <f t="shared" si="0"/>
        <v>5.8000000000000003E-2</v>
      </c>
      <c r="L5" s="1">
        <v>500</v>
      </c>
      <c r="M5" s="1">
        <v>1</v>
      </c>
      <c r="N5" s="1">
        <v>256</v>
      </c>
      <c r="O5" s="1">
        <v>0.05</v>
      </c>
      <c r="P5" s="1">
        <v>0.9</v>
      </c>
      <c r="Q5" s="1">
        <v>1E-4</v>
      </c>
      <c r="R5" s="1" t="b">
        <v>1</v>
      </c>
      <c r="S5" s="1" t="b">
        <v>0</v>
      </c>
      <c r="T5" s="1" t="b">
        <v>1</v>
      </c>
      <c r="U5" s="1" t="b">
        <v>0</v>
      </c>
      <c r="V5" s="1">
        <v>0.1</v>
      </c>
      <c r="W5" s="1">
        <v>20</v>
      </c>
      <c r="X5" s="1">
        <v>10000</v>
      </c>
      <c r="Y5" s="1">
        <v>128</v>
      </c>
      <c r="Z5" s="1">
        <v>256</v>
      </c>
      <c r="AA5" s="1">
        <v>256</v>
      </c>
      <c r="AB5" s="1">
        <v>128</v>
      </c>
    </row>
    <row r="6" spans="1:28" x14ac:dyDescent="0.25">
      <c r="J6" s="1"/>
    </row>
    <row r="7" spans="1:28" x14ac:dyDescent="0.25">
      <c r="A7" s="1" t="s">
        <v>8</v>
      </c>
      <c r="B7" s="1" t="b">
        <v>1</v>
      </c>
      <c r="C7" s="1" t="b">
        <v>1</v>
      </c>
      <c r="D7" s="1">
        <v>0</v>
      </c>
      <c r="E7" s="1" t="s">
        <v>5</v>
      </c>
      <c r="F7" s="1">
        <v>-0.55500000000000005</v>
      </c>
      <c r="G7" s="1">
        <v>2.5999999999999999E-2</v>
      </c>
      <c r="H7" s="1">
        <v>3.4000000000000002E-2</v>
      </c>
      <c r="I7" s="1">
        <v>2.5999999999999999E-2</v>
      </c>
      <c r="J7" s="1">
        <f t="shared" si="0"/>
        <v>2.8666666666666663E-2</v>
      </c>
      <c r="L7" s="1">
        <v>500</v>
      </c>
      <c r="M7" s="1">
        <v>1</v>
      </c>
      <c r="N7" s="1">
        <v>256</v>
      </c>
      <c r="O7" s="1">
        <v>0.05</v>
      </c>
      <c r="P7" s="1">
        <v>0.9</v>
      </c>
      <c r="Q7" s="1">
        <v>1E-4</v>
      </c>
      <c r="R7" s="1" t="b">
        <v>1</v>
      </c>
      <c r="S7" s="1" t="b">
        <v>1</v>
      </c>
      <c r="T7" s="1" t="b">
        <v>1</v>
      </c>
      <c r="U7" s="1" t="b">
        <v>0</v>
      </c>
      <c r="V7" s="1">
        <v>0.1</v>
      </c>
      <c r="W7" s="1">
        <v>100</v>
      </c>
      <c r="X7" s="1">
        <v>10000</v>
      </c>
      <c r="Y7" s="1">
        <v>32</v>
      </c>
      <c r="Z7" s="1">
        <v>256</v>
      </c>
      <c r="AA7" s="1">
        <v>256</v>
      </c>
      <c r="AB7" s="1">
        <v>128</v>
      </c>
    </row>
    <row r="8" spans="1:28" x14ac:dyDescent="0.25">
      <c r="A8" s="1" t="s">
        <v>7</v>
      </c>
      <c r="B8" s="1" t="b">
        <v>1</v>
      </c>
      <c r="C8" s="1" t="b">
        <v>1</v>
      </c>
      <c r="D8" s="1">
        <v>0</v>
      </c>
      <c r="E8" s="1" t="s">
        <v>5</v>
      </c>
      <c r="F8" s="1">
        <v>-0.47799999999999998</v>
      </c>
      <c r="G8" s="1">
        <v>0.02</v>
      </c>
      <c r="H8" s="1">
        <v>8.0000000000000002E-3</v>
      </c>
      <c r="I8" s="1">
        <v>1.2E-2</v>
      </c>
      <c r="J8" s="1">
        <f t="shared" si="0"/>
        <v>1.3333333333333334E-2</v>
      </c>
      <c r="L8" s="1">
        <v>500</v>
      </c>
      <c r="M8" s="1">
        <v>1</v>
      </c>
      <c r="N8" s="1">
        <v>256</v>
      </c>
      <c r="O8" s="1">
        <v>0.05</v>
      </c>
      <c r="P8" s="1">
        <v>0.9</v>
      </c>
      <c r="Q8" s="1">
        <v>1E-4</v>
      </c>
      <c r="R8" s="1" t="b">
        <v>1</v>
      </c>
      <c r="S8" s="1" t="b">
        <v>1</v>
      </c>
      <c r="T8" s="1" t="b">
        <v>1</v>
      </c>
      <c r="U8" s="1" t="b">
        <v>0</v>
      </c>
      <c r="V8" s="1">
        <v>0.1</v>
      </c>
      <c r="W8" s="1">
        <v>100</v>
      </c>
      <c r="X8" s="1">
        <v>10000</v>
      </c>
      <c r="Y8" s="1">
        <v>32</v>
      </c>
      <c r="Z8" s="1">
        <v>256</v>
      </c>
      <c r="AA8" s="1">
        <v>256</v>
      </c>
      <c r="AB8" s="1">
        <v>128</v>
      </c>
    </row>
    <row r="9" spans="1:28" x14ac:dyDescent="0.25">
      <c r="A9" s="1" t="s">
        <v>9</v>
      </c>
      <c r="B9" s="1" t="b">
        <v>1</v>
      </c>
      <c r="C9" s="1" t="b">
        <v>1</v>
      </c>
      <c r="D9" s="1">
        <v>0</v>
      </c>
      <c r="E9" s="1" t="s">
        <v>5</v>
      </c>
      <c r="F9" s="1">
        <v>-0.68100000000000005</v>
      </c>
      <c r="G9" s="1">
        <v>7.3999999999999996E-2</v>
      </c>
      <c r="H9" s="1">
        <v>0.114</v>
      </c>
      <c r="I9" s="1">
        <v>0.106</v>
      </c>
      <c r="J9" s="1">
        <f t="shared" si="0"/>
        <v>9.799999999999999E-2</v>
      </c>
      <c r="L9" s="1">
        <v>500</v>
      </c>
      <c r="M9" s="1">
        <v>1</v>
      </c>
      <c r="N9" s="1">
        <v>256</v>
      </c>
      <c r="O9" s="1">
        <v>0.05</v>
      </c>
      <c r="P9" s="1">
        <v>0.9</v>
      </c>
      <c r="Q9" s="1">
        <v>1E-4</v>
      </c>
      <c r="R9" s="1" t="b">
        <v>1</v>
      </c>
      <c r="S9" s="1" t="b">
        <v>1</v>
      </c>
      <c r="T9" s="1" t="b">
        <v>1</v>
      </c>
      <c r="U9" s="1" t="b">
        <v>0</v>
      </c>
      <c r="V9" s="1">
        <v>0.1</v>
      </c>
      <c r="W9" s="1">
        <v>100</v>
      </c>
      <c r="X9" s="1">
        <v>10000</v>
      </c>
      <c r="Y9" s="1">
        <v>32</v>
      </c>
      <c r="Z9" s="1">
        <v>256</v>
      </c>
      <c r="AA9" s="1">
        <v>256</v>
      </c>
      <c r="AB9" s="1">
        <v>128</v>
      </c>
    </row>
    <row r="10" spans="1:28" x14ac:dyDescent="0.25">
      <c r="A10" s="1" t="s">
        <v>3</v>
      </c>
      <c r="B10" s="1" t="b">
        <v>1</v>
      </c>
      <c r="C10" s="1" t="b">
        <v>1</v>
      </c>
      <c r="D10" s="1">
        <v>0</v>
      </c>
      <c r="E10" s="1" t="s">
        <v>5</v>
      </c>
      <c r="F10" s="1">
        <v>-0.60699999999999998</v>
      </c>
      <c r="G10" s="1">
        <v>7.0000000000000007E-2</v>
      </c>
      <c r="H10" s="1">
        <v>8.7999999999999995E-2</v>
      </c>
      <c r="I10" s="1">
        <v>8.7999999999999995E-2</v>
      </c>
      <c r="J10" s="1">
        <f t="shared" si="0"/>
        <v>8.2000000000000003E-2</v>
      </c>
      <c r="L10" s="1">
        <v>500</v>
      </c>
      <c r="M10" s="1">
        <v>1</v>
      </c>
      <c r="N10" s="1">
        <v>256</v>
      </c>
      <c r="O10" s="1">
        <v>0.05</v>
      </c>
      <c r="P10" s="1">
        <v>0.9</v>
      </c>
      <c r="Q10" s="1">
        <v>1E-4</v>
      </c>
      <c r="R10" s="1" t="b">
        <v>1</v>
      </c>
      <c r="S10" s="1" t="b">
        <v>1</v>
      </c>
      <c r="T10" s="1" t="b">
        <v>1</v>
      </c>
      <c r="U10" s="1" t="b">
        <v>0</v>
      </c>
      <c r="V10" s="1">
        <v>0.1</v>
      </c>
      <c r="W10" s="1">
        <v>100</v>
      </c>
      <c r="X10" s="1">
        <v>10000</v>
      </c>
      <c r="Y10" s="1">
        <v>32</v>
      </c>
      <c r="Z10" s="1">
        <v>256</v>
      </c>
      <c r="AA10" s="1">
        <v>256</v>
      </c>
      <c r="AB10" s="1">
        <v>128</v>
      </c>
    </row>
    <row r="11" spans="1:28" x14ac:dyDescent="0.25">
      <c r="J11" s="1"/>
    </row>
    <row r="12" spans="1:28" x14ac:dyDescent="0.25">
      <c r="A12" s="1" t="s">
        <v>8</v>
      </c>
      <c r="B12" s="1" t="b">
        <v>0</v>
      </c>
      <c r="C12" s="1" t="b">
        <v>0</v>
      </c>
      <c r="D12" s="1">
        <v>0</v>
      </c>
      <c r="E12" s="1" t="s">
        <v>5</v>
      </c>
      <c r="F12" s="1">
        <v>-0.99399999999999999</v>
      </c>
      <c r="G12" s="1">
        <v>0.09</v>
      </c>
      <c r="H12" s="1">
        <v>0.11</v>
      </c>
      <c r="I12" s="1">
        <v>6.4000000000000001E-2</v>
      </c>
      <c r="J12" s="1">
        <f t="shared" si="0"/>
        <v>8.8000000000000009E-2</v>
      </c>
      <c r="L12" s="1">
        <v>500</v>
      </c>
      <c r="M12" s="1">
        <v>1</v>
      </c>
      <c r="N12" s="1">
        <v>256</v>
      </c>
      <c r="O12" s="1">
        <v>0.05</v>
      </c>
      <c r="P12" s="1">
        <v>0.9</v>
      </c>
      <c r="Q12" s="1">
        <v>1E-4</v>
      </c>
      <c r="R12" s="1" t="b">
        <v>1</v>
      </c>
      <c r="S12" s="1" t="b">
        <v>0</v>
      </c>
      <c r="T12" s="1" t="b">
        <v>0</v>
      </c>
      <c r="U12" s="1" t="b">
        <v>0</v>
      </c>
      <c r="V12" s="1">
        <v>0.1</v>
      </c>
      <c r="W12" s="1">
        <v>20</v>
      </c>
      <c r="X12" s="1">
        <v>10000</v>
      </c>
      <c r="Y12" s="1">
        <v>128</v>
      </c>
      <c r="Z12" s="1">
        <v>256</v>
      </c>
      <c r="AA12" s="1">
        <v>256</v>
      </c>
      <c r="AB12" s="1">
        <v>128</v>
      </c>
    </row>
    <row r="13" spans="1:28" x14ac:dyDescent="0.25">
      <c r="A13" s="1" t="s">
        <v>7</v>
      </c>
      <c r="B13" s="1" t="b">
        <v>0</v>
      </c>
      <c r="C13" s="1" t="b">
        <v>0</v>
      </c>
      <c r="D13" s="1">
        <v>0</v>
      </c>
      <c r="E13" s="1" t="s">
        <v>5</v>
      </c>
      <c r="F13" s="1">
        <v>-0.98699999999999999</v>
      </c>
      <c r="G13" s="1">
        <v>3.4000000000000002E-2</v>
      </c>
      <c r="H13" s="1">
        <v>4.5999999999999999E-2</v>
      </c>
      <c r="I13" s="1">
        <v>4.2000000000000003E-2</v>
      </c>
      <c r="J13" s="1">
        <f t="shared" si="0"/>
        <v>4.0666666666666663E-2</v>
      </c>
      <c r="L13" s="1">
        <v>500</v>
      </c>
      <c r="M13" s="1">
        <v>1</v>
      </c>
      <c r="N13" s="1">
        <v>256</v>
      </c>
      <c r="O13" s="1">
        <v>0.05</v>
      </c>
      <c r="P13" s="1">
        <v>0.9</v>
      </c>
      <c r="Q13" s="1">
        <v>1E-4</v>
      </c>
      <c r="R13" s="1" t="b">
        <v>1</v>
      </c>
      <c r="S13" s="1" t="b">
        <v>0</v>
      </c>
      <c r="T13" s="1" t="b">
        <v>0</v>
      </c>
      <c r="U13" s="1" t="b">
        <v>0</v>
      </c>
      <c r="V13" s="1">
        <v>0.1</v>
      </c>
      <c r="W13" s="1">
        <v>20</v>
      </c>
      <c r="X13" s="1">
        <v>10000</v>
      </c>
      <c r="Y13" s="1">
        <v>128</v>
      </c>
      <c r="Z13" s="1">
        <v>256</v>
      </c>
      <c r="AA13" s="1">
        <v>256</v>
      </c>
      <c r="AB13" s="1">
        <v>128</v>
      </c>
    </row>
    <row r="14" spans="1:28" x14ac:dyDescent="0.25">
      <c r="A14" s="1" t="s">
        <v>9</v>
      </c>
      <c r="B14" s="1" t="b">
        <v>0</v>
      </c>
      <c r="C14" s="1" t="b">
        <v>0</v>
      </c>
      <c r="D14" s="1">
        <v>0</v>
      </c>
      <c r="E14" s="1" t="s">
        <v>5</v>
      </c>
      <c r="F14" s="1">
        <v>-0.98399999999999999</v>
      </c>
      <c r="G14" s="1">
        <v>0.26800000000000002</v>
      </c>
      <c r="H14" s="1">
        <v>0.23200000000000001</v>
      </c>
      <c r="I14" s="1">
        <v>0.26200000000000001</v>
      </c>
      <c r="J14" s="1">
        <f t="shared" si="0"/>
        <v>0.254</v>
      </c>
      <c r="L14" s="1">
        <v>500</v>
      </c>
      <c r="M14" s="1">
        <v>1</v>
      </c>
      <c r="N14" s="1">
        <v>256</v>
      </c>
      <c r="O14" s="1">
        <v>0.05</v>
      </c>
      <c r="P14" s="1">
        <v>0.9</v>
      </c>
      <c r="Q14" s="1">
        <v>1E-4</v>
      </c>
      <c r="R14" s="1" t="b">
        <v>1</v>
      </c>
      <c r="S14" s="1" t="b">
        <v>0</v>
      </c>
      <c r="T14" s="1" t="b">
        <v>0</v>
      </c>
      <c r="U14" s="1" t="b">
        <v>0</v>
      </c>
      <c r="V14" s="1">
        <v>0.1</v>
      </c>
      <c r="W14" s="1">
        <v>20</v>
      </c>
      <c r="X14" s="1">
        <v>10000</v>
      </c>
      <c r="Y14" s="1">
        <v>128</v>
      </c>
      <c r="Z14" s="1">
        <v>256</v>
      </c>
      <c r="AA14" s="1">
        <v>256</v>
      </c>
      <c r="AB14" s="1">
        <v>128</v>
      </c>
    </row>
    <row r="15" spans="1:28" x14ac:dyDescent="0.25">
      <c r="A15" s="1" t="s">
        <v>3</v>
      </c>
      <c r="B15" s="1" t="b">
        <v>0</v>
      </c>
      <c r="C15" s="1" t="b">
        <v>0</v>
      </c>
      <c r="D15" s="1">
        <v>0</v>
      </c>
      <c r="E15" s="1" t="s">
        <v>5</v>
      </c>
      <c r="F15" s="1">
        <v>-0.95799999999999996</v>
      </c>
      <c r="G15" s="1">
        <v>0.27800000000000002</v>
      </c>
      <c r="H15" s="1">
        <v>0.30199999999999999</v>
      </c>
      <c r="I15" s="1">
        <v>0.29799999999999999</v>
      </c>
      <c r="J15" s="1">
        <f t="shared" si="0"/>
        <v>0.29266666666666669</v>
      </c>
      <c r="L15" s="1">
        <v>500</v>
      </c>
      <c r="M15" s="1">
        <v>1</v>
      </c>
      <c r="N15" s="1">
        <v>256</v>
      </c>
      <c r="O15" s="1">
        <v>0.05</v>
      </c>
      <c r="P15" s="1">
        <v>0.9</v>
      </c>
      <c r="Q15" s="1">
        <v>1E-4</v>
      </c>
      <c r="R15" s="1" t="b">
        <v>1</v>
      </c>
      <c r="S15" s="1" t="b">
        <v>0</v>
      </c>
      <c r="T15" s="1" t="b">
        <v>0</v>
      </c>
      <c r="U15" s="1" t="b">
        <v>0</v>
      </c>
      <c r="V15" s="1">
        <v>0.1</v>
      </c>
      <c r="W15" s="1">
        <v>20</v>
      </c>
      <c r="X15" s="1">
        <v>10000</v>
      </c>
      <c r="Y15" s="1">
        <v>128</v>
      </c>
      <c r="Z15" s="1">
        <v>256</v>
      </c>
      <c r="AA15" s="1">
        <v>256</v>
      </c>
      <c r="AB15" s="1">
        <v>128</v>
      </c>
    </row>
    <row r="16" spans="1:28" x14ac:dyDescent="0.25">
      <c r="J16" s="1"/>
    </row>
    <row r="17" spans="1:28" x14ac:dyDescent="0.25">
      <c r="A17" s="1" t="s">
        <v>8</v>
      </c>
      <c r="B17" s="1" t="b">
        <v>1</v>
      </c>
      <c r="C17" s="1" t="b">
        <v>0</v>
      </c>
      <c r="D17" s="1">
        <v>0</v>
      </c>
      <c r="E17" s="1" t="s">
        <v>5</v>
      </c>
      <c r="F17" s="1">
        <v>-0.86399999999999999</v>
      </c>
      <c r="G17" s="1">
        <v>3.4000000000000002E-2</v>
      </c>
      <c r="H17" s="1">
        <v>0.04</v>
      </c>
      <c r="I17" s="1">
        <v>3.4000000000000002E-2</v>
      </c>
      <c r="J17" s="1">
        <f t="shared" si="0"/>
        <v>3.6000000000000004E-2</v>
      </c>
      <c r="L17" s="1">
        <v>500</v>
      </c>
      <c r="M17" s="1">
        <v>1</v>
      </c>
      <c r="N17" s="1">
        <v>256</v>
      </c>
      <c r="O17" s="1">
        <v>0.05</v>
      </c>
      <c r="P17" s="1">
        <v>0.9</v>
      </c>
      <c r="Q17" s="1">
        <v>1E-4</v>
      </c>
      <c r="R17" s="1" t="b">
        <v>1</v>
      </c>
      <c r="S17" s="1" t="b">
        <v>1</v>
      </c>
      <c r="T17" s="1" t="b">
        <v>0</v>
      </c>
      <c r="U17" s="1" t="b">
        <v>0</v>
      </c>
      <c r="V17" s="1">
        <v>0.1</v>
      </c>
      <c r="W17" s="1">
        <v>100</v>
      </c>
      <c r="X17" s="1">
        <v>10000</v>
      </c>
      <c r="Y17" s="1">
        <v>32</v>
      </c>
      <c r="Z17" s="1">
        <v>256</v>
      </c>
      <c r="AA17" s="1">
        <v>256</v>
      </c>
      <c r="AB17" s="1">
        <v>128</v>
      </c>
    </row>
    <row r="18" spans="1:28" x14ac:dyDescent="0.25">
      <c r="A18" s="1" t="s">
        <v>7</v>
      </c>
      <c r="B18" s="1" t="b">
        <v>1</v>
      </c>
      <c r="C18" s="1" t="b">
        <v>0</v>
      </c>
      <c r="D18" s="1">
        <v>0</v>
      </c>
      <c r="E18" s="1" t="s">
        <v>5</v>
      </c>
      <c r="F18" s="1">
        <v>-0.54300000000000004</v>
      </c>
      <c r="G18" s="1">
        <v>0.03</v>
      </c>
      <c r="H18" s="1">
        <v>2.1999999999999999E-2</v>
      </c>
      <c r="I18" s="1">
        <v>2.8000000000000001E-2</v>
      </c>
      <c r="J18" s="1">
        <f t="shared" si="0"/>
        <v>2.6666666666666668E-2</v>
      </c>
      <c r="L18" s="1">
        <v>500</v>
      </c>
      <c r="M18" s="1">
        <v>1</v>
      </c>
      <c r="N18" s="1">
        <v>256</v>
      </c>
      <c r="O18" s="1">
        <v>0.05</v>
      </c>
      <c r="P18" s="1">
        <v>0.9</v>
      </c>
      <c r="Q18" s="1">
        <v>1E-4</v>
      </c>
      <c r="R18" s="1" t="b">
        <v>1</v>
      </c>
      <c r="S18" s="1" t="b">
        <v>1</v>
      </c>
      <c r="T18" s="1" t="b">
        <v>0</v>
      </c>
      <c r="U18" s="1" t="b">
        <v>0</v>
      </c>
      <c r="V18" s="1">
        <v>0.1</v>
      </c>
      <c r="W18" s="1">
        <v>100</v>
      </c>
      <c r="X18" s="1">
        <v>10000</v>
      </c>
      <c r="Y18" s="1">
        <v>32</v>
      </c>
      <c r="Z18" s="1">
        <v>256</v>
      </c>
      <c r="AA18" s="1">
        <v>256</v>
      </c>
      <c r="AB18" s="1">
        <v>128</v>
      </c>
    </row>
    <row r="19" spans="1:28" x14ac:dyDescent="0.25">
      <c r="A19" s="1" t="s">
        <v>9</v>
      </c>
      <c r="B19" s="1" t="b">
        <v>1</v>
      </c>
      <c r="C19" s="1" t="b">
        <v>0</v>
      </c>
      <c r="D19" s="1">
        <v>0</v>
      </c>
      <c r="E19" s="1" t="s">
        <v>5</v>
      </c>
      <c r="F19" s="1">
        <v>-0.71</v>
      </c>
      <c r="G19" s="1">
        <v>0.13200000000000001</v>
      </c>
      <c r="H19" s="1">
        <v>0.156</v>
      </c>
      <c r="I19" s="1">
        <v>0.16200000000000001</v>
      </c>
      <c r="J19" s="1">
        <f t="shared" si="0"/>
        <v>0.15000000000000002</v>
      </c>
      <c r="L19" s="1">
        <v>500</v>
      </c>
      <c r="M19" s="1">
        <v>1</v>
      </c>
      <c r="N19" s="1">
        <v>256</v>
      </c>
      <c r="O19" s="1">
        <v>0.05</v>
      </c>
      <c r="P19" s="1">
        <v>0.9</v>
      </c>
      <c r="Q19" s="1">
        <v>1E-4</v>
      </c>
      <c r="R19" s="1" t="b">
        <v>1</v>
      </c>
      <c r="S19" s="1" t="b">
        <v>1</v>
      </c>
      <c r="T19" s="1" t="b">
        <v>0</v>
      </c>
      <c r="U19" s="1" t="b">
        <v>0</v>
      </c>
      <c r="V19" s="1">
        <v>0.1</v>
      </c>
      <c r="W19" s="1">
        <v>100</v>
      </c>
      <c r="X19" s="1">
        <v>10000</v>
      </c>
      <c r="Y19" s="1">
        <v>32</v>
      </c>
      <c r="Z19" s="1">
        <v>256</v>
      </c>
      <c r="AA19" s="1">
        <v>256</v>
      </c>
      <c r="AB19" s="1">
        <v>128</v>
      </c>
    </row>
    <row r="20" spans="1:28" x14ac:dyDescent="0.25">
      <c r="A20" s="1" t="s">
        <v>3</v>
      </c>
      <c r="B20" s="1" t="b">
        <v>1</v>
      </c>
      <c r="C20" s="1" t="b">
        <v>0</v>
      </c>
      <c r="D20" s="1">
        <v>0</v>
      </c>
      <c r="E20" s="1" t="s">
        <v>5</v>
      </c>
      <c r="F20" s="1">
        <v>-0.63600000000000001</v>
      </c>
      <c r="G20" s="1">
        <v>0.13200000000000001</v>
      </c>
      <c r="H20" s="1">
        <v>0.11600000000000001</v>
      </c>
      <c r="I20" s="1">
        <v>0.14000000000000001</v>
      </c>
      <c r="J20" s="1">
        <f t="shared" si="0"/>
        <v>0.12933333333333333</v>
      </c>
      <c r="L20" s="1">
        <v>500</v>
      </c>
      <c r="M20" s="1">
        <v>1</v>
      </c>
      <c r="N20" s="1">
        <v>256</v>
      </c>
      <c r="O20" s="1">
        <v>0.05</v>
      </c>
      <c r="P20" s="1">
        <v>0.9</v>
      </c>
      <c r="Q20" s="1">
        <v>1E-4</v>
      </c>
      <c r="R20" s="1" t="b">
        <v>1</v>
      </c>
      <c r="S20" s="1" t="b">
        <v>1</v>
      </c>
      <c r="T20" s="1" t="b">
        <v>0</v>
      </c>
      <c r="U20" s="1" t="b">
        <v>0</v>
      </c>
      <c r="V20" s="1">
        <v>0.1</v>
      </c>
      <c r="W20" s="1">
        <v>100</v>
      </c>
      <c r="X20" s="1">
        <v>10000</v>
      </c>
      <c r="Y20" s="1">
        <v>32</v>
      </c>
      <c r="Z20" s="1">
        <v>256</v>
      </c>
      <c r="AA20" s="1">
        <v>256</v>
      </c>
      <c r="AB20" s="1">
        <v>128</v>
      </c>
    </row>
    <row r="21" spans="1:28" x14ac:dyDescent="0.25">
      <c r="J21" s="1"/>
      <c r="R21"/>
    </row>
    <row r="22" spans="1:28" x14ac:dyDescent="0.25">
      <c r="A22" s="1" t="s">
        <v>9</v>
      </c>
      <c r="B22" s="1" t="b">
        <v>0</v>
      </c>
      <c r="C22" s="1" t="b">
        <v>0</v>
      </c>
      <c r="D22" s="1">
        <v>5</v>
      </c>
      <c r="E22" s="1" t="s">
        <v>5</v>
      </c>
      <c r="F22" s="1">
        <v>-0.96</v>
      </c>
      <c r="G22" s="1">
        <v>0.33</v>
      </c>
      <c r="H22" s="1">
        <v>0.314</v>
      </c>
      <c r="I22" s="1">
        <v>0.34399999999999997</v>
      </c>
      <c r="J22" s="1">
        <f t="shared" si="0"/>
        <v>0.32933333333333331</v>
      </c>
      <c r="L22" s="1">
        <v>500</v>
      </c>
      <c r="M22" s="1">
        <v>1</v>
      </c>
      <c r="N22" s="1">
        <v>256</v>
      </c>
      <c r="O22" s="1">
        <v>0.05</v>
      </c>
      <c r="P22" s="1">
        <v>0.9</v>
      </c>
      <c r="Q22" s="1">
        <v>1E-4</v>
      </c>
      <c r="R22" s="1" t="b">
        <v>1</v>
      </c>
      <c r="S22" s="1" t="b">
        <v>0</v>
      </c>
      <c r="T22" s="1" t="b">
        <v>0</v>
      </c>
      <c r="U22" s="1" t="b">
        <v>1</v>
      </c>
      <c r="V22" s="1">
        <v>0.05</v>
      </c>
      <c r="W22" s="1">
        <v>20</v>
      </c>
      <c r="X22" s="1">
        <v>10000</v>
      </c>
      <c r="Y22" s="1">
        <v>128</v>
      </c>
      <c r="Z22" s="1">
        <v>256</v>
      </c>
      <c r="AA22" s="1">
        <v>256</v>
      </c>
      <c r="AB22" s="1">
        <v>128</v>
      </c>
    </row>
    <row r="23" spans="1:28" x14ac:dyDescent="0.25">
      <c r="A23" s="1" t="s">
        <v>9</v>
      </c>
      <c r="B23" s="1" t="b">
        <v>0</v>
      </c>
      <c r="C23" s="1" t="b">
        <v>0</v>
      </c>
      <c r="D23" s="1">
        <v>10</v>
      </c>
      <c r="E23" s="1" t="s">
        <v>5</v>
      </c>
      <c r="F23" s="1">
        <v>-0.95299999999999996</v>
      </c>
      <c r="G23" s="1">
        <v>0.19800000000000001</v>
      </c>
      <c r="H23" s="1">
        <v>0.16800000000000001</v>
      </c>
      <c r="I23" s="1">
        <v>0.23799999999999999</v>
      </c>
      <c r="J23" s="1">
        <f t="shared" si="0"/>
        <v>0.20133333333333334</v>
      </c>
      <c r="L23" s="1">
        <v>500</v>
      </c>
      <c r="M23" s="1">
        <v>1</v>
      </c>
      <c r="N23" s="1">
        <v>256</v>
      </c>
      <c r="O23" s="1">
        <v>0.05</v>
      </c>
      <c r="P23" s="1">
        <v>0.9</v>
      </c>
      <c r="Q23" s="1">
        <v>1E-4</v>
      </c>
      <c r="R23" s="1" t="b">
        <v>1</v>
      </c>
      <c r="S23" s="1" t="b">
        <v>0</v>
      </c>
      <c r="T23" s="1" t="b">
        <v>0</v>
      </c>
      <c r="U23" s="1" t="b">
        <v>1</v>
      </c>
      <c r="V23" s="1">
        <v>0.1</v>
      </c>
      <c r="W23" s="1">
        <v>20</v>
      </c>
      <c r="X23" s="1">
        <v>10000</v>
      </c>
      <c r="Y23" s="1">
        <v>128</v>
      </c>
      <c r="Z23" s="1">
        <v>256</v>
      </c>
      <c r="AA23" s="1">
        <v>256</v>
      </c>
      <c r="AB23" s="1">
        <v>128</v>
      </c>
    </row>
    <row r="24" spans="1:28" x14ac:dyDescent="0.25">
      <c r="A24" s="1" t="s">
        <v>9</v>
      </c>
      <c r="B24" s="1" t="b">
        <v>0</v>
      </c>
      <c r="C24" s="1" t="b">
        <v>0</v>
      </c>
      <c r="D24" s="1">
        <v>15</v>
      </c>
      <c r="E24" s="1" t="s">
        <v>5</v>
      </c>
      <c r="F24" s="1">
        <v>-0.94199999999999995</v>
      </c>
      <c r="G24" s="1">
        <v>8.7999999999999995E-2</v>
      </c>
      <c r="H24" s="1">
        <v>9.4E-2</v>
      </c>
      <c r="I24" s="1">
        <v>0.12</v>
      </c>
      <c r="J24" s="1">
        <f t="shared" si="0"/>
        <v>0.10066666666666667</v>
      </c>
      <c r="L24" s="1">
        <v>500</v>
      </c>
      <c r="M24" s="1">
        <v>1</v>
      </c>
      <c r="N24" s="1">
        <v>256</v>
      </c>
      <c r="O24" s="1">
        <v>0.05</v>
      </c>
      <c r="P24" s="1">
        <v>0.9</v>
      </c>
      <c r="Q24" s="1">
        <v>1E-4</v>
      </c>
      <c r="R24" s="1" t="b">
        <v>1</v>
      </c>
      <c r="S24" s="1" t="b">
        <v>0</v>
      </c>
      <c r="T24" s="1" t="b">
        <v>0</v>
      </c>
      <c r="U24" s="1" t="b">
        <v>1</v>
      </c>
      <c r="V24" s="1">
        <v>0.15</v>
      </c>
      <c r="W24" s="1">
        <v>20</v>
      </c>
      <c r="X24" s="1">
        <v>10000</v>
      </c>
      <c r="Y24" s="1">
        <v>128</v>
      </c>
      <c r="Z24" s="1">
        <v>256</v>
      </c>
      <c r="AA24" s="1">
        <v>256</v>
      </c>
      <c r="AB24" s="1">
        <v>128</v>
      </c>
    </row>
    <row r="25" spans="1:28" x14ac:dyDescent="0.25">
      <c r="A25" s="1" t="s">
        <v>9</v>
      </c>
      <c r="B25" s="1" t="b">
        <v>0</v>
      </c>
      <c r="C25" s="1" t="b">
        <v>0</v>
      </c>
      <c r="D25" s="1">
        <v>20</v>
      </c>
      <c r="E25" s="1" t="s">
        <v>5</v>
      </c>
      <c r="F25" s="1">
        <v>-0.91200000000000003</v>
      </c>
      <c r="G25" s="1">
        <v>5.8000000000000003E-2</v>
      </c>
      <c r="H25" s="1">
        <v>3.4000000000000002E-2</v>
      </c>
      <c r="I25" s="1">
        <v>3.2000000000000001E-2</v>
      </c>
      <c r="J25" s="1">
        <f t="shared" si="0"/>
        <v>4.1333333333333333E-2</v>
      </c>
      <c r="L25" s="1">
        <v>500</v>
      </c>
      <c r="M25" s="1">
        <v>1</v>
      </c>
      <c r="N25" s="1">
        <v>256</v>
      </c>
      <c r="O25" s="1">
        <v>0.05</v>
      </c>
      <c r="P25" s="1">
        <v>0.9</v>
      </c>
      <c r="Q25" s="1">
        <v>1E-4</v>
      </c>
      <c r="R25" s="1" t="b">
        <v>1</v>
      </c>
      <c r="S25" s="1" t="b">
        <v>0</v>
      </c>
      <c r="T25" s="1" t="b">
        <v>0</v>
      </c>
      <c r="U25" s="1" t="b">
        <v>1</v>
      </c>
      <c r="V25" s="1">
        <v>0.2</v>
      </c>
      <c r="W25" s="1">
        <v>20</v>
      </c>
      <c r="X25" s="1">
        <v>10000</v>
      </c>
      <c r="Y25" s="1">
        <v>128</v>
      </c>
      <c r="Z25" s="1">
        <v>256</v>
      </c>
      <c r="AA25" s="1">
        <v>256</v>
      </c>
      <c r="AB25" s="1">
        <v>128</v>
      </c>
    </row>
    <row r="26" spans="1:28" x14ac:dyDescent="0.25">
      <c r="A26" s="1" t="s">
        <v>3</v>
      </c>
      <c r="B26" s="1" t="b">
        <v>0</v>
      </c>
      <c r="C26" s="1" t="b">
        <v>0</v>
      </c>
      <c r="D26" s="1">
        <v>5</v>
      </c>
      <c r="E26" s="1" t="s">
        <v>5</v>
      </c>
      <c r="F26" s="1">
        <v>-0.96399999999999997</v>
      </c>
      <c r="G26" s="1">
        <v>0.154</v>
      </c>
      <c r="H26" s="1">
        <v>0.19</v>
      </c>
      <c r="I26" s="1">
        <v>0.216</v>
      </c>
      <c r="J26" s="1">
        <f>AVERAGE(G26:I26)</f>
        <v>0.18666666666666665</v>
      </c>
      <c r="K26" s="1"/>
      <c r="L26" s="1">
        <v>500</v>
      </c>
      <c r="M26" s="1">
        <v>1</v>
      </c>
      <c r="N26" s="1">
        <v>256</v>
      </c>
      <c r="O26" s="1">
        <v>0.05</v>
      </c>
      <c r="P26" s="1">
        <v>0.9</v>
      </c>
      <c r="Q26" s="1">
        <v>1E-4</v>
      </c>
      <c r="R26" s="1" t="b">
        <v>1</v>
      </c>
      <c r="S26" s="1" t="b">
        <v>0</v>
      </c>
      <c r="T26" s="1" t="b">
        <v>0</v>
      </c>
      <c r="U26" s="1" t="b">
        <v>1</v>
      </c>
      <c r="V26" s="1">
        <v>0.05</v>
      </c>
      <c r="W26" s="1">
        <v>20</v>
      </c>
      <c r="X26" s="1">
        <v>10000</v>
      </c>
      <c r="Y26" s="1">
        <v>128</v>
      </c>
      <c r="Z26" s="1">
        <v>256</v>
      </c>
      <c r="AA26" s="1">
        <v>256</v>
      </c>
      <c r="AB26" s="1">
        <v>128</v>
      </c>
    </row>
    <row r="27" spans="1:28" x14ac:dyDescent="0.25">
      <c r="A27" s="1" t="s">
        <v>3</v>
      </c>
      <c r="B27" s="1" t="b">
        <v>0</v>
      </c>
      <c r="C27" s="1" t="b">
        <v>0</v>
      </c>
      <c r="D27" s="1">
        <v>10</v>
      </c>
      <c r="E27" s="1" t="s">
        <v>5</v>
      </c>
      <c r="F27" s="1">
        <v>-0.95099999999999996</v>
      </c>
      <c r="G27" s="1">
        <v>9.6000000000000002E-2</v>
      </c>
      <c r="H27" s="1">
        <v>9.4E-2</v>
      </c>
      <c r="I27" s="1">
        <v>0.11</v>
      </c>
      <c r="J27" s="1">
        <f t="shared" ref="J27:J43" si="1">AVERAGE(G27:I27)</f>
        <v>9.9999999999999992E-2</v>
      </c>
      <c r="K27" s="1"/>
      <c r="L27" s="1">
        <v>500</v>
      </c>
      <c r="M27" s="1">
        <v>1</v>
      </c>
      <c r="N27" s="1">
        <v>256</v>
      </c>
      <c r="O27" s="1">
        <v>0.05</v>
      </c>
      <c r="P27" s="1">
        <v>0.9</v>
      </c>
      <c r="Q27" s="1">
        <v>1E-4</v>
      </c>
      <c r="R27" s="1" t="b">
        <v>1</v>
      </c>
      <c r="S27" s="1" t="b">
        <v>0</v>
      </c>
      <c r="T27" s="1" t="b">
        <v>0</v>
      </c>
      <c r="U27" s="1" t="b">
        <v>1</v>
      </c>
      <c r="V27" s="1">
        <v>0.1</v>
      </c>
      <c r="W27" s="1">
        <v>20</v>
      </c>
      <c r="X27" s="1">
        <v>10000</v>
      </c>
      <c r="Y27" s="1">
        <v>128</v>
      </c>
      <c r="Z27" s="1">
        <v>256</v>
      </c>
      <c r="AA27" s="1">
        <v>256</v>
      </c>
      <c r="AB27" s="1">
        <v>128</v>
      </c>
    </row>
    <row r="28" spans="1:28" x14ac:dyDescent="0.25">
      <c r="A28" s="1" t="s">
        <v>3</v>
      </c>
      <c r="B28" s="1" t="b">
        <v>0</v>
      </c>
      <c r="C28" s="1" t="b">
        <v>0</v>
      </c>
      <c r="D28" s="1">
        <v>15</v>
      </c>
      <c r="E28" s="1" t="s">
        <v>5</v>
      </c>
      <c r="F28" s="1">
        <v>-0.93100000000000005</v>
      </c>
      <c r="G28" s="1">
        <v>0.156</v>
      </c>
      <c r="H28" s="1">
        <v>0.124</v>
      </c>
      <c r="I28" s="1">
        <v>0.17599999999999999</v>
      </c>
      <c r="J28" s="1">
        <f t="shared" si="1"/>
        <v>0.152</v>
      </c>
      <c r="K28" s="1"/>
      <c r="L28" s="1">
        <v>500</v>
      </c>
      <c r="M28" s="1">
        <v>1</v>
      </c>
      <c r="N28" s="1">
        <v>256</v>
      </c>
      <c r="O28" s="1">
        <v>0.05</v>
      </c>
      <c r="P28" s="1">
        <v>0.9</v>
      </c>
      <c r="Q28" s="1">
        <v>1E-4</v>
      </c>
      <c r="R28" s="1" t="b">
        <v>1</v>
      </c>
      <c r="S28" s="1" t="b">
        <v>0</v>
      </c>
      <c r="T28" s="1" t="b">
        <v>0</v>
      </c>
      <c r="U28" s="1" t="b">
        <v>1</v>
      </c>
      <c r="V28" s="1">
        <v>0.15</v>
      </c>
      <c r="W28" s="1">
        <v>20</v>
      </c>
      <c r="X28" s="1">
        <v>10000</v>
      </c>
      <c r="Y28" s="1">
        <v>128</v>
      </c>
      <c r="Z28" s="1">
        <v>256</v>
      </c>
      <c r="AA28" s="1">
        <v>256</v>
      </c>
      <c r="AB28" s="1">
        <v>128</v>
      </c>
    </row>
    <row r="29" spans="1:28" x14ac:dyDescent="0.25">
      <c r="A29" s="1" t="s">
        <v>3</v>
      </c>
      <c r="B29" s="1" t="b">
        <v>0</v>
      </c>
      <c r="C29" s="1" t="b">
        <v>0</v>
      </c>
      <c r="D29" s="1">
        <v>20</v>
      </c>
      <c r="E29" s="1" t="s">
        <v>5</v>
      </c>
      <c r="F29" s="1">
        <v>-0.92300000000000004</v>
      </c>
      <c r="G29" s="1">
        <v>5.1999999999999998E-2</v>
      </c>
      <c r="H29" s="1">
        <v>7.5999999999999998E-2</v>
      </c>
      <c r="I29" s="1">
        <v>0.08</v>
      </c>
      <c r="J29" s="1">
        <f t="shared" si="1"/>
        <v>6.9333333333333344E-2</v>
      </c>
      <c r="K29" s="1"/>
      <c r="L29" s="1">
        <v>500</v>
      </c>
      <c r="M29" s="1">
        <v>1</v>
      </c>
      <c r="N29" s="1">
        <v>256</v>
      </c>
      <c r="O29" s="1">
        <v>0.05</v>
      </c>
      <c r="P29" s="1">
        <v>0.9</v>
      </c>
      <c r="Q29" s="1">
        <v>1E-4</v>
      </c>
      <c r="R29" s="1" t="b">
        <v>1</v>
      </c>
      <c r="S29" s="1" t="b">
        <v>0</v>
      </c>
      <c r="T29" s="1" t="b">
        <v>0</v>
      </c>
      <c r="U29" s="1" t="b">
        <v>1</v>
      </c>
      <c r="V29" s="1">
        <v>0.2</v>
      </c>
      <c r="W29" s="1">
        <v>20</v>
      </c>
      <c r="X29" s="1">
        <v>10000</v>
      </c>
      <c r="Y29" s="1">
        <v>128</v>
      </c>
      <c r="Z29" s="1">
        <v>256</v>
      </c>
      <c r="AA29" s="1">
        <v>256</v>
      </c>
      <c r="AB29" s="1">
        <v>128</v>
      </c>
    </row>
    <row r="30" spans="1:28" x14ac:dyDescent="0.25">
      <c r="J30" s="1"/>
    </row>
    <row r="31" spans="1:28" x14ac:dyDescent="0.25">
      <c r="A31" s="1" t="s">
        <v>9</v>
      </c>
      <c r="B31" s="1" t="b">
        <v>0</v>
      </c>
      <c r="C31" s="1" t="b">
        <v>0</v>
      </c>
      <c r="D31" s="1">
        <v>0</v>
      </c>
      <c r="E31" s="1" t="s">
        <v>10</v>
      </c>
      <c r="F31" s="1">
        <v>-0.98899999999999999</v>
      </c>
      <c r="G31" s="1">
        <v>0.308</v>
      </c>
      <c r="H31" s="1">
        <v>0.29599999999999999</v>
      </c>
      <c r="I31" s="1">
        <v>0.29599999999999999</v>
      </c>
      <c r="J31" s="1">
        <f t="shared" si="1"/>
        <v>0.3</v>
      </c>
      <c r="L31" s="1">
        <v>500</v>
      </c>
      <c r="M31" s="1">
        <v>5</v>
      </c>
      <c r="N31" s="1">
        <v>256</v>
      </c>
      <c r="O31" s="1">
        <v>0.05</v>
      </c>
      <c r="P31" s="1">
        <v>0.9</v>
      </c>
      <c r="Q31" s="1">
        <v>1E-4</v>
      </c>
      <c r="R31" s="1" t="b">
        <v>1</v>
      </c>
      <c r="S31" s="1" t="b">
        <v>0</v>
      </c>
      <c r="T31" s="1" t="b">
        <v>0</v>
      </c>
      <c r="U31" s="1" t="b">
        <v>0</v>
      </c>
      <c r="V31" s="1">
        <v>0.1</v>
      </c>
      <c r="W31" s="1">
        <v>20</v>
      </c>
      <c r="X31" s="1">
        <v>10000</v>
      </c>
      <c r="Y31" s="1">
        <v>128</v>
      </c>
      <c r="Z31" s="1">
        <v>256</v>
      </c>
      <c r="AA31" s="1">
        <v>256</v>
      </c>
      <c r="AB31" s="1">
        <v>128</v>
      </c>
    </row>
    <row r="32" spans="1:28" x14ac:dyDescent="0.25">
      <c r="A32" s="1" t="s">
        <v>9</v>
      </c>
      <c r="B32" s="1" t="b">
        <v>0</v>
      </c>
      <c r="C32" s="1" t="b">
        <v>0</v>
      </c>
      <c r="D32" s="1">
        <v>0</v>
      </c>
      <c r="E32" s="1" t="s">
        <v>10</v>
      </c>
      <c r="F32" s="1">
        <v>-0.98499999999999999</v>
      </c>
      <c r="G32" s="1">
        <v>0.60399999999999998</v>
      </c>
      <c r="H32" s="1">
        <v>0.61799999999999999</v>
      </c>
      <c r="I32" s="1">
        <v>0.61</v>
      </c>
      <c r="J32" s="1">
        <f t="shared" si="1"/>
        <v>0.61066666666666658</v>
      </c>
      <c r="L32" s="1">
        <v>500</v>
      </c>
      <c r="M32" s="1">
        <v>10</v>
      </c>
      <c r="N32" s="1">
        <v>256</v>
      </c>
      <c r="O32" s="1">
        <v>0.05</v>
      </c>
      <c r="P32" s="1">
        <v>0.9</v>
      </c>
      <c r="Q32" s="1">
        <v>1E-4</v>
      </c>
      <c r="R32" s="1" t="b">
        <v>1</v>
      </c>
      <c r="S32" s="1" t="b">
        <v>0</v>
      </c>
      <c r="T32" s="1" t="b">
        <v>0</v>
      </c>
      <c r="U32" s="1" t="b">
        <v>0</v>
      </c>
      <c r="V32" s="1">
        <v>0.1</v>
      </c>
      <c r="W32" s="1">
        <v>20</v>
      </c>
      <c r="X32" s="1">
        <v>10000</v>
      </c>
      <c r="Y32" s="1">
        <v>128</v>
      </c>
      <c r="Z32" s="1">
        <v>256</v>
      </c>
      <c r="AA32" s="1">
        <v>256</v>
      </c>
      <c r="AB32" s="1">
        <v>128</v>
      </c>
    </row>
    <row r="33" spans="1:28" x14ac:dyDescent="0.25">
      <c r="A33" s="1" t="s">
        <v>9</v>
      </c>
      <c r="B33" s="1" t="b">
        <v>0</v>
      </c>
      <c r="C33" s="1" t="b">
        <v>0</v>
      </c>
      <c r="D33" s="1">
        <v>0</v>
      </c>
      <c r="E33" s="1" t="s">
        <v>10</v>
      </c>
      <c r="F33" s="1">
        <v>-0.98499999999999999</v>
      </c>
      <c r="G33" s="1">
        <v>0.56200000000000006</v>
      </c>
      <c r="H33" s="1">
        <v>0.59599999999999997</v>
      </c>
      <c r="I33" s="1">
        <v>0.56599999999999995</v>
      </c>
      <c r="J33" s="1">
        <f t="shared" si="1"/>
        <v>0.57466666666666655</v>
      </c>
      <c r="L33" s="1">
        <v>500</v>
      </c>
      <c r="M33" s="1">
        <v>20</v>
      </c>
      <c r="N33" s="1">
        <v>256</v>
      </c>
      <c r="O33" s="1">
        <v>0.05</v>
      </c>
      <c r="P33" s="1">
        <v>0.9</v>
      </c>
      <c r="Q33" s="1">
        <v>1E-4</v>
      </c>
      <c r="R33" s="1" t="b">
        <v>1</v>
      </c>
      <c r="S33" s="1" t="b">
        <v>0</v>
      </c>
      <c r="T33" s="1" t="b">
        <v>0</v>
      </c>
      <c r="U33" s="1" t="b">
        <v>0</v>
      </c>
      <c r="V33" s="1">
        <v>0.1</v>
      </c>
      <c r="W33" s="1">
        <v>20</v>
      </c>
      <c r="X33" s="1">
        <v>10000</v>
      </c>
      <c r="Y33" s="1">
        <v>128</v>
      </c>
      <c r="Z33" s="1">
        <v>256</v>
      </c>
      <c r="AA33" s="1">
        <v>256</v>
      </c>
      <c r="AB33" s="1">
        <v>128</v>
      </c>
    </row>
    <row r="34" spans="1:28" x14ac:dyDescent="0.25">
      <c r="A34" s="1" t="s">
        <v>9</v>
      </c>
      <c r="B34" s="1" t="b">
        <v>0</v>
      </c>
      <c r="C34" s="1" t="b">
        <v>0</v>
      </c>
      <c r="D34" s="1">
        <v>0</v>
      </c>
      <c r="E34" s="1" t="s">
        <v>10</v>
      </c>
      <c r="F34" s="1">
        <v>-0.97199999999999998</v>
      </c>
      <c r="G34" s="1">
        <v>0.71</v>
      </c>
      <c r="H34" s="1">
        <v>0.74399999999999999</v>
      </c>
      <c r="I34" s="1">
        <v>0.74399999999999999</v>
      </c>
      <c r="J34" s="1">
        <f t="shared" si="1"/>
        <v>0.73266666666666669</v>
      </c>
      <c r="L34" s="1">
        <v>500</v>
      </c>
      <c r="M34" s="1">
        <v>50</v>
      </c>
      <c r="N34" s="1">
        <v>256</v>
      </c>
      <c r="O34" s="1">
        <v>0.05</v>
      </c>
      <c r="P34" s="1">
        <v>0.9</v>
      </c>
      <c r="Q34" s="1">
        <v>1E-4</v>
      </c>
      <c r="R34" s="1" t="b">
        <v>1</v>
      </c>
      <c r="S34" s="1" t="b">
        <v>0</v>
      </c>
      <c r="T34" s="1" t="b">
        <v>0</v>
      </c>
      <c r="U34" s="1" t="b">
        <v>0</v>
      </c>
      <c r="V34" s="1">
        <v>0.1</v>
      </c>
      <c r="W34" s="1">
        <v>20</v>
      </c>
      <c r="X34" s="1">
        <v>10000</v>
      </c>
      <c r="Y34" s="1">
        <v>128</v>
      </c>
      <c r="Z34" s="1">
        <v>256</v>
      </c>
      <c r="AA34" s="1">
        <v>256</v>
      </c>
      <c r="AB34" s="1">
        <v>128</v>
      </c>
    </row>
    <row r="35" spans="1:28" x14ac:dyDescent="0.25">
      <c r="A35" s="1" t="s">
        <v>3</v>
      </c>
      <c r="B35" s="1" t="b">
        <v>0</v>
      </c>
      <c r="C35" s="1" t="b">
        <v>0</v>
      </c>
      <c r="D35" s="1">
        <v>0</v>
      </c>
      <c r="E35" s="1" t="s">
        <v>10</v>
      </c>
      <c r="F35" s="1">
        <v>-0.93799999999999994</v>
      </c>
      <c r="G35" s="1">
        <v>0.13800000000000001</v>
      </c>
      <c r="H35" s="1">
        <v>0.14399999999999999</v>
      </c>
      <c r="I35" s="1">
        <v>0.14399999999999999</v>
      </c>
      <c r="J35" s="1">
        <f t="shared" si="1"/>
        <v>0.14200000000000002</v>
      </c>
      <c r="L35" s="1">
        <v>500</v>
      </c>
      <c r="M35" s="1">
        <v>5</v>
      </c>
      <c r="N35" s="1">
        <v>256</v>
      </c>
      <c r="O35" s="1">
        <v>0.05</v>
      </c>
      <c r="P35" s="1">
        <v>0.9</v>
      </c>
      <c r="Q35" s="1">
        <v>1E-4</v>
      </c>
      <c r="R35" s="1" t="b">
        <v>1</v>
      </c>
      <c r="S35" s="1" t="b">
        <v>0</v>
      </c>
      <c r="T35" s="1" t="b">
        <v>0</v>
      </c>
      <c r="U35" s="1" t="b">
        <v>0</v>
      </c>
      <c r="V35" s="1">
        <v>0.1</v>
      </c>
      <c r="W35" s="1">
        <v>20</v>
      </c>
      <c r="X35" s="1">
        <v>10000</v>
      </c>
      <c r="Y35" s="1">
        <v>128</v>
      </c>
      <c r="Z35" s="1">
        <v>256</v>
      </c>
      <c r="AA35" s="1">
        <v>256</v>
      </c>
      <c r="AB35" s="1">
        <v>128</v>
      </c>
    </row>
    <row r="36" spans="1:28" x14ac:dyDescent="0.25">
      <c r="A36" s="1" t="s">
        <v>3</v>
      </c>
      <c r="B36" s="1" t="b">
        <v>0</v>
      </c>
      <c r="C36" s="1" t="b">
        <v>0</v>
      </c>
      <c r="D36" s="1">
        <v>0</v>
      </c>
      <c r="E36" s="1" t="s">
        <v>10</v>
      </c>
      <c r="F36" s="1">
        <v>-0.98899999999999999</v>
      </c>
      <c r="G36" s="1">
        <v>0.158</v>
      </c>
      <c r="H36" s="1">
        <v>0.14199999999999999</v>
      </c>
      <c r="I36" s="1">
        <v>0.14199999999999999</v>
      </c>
      <c r="J36" s="1">
        <f t="shared" si="1"/>
        <v>0.14733333333333332</v>
      </c>
      <c r="L36" s="1">
        <v>500</v>
      </c>
      <c r="M36" s="1">
        <v>10</v>
      </c>
      <c r="N36" s="1">
        <v>256</v>
      </c>
      <c r="O36" s="1">
        <v>0.05</v>
      </c>
      <c r="P36" s="1">
        <v>0.9</v>
      </c>
      <c r="Q36" s="1">
        <v>1E-4</v>
      </c>
      <c r="R36" s="1" t="b">
        <v>1</v>
      </c>
      <c r="S36" s="1" t="b">
        <v>0</v>
      </c>
      <c r="T36" s="1" t="b">
        <v>0</v>
      </c>
      <c r="U36" s="1" t="b">
        <v>0</v>
      </c>
      <c r="V36" s="1">
        <v>0.1</v>
      </c>
      <c r="W36" s="1">
        <v>20</v>
      </c>
      <c r="X36" s="1">
        <v>10000</v>
      </c>
      <c r="Y36" s="1">
        <v>128</v>
      </c>
      <c r="Z36" s="1">
        <v>256</v>
      </c>
      <c r="AA36" s="1">
        <v>256</v>
      </c>
      <c r="AB36" s="1">
        <v>128</v>
      </c>
    </row>
    <row r="37" spans="1:28" x14ac:dyDescent="0.25">
      <c r="A37" s="1" t="s">
        <v>3</v>
      </c>
      <c r="B37" s="1" t="b">
        <v>0</v>
      </c>
      <c r="C37" s="1" t="b">
        <v>0</v>
      </c>
      <c r="D37" s="1">
        <v>0</v>
      </c>
      <c r="E37" s="1" t="s">
        <v>10</v>
      </c>
      <c r="F37" s="1">
        <v>-0.98499999999999999</v>
      </c>
      <c r="G37" s="1">
        <v>0.21</v>
      </c>
      <c r="H37" s="1">
        <v>0.152</v>
      </c>
      <c r="I37" s="1">
        <v>0.17599999999999999</v>
      </c>
      <c r="J37" s="1">
        <f t="shared" si="1"/>
        <v>0.17933333333333334</v>
      </c>
      <c r="L37" s="1">
        <v>500</v>
      </c>
      <c r="M37" s="1">
        <v>20</v>
      </c>
      <c r="N37" s="1">
        <v>256</v>
      </c>
      <c r="O37" s="1">
        <v>0.05</v>
      </c>
      <c r="P37" s="1">
        <v>0.9</v>
      </c>
      <c r="Q37" s="1">
        <v>1E-4</v>
      </c>
      <c r="R37" s="1" t="b">
        <v>1</v>
      </c>
      <c r="S37" s="1" t="b">
        <v>0</v>
      </c>
      <c r="T37" s="1" t="b">
        <v>0</v>
      </c>
      <c r="U37" s="1" t="b">
        <v>0</v>
      </c>
      <c r="V37" s="1">
        <v>0.1</v>
      </c>
      <c r="W37" s="1">
        <v>20</v>
      </c>
      <c r="X37" s="1">
        <v>10000</v>
      </c>
      <c r="Y37" s="1">
        <v>128</v>
      </c>
      <c r="Z37" s="1">
        <v>256</v>
      </c>
      <c r="AA37" s="1">
        <v>256</v>
      </c>
      <c r="AB37" s="1">
        <v>128</v>
      </c>
    </row>
    <row r="38" spans="1:28" x14ac:dyDescent="0.25">
      <c r="A38" s="1" t="s">
        <v>3</v>
      </c>
      <c r="B38" s="1" t="b">
        <v>0</v>
      </c>
      <c r="C38" s="1" t="b">
        <v>0</v>
      </c>
      <c r="D38" s="1">
        <v>0</v>
      </c>
      <c r="E38" s="1" t="s">
        <v>10</v>
      </c>
      <c r="F38" s="1">
        <v>-0.86699999999999999</v>
      </c>
      <c r="G38" s="1">
        <v>3.4000000000000002E-2</v>
      </c>
      <c r="H38" s="1">
        <v>4.5999999999999999E-2</v>
      </c>
      <c r="I38" s="1">
        <v>4.5999999999999999E-2</v>
      </c>
      <c r="J38" s="1">
        <f t="shared" si="1"/>
        <v>4.2000000000000003E-2</v>
      </c>
      <c r="L38" s="1">
        <v>500</v>
      </c>
      <c r="M38" s="1">
        <v>50</v>
      </c>
      <c r="N38" s="1">
        <v>256</v>
      </c>
      <c r="O38" s="1">
        <v>0.05</v>
      </c>
      <c r="P38" s="1">
        <v>0.9</v>
      </c>
      <c r="Q38" s="1">
        <v>1E-4</v>
      </c>
      <c r="R38" s="1" t="b">
        <v>1</v>
      </c>
      <c r="S38" s="1" t="b">
        <v>0</v>
      </c>
      <c r="T38" s="1" t="b">
        <v>0</v>
      </c>
      <c r="U38" s="1" t="b">
        <v>0</v>
      </c>
      <c r="V38" s="1">
        <v>0.1</v>
      </c>
      <c r="W38" s="1">
        <v>20</v>
      </c>
      <c r="X38" s="1">
        <v>10000</v>
      </c>
      <c r="Y38" s="1">
        <v>128</v>
      </c>
      <c r="Z38" s="1">
        <v>256</v>
      </c>
      <c r="AA38" s="1">
        <v>256</v>
      </c>
      <c r="AB38" s="1">
        <v>128</v>
      </c>
    </row>
    <row r="39" spans="1:28" x14ac:dyDescent="0.25">
      <c r="J39" s="1"/>
    </row>
    <row r="40" spans="1:28" x14ac:dyDescent="0.25">
      <c r="A40" s="1" t="s">
        <v>9</v>
      </c>
      <c r="B40" s="1" t="b">
        <v>0</v>
      </c>
      <c r="C40" s="1" t="b">
        <v>0</v>
      </c>
      <c r="D40" s="1">
        <v>0</v>
      </c>
      <c r="E40" s="1" t="s">
        <v>5</v>
      </c>
      <c r="F40" s="1">
        <v>-0.97199999999999998</v>
      </c>
      <c r="G40" s="1">
        <v>0.82599999999999996</v>
      </c>
      <c r="H40" s="1">
        <v>0.81200000000000006</v>
      </c>
      <c r="I40" s="1">
        <v>0.82199999999999995</v>
      </c>
      <c r="J40" s="1">
        <f t="shared" si="1"/>
        <v>0.82</v>
      </c>
      <c r="L40" s="1">
        <v>500</v>
      </c>
      <c r="M40" s="1">
        <v>1</v>
      </c>
      <c r="N40" s="1">
        <v>256</v>
      </c>
      <c r="O40" s="1">
        <v>0.25</v>
      </c>
      <c r="P40" s="1">
        <v>0.9</v>
      </c>
      <c r="Q40" s="1">
        <v>1E-4</v>
      </c>
      <c r="R40" s="1" t="b">
        <v>1</v>
      </c>
      <c r="S40" s="1" t="b">
        <v>0</v>
      </c>
      <c r="T40" s="1" t="b">
        <v>0</v>
      </c>
      <c r="U40" s="1" t="b">
        <v>1</v>
      </c>
      <c r="V40" s="1">
        <v>0.05</v>
      </c>
      <c r="W40" s="1">
        <v>20</v>
      </c>
      <c r="X40" s="1">
        <v>10000</v>
      </c>
      <c r="Y40" s="1">
        <v>128</v>
      </c>
      <c r="Z40" s="1">
        <v>256</v>
      </c>
      <c r="AA40" s="1">
        <v>256</v>
      </c>
      <c r="AB40" s="1">
        <v>128</v>
      </c>
    </row>
    <row r="41" spans="1:28" x14ac:dyDescent="0.25">
      <c r="A41" s="1" t="s">
        <v>9</v>
      </c>
      <c r="B41" s="1" t="b">
        <v>0</v>
      </c>
      <c r="C41" s="1" t="b">
        <v>0</v>
      </c>
      <c r="D41" s="1">
        <v>0</v>
      </c>
      <c r="E41" s="1" t="s">
        <v>5</v>
      </c>
      <c r="F41" s="1">
        <v>-0.96799999999999997</v>
      </c>
      <c r="G41" s="1">
        <v>0.81799999999999995</v>
      </c>
      <c r="H41" s="1">
        <v>0.81</v>
      </c>
      <c r="I41" s="1">
        <v>0.77400000000000002</v>
      </c>
      <c r="J41" s="1">
        <f t="shared" si="1"/>
        <v>0.80066666666666675</v>
      </c>
      <c r="L41" s="1">
        <v>500</v>
      </c>
      <c r="M41" s="1">
        <v>1</v>
      </c>
      <c r="N41" s="1">
        <v>256</v>
      </c>
      <c r="O41" s="1">
        <v>0.5</v>
      </c>
      <c r="P41" s="1">
        <v>0.9</v>
      </c>
      <c r="Q41" s="1">
        <v>1E-4</v>
      </c>
      <c r="R41" s="1" t="b">
        <v>1</v>
      </c>
      <c r="S41" s="1" t="b">
        <v>0</v>
      </c>
      <c r="T41" s="1" t="b">
        <v>0</v>
      </c>
      <c r="U41" s="1" t="b">
        <v>1</v>
      </c>
      <c r="V41" s="1">
        <v>0.1</v>
      </c>
      <c r="W41" s="1">
        <v>20</v>
      </c>
      <c r="X41" s="1">
        <v>10000</v>
      </c>
      <c r="Y41" s="1">
        <v>128</v>
      </c>
      <c r="Z41" s="1">
        <v>256</v>
      </c>
      <c r="AA41" s="1">
        <v>256</v>
      </c>
      <c r="AB41" s="1">
        <v>128</v>
      </c>
    </row>
    <row r="42" spans="1:28" x14ac:dyDescent="0.25">
      <c r="A42" s="1" t="s">
        <v>9</v>
      </c>
      <c r="B42" s="1" t="b">
        <v>0</v>
      </c>
      <c r="C42" s="1" t="b">
        <v>0</v>
      </c>
      <c r="D42" s="1">
        <v>0</v>
      </c>
      <c r="E42" s="1" t="s">
        <v>5</v>
      </c>
      <c r="F42" s="1">
        <v>-0.98099999999999998</v>
      </c>
      <c r="G42" s="1">
        <v>0.48399999999999999</v>
      </c>
      <c r="H42" s="1">
        <v>0.46400000000000002</v>
      </c>
      <c r="I42" s="1">
        <v>0.47599999999999998</v>
      </c>
      <c r="J42" s="1">
        <f>AVERAGE(G42:I42)</f>
        <v>0.47466666666666663</v>
      </c>
      <c r="L42" s="1">
        <v>500</v>
      </c>
      <c r="M42" s="1">
        <v>1</v>
      </c>
      <c r="N42" s="1">
        <v>256</v>
      </c>
      <c r="O42" s="1">
        <v>1</v>
      </c>
      <c r="P42" s="1">
        <v>0.9</v>
      </c>
      <c r="Q42" s="1">
        <v>1E-4</v>
      </c>
      <c r="R42" s="1" t="b">
        <v>1</v>
      </c>
      <c r="S42" s="1" t="b">
        <v>0</v>
      </c>
      <c r="T42" s="1" t="b">
        <v>0</v>
      </c>
      <c r="U42" s="1" t="b">
        <v>1</v>
      </c>
      <c r="V42" s="1">
        <v>0.15</v>
      </c>
      <c r="W42" s="1">
        <v>20</v>
      </c>
      <c r="X42" s="1">
        <v>10000</v>
      </c>
      <c r="Y42" s="1">
        <v>128</v>
      </c>
      <c r="Z42" s="1">
        <v>256</v>
      </c>
      <c r="AA42" s="1">
        <v>256</v>
      </c>
      <c r="AB42" s="1">
        <v>128</v>
      </c>
    </row>
    <row r="43" spans="1:28" x14ac:dyDescent="0.25">
      <c r="A43" s="1" t="s">
        <v>9</v>
      </c>
      <c r="B43" s="1" t="b">
        <v>0</v>
      </c>
      <c r="C43" s="1" t="b">
        <v>0</v>
      </c>
      <c r="D43" s="1">
        <v>0</v>
      </c>
      <c r="E43" s="1" t="s">
        <v>5</v>
      </c>
      <c r="F43" s="1">
        <v>0</v>
      </c>
      <c r="G43" s="1" t="s">
        <v>44</v>
      </c>
      <c r="J43" s="1" t="e">
        <f t="shared" si="1"/>
        <v>#DIV/0!</v>
      </c>
      <c r="L43" s="1">
        <v>500</v>
      </c>
      <c r="M43" s="1">
        <v>1</v>
      </c>
      <c r="N43" s="1">
        <v>256</v>
      </c>
      <c r="O43" s="1">
        <v>2.5</v>
      </c>
      <c r="P43" s="1">
        <v>0.9</v>
      </c>
      <c r="Q43" s="1">
        <v>1E-4</v>
      </c>
      <c r="R43" s="1" t="b">
        <v>1</v>
      </c>
      <c r="S43" s="1" t="b">
        <v>0</v>
      </c>
      <c r="T43" s="1" t="b">
        <v>0</v>
      </c>
      <c r="U43" s="1" t="b">
        <v>1</v>
      </c>
      <c r="V43" s="1">
        <v>0.2</v>
      </c>
      <c r="W43" s="1">
        <v>20</v>
      </c>
      <c r="X43" s="1">
        <v>10000</v>
      </c>
      <c r="Y43" s="1">
        <v>128</v>
      </c>
      <c r="Z43" s="1">
        <v>256</v>
      </c>
      <c r="AA43" s="1">
        <v>256</v>
      </c>
      <c r="AB43" s="1">
        <v>128</v>
      </c>
    </row>
    <row r="44" spans="1:28" x14ac:dyDescent="0.25">
      <c r="A44" s="1" t="s">
        <v>3</v>
      </c>
      <c r="B44" s="1" t="b">
        <v>0</v>
      </c>
      <c r="C44" s="1" t="b">
        <v>0</v>
      </c>
      <c r="D44" s="1">
        <v>0</v>
      </c>
      <c r="E44" s="1" t="s">
        <v>5</v>
      </c>
      <c r="F44" s="1">
        <v>-0.96599999999999997</v>
      </c>
      <c r="G44" s="1">
        <v>0.83799999999999997</v>
      </c>
      <c r="H44" s="1">
        <v>0.85399999999999998</v>
      </c>
      <c r="I44" s="1">
        <v>0.87</v>
      </c>
      <c r="J44" s="1">
        <f t="shared" ref="J44:J47" si="2">AVERAGE(G44:I44)</f>
        <v>0.85399999999999998</v>
      </c>
      <c r="L44" s="1">
        <v>500</v>
      </c>
      <c r="M44" s="1">
        <v>1</v>
      </c>
      <c r="N44" s="1">
        <v>256</v>
      </c>
      <c r="O44" s="1">
        <v>0.25</v>
      </c>
      <c r="P44" s="1">
        <v>0.9</v>
      </c>
      <c r="Q44" s="1">
        <v>1E-4</v>
      </c>
      <c r="R44" s="1" t="b">
        <v>1</v>
      </c>
      <c r="S44" s="1" t="b">
        <v>0</v>
      </c>
      <c r="T44" s="1" t="b">
        <v>0</v>
      </c>
      <c r="U44" s="1" t="b">
        <v>1</v>
      </c>
      <c r="V44" s="1">
        <v>0.05</v>
      </c>
      <c r="W44" s="1">
        <v>20</v>
      </c>
      <c r="X44" s="1">
        <v>10000</v>
      </c>
      <c r="Y44" s="1">
        <v>128</v>
      </c>
      <c r="Z44" s="1">
        <v>256</v>
      </c>
      <c r="AA44" s="1">
        <v>256</v>
      </c>
      <c r="AB44" s="1">
        <v>128</v>
      </c>
    </row>
    <row r="45" spans="1:28" x14ac:dyDescent="0.25">
      <c r="A45" s="1" t="s">
        <v>3</v>
      </c>
      <c r="B45" s="1" t="b">
        <v>0</v>
      </c>
      <c r="C45" s="1" t="b">
        <v>0</v>
      </c>
      <c r="D45" s="1">
        <v>0</v>
      </c>
      <c r="E45" s="1" t="s">
        <v>5</v>
      </c>
      <c r="F45" s="1">
        <f>-0.971</f>
        <v>-0.97099999999999997</v>
      </c>
      <c r="G45" s="1">
        <v>0.85399999999999998</v>
      </c>
      <c r="H45" s="1">
        <v>0.83399999999999996</v>
      </c>
      <c r="I45" s="1">
        <v>0.84</v>
      </c>
      <c r="J45" s="1">
        <f t="shared" si="2"/>
        <v>0.84266666666666667</v>
      </c>
      <c r="L45" s="1">
        <v>500</v>
      </c>
      <c r="M45" s="1">
        <v>1</v>
      </c>
      <c r="N45" s="1">
        <v>256</v>
      </c>
      <c r="O45" s="1">
        <v>0.5</v>
      </c>
      <c r="P45" s="1">
        <v>0.9</v>
      </c>
      <c r="Q45" s="1">
        <v>1E-4</v>
      </c>
      <c r="R45" s="1" t="b">
        <v>1</v>
      </c>
      <c r="S45" s="1" t="b">
        <v>0</v>
      </c>
      <c r="T45" s="1" t="b">
        <v>0</v>
      </c>
      <c r="U45" s="1" t="b">
        <v>1</v>
      </c>
      <c r="V45" s="1">
        <v>0.1</v>
      </c>
      <c r="W45" s="1">
        <v>20</v>
      </c>
      <c r="X45" s="1">
        <v>10000</v>
      </c>
      <c r="Y45" s="1">
        <v>128</v>
      </c>
      <c r="Z45" s="1">
        <v>256</v>
      </c>
      <c r="AA45" s="1">
        <v>256</v>
      </c>
      <c r="AB45" s="1">
        <v>128</v>
      </c>
    </row>
    <row r="46" spans="1:28" x14ac:dyDescent="0.25">
      <c r="A46" s="1" t="s">
        <v>3</v>
      </c>
      <c r="B46" s="1" t="b">
        <v>0</v>
      </c>
      <c r="C46" s="1" t="b">
        <v>0</v>
      </c>
      <c r="D46" s="1">
        <v>0</v>
      </c>
      <c r="E46" s="1" t="s">
        <v>5</v>
      </c>
      <c r="F46" s="1">
        <v>-0.96099999999999997</v>
      </c>
      <c r="G46" s="1">
        <v>0.84199999999999997</v>
      </c>
      <c r="H46" s="1">
        <v>0.84199999999999997</v>
      </c>
      <c r="I46" s="1">
        <v>0.81399999999999995</v>
      </c>
      <c r="J46" s="1">
        <f t="shared" si="2"/>
        <v>0.83266666666666656</v>
      </c>
      <c r="L46" s="1">
        <v>500</v>
      </c>
      <c r="M46" s="1">
        <v>1</v>
      </c>
      <c r="N46" s="1">
        <v>256</v>
      </c>
      <c r="O46" s="1">
        <v>1</v>
      </c>
      <c r="P46" s="1">
        <v>0.9</v>
      </c>
      <c r="Q46" s="1">
        <v>1E-4</v>
      </c>
      <c r="R46" s="1" t="b">
        <v>1</v>
      </c>
      <c r="S46" s="1" t="b">
        <v>0</v>
      </c>
      <c r="T46" s="1" t="b">
        <v>0</v>
      </c>
      <c r="U46" s="1" t="b">
        <v>1</v>
      </c>
      <c r="V46" s="1">
        <v>0.15</v>
      </c>
      <c r="W46" s="1">
        <v>20</v>
      </c>
      <c r="X46" s="1">
        <v>10000</v>
      </c>
      <c r="Y46" s="1">
        <v>128</v>
      </c>
      <c r="Z46" s="1">
        <v>256</v>
      </c>
      <c r="AA46" s="1">
        <v>256</v>
      </c>
      <c r="AB46" s="1">
        <v>128</v>
      </c>
    </row>
    <row r="47" spans="1:28" x14ac:dyDescent="0.25">
      <c r="A47" s="1" t="s">
        <v>3</v>
      </c>
      <c r="B47" s="1" t="b">
        <v>0</v>
      </c>
      <c r="C47" s="1" t="b">
        <v>0</v>
      </c>
      <c r="D47" s="1">
        <v>0</v>
      </c>
      <c r="E47" s="1" t="s">
        <v>5</v>
      </c>
      <c r="F47" s="1">
        <v>0</v>
      </c>
      <c r="G47" s="1" t="s">
        <v>44</v>
      </c>
      <c r="J47" s="1" t="e">
        <f t="shared" si="2"/>
        <v>#DIV/0!</v>
      </c>
      <c r="L47" s="1">
        <v>500</v>
      </c>
      <c r="M47" s="1">
        <v>1</v>
      </c>
      <c r="N47" s="1">
        <v>256</v>
      </c>
      <c r="O47" s="1">
        <v>2.5</v>
      </c>
      <c r="P47" s="1">
        <v>0.9</v>
      </c>
      <c r="Q47" s="1">
        <v>1E-4</v>
      </c>
      <c r="R47" s="1" t="b">
        <v>1</v>
      </c>
      <c r="S47" s="1" t="b">
        <v>0</v>
      </c>
      <c r="T47" s="1" t="b">
        <v>0</v>
      </c>
      <c r="U47" s="1" t="b">
        <v>1</v>
      </c>
      <c r="V47" s="1">
        <v>0.2</v>
      </c>
      <c r="W47" s="1">
        <v>20</v>
      </c>
      <c r="X47" s="1">
        <v>10000</v>
      </c>
      <c r="Y47" s="1">
        <v>128</v>
      </c>
      <c r="Z47" s="1">
        <v>256</v>
      </c>
      <c r="AA47" s="1">
        <v>256</v>
      </c>
      <c r="AB47" s="1">
        <v>128</v>
      </c>
    </row>
    <row r="49" spans="1:28" x14ac:dyDescent="0.25">
      <c r="A49" s="1" t="s">
        <v>9</v>
      </c>
      <c r="B49" s="1" t="b">
        <v>0</v>
      </c>
      <c r="C49" s="1" t="b">
        <v>0</v>
      </c>
      <c r="D49" s="1">
        <v>0</v>
      </c>
      <c r="E49" s="1" t="s">
        <v>10</v>
      </c>
      <c r="F49" s="1">
        <v>-0.98299999999999998</v>
      </c>
      <c r="G49" s="1">
        <v>0.77</v>
      </c>
      <c r="H49" s="1">
        <v>0.78</v>
      </c>
      <c r="I49" s="1">
        <v>0.76800000000000002</v>
      </c>
      <c r="J49" s="1">
        <f t="shared" ref="J49" si="3">AVERAGE(G49:I49)</f>
        <v>0.77266666666666672</v>
      </c>
      <c r="L49" s="1">
        <v>500</v>
      </c>
      <c r="M49" s="1">
        <v>10</v>
      </c>
      <c r="N49" s="1">
        <v>256</v>
      </c>
      <c r="O49" s="1">
        <v>0.25</v>
      </c>
      <c r="P49" s="1">
        <v>0.9</v>
      </c>
      <c r="Q49" s="1">
        <v>1E-4</v>
      </c>
      <c r="R49" s="1" t="b">
        <v>1</v>
      </c>
      <c r="S49" s="1" t="b">
        <v>0</v>
      </c>
      <c r="T49" s="1" t="b">
        <v>0</v>
      </c>
      <c r="U49" s="1" t="b">
        <v>1</v>
      </c>
      <c r="V49" s="1">
        <v>0.05</v>
      </c>
      <c r="W49" s="1">
        <v>20</v>
      </c>
      <c r="X49" s="1">
        <v>10000</v>
      </c>
      <c r="Y49" s="1">
        <v>128</v>
      </c>
      <c r="Z49" s="1">
        <v>256</v>
      </c>
      <c r="AA49" s="1">
        <v>256</v>
      </c>
      <c r="AB49" s="1">
        <v>128</v>
      </c>
    </row>
    <row r="50" spans="1:28" x14ac:dyDescent="0.25">
      <c r="A50" s="1" t="s">
        <v>9</v>
      </c>
      <c r="B50" s="1" t="b">
        <v>0</v>
      </c>
      <c r="C50" s="1" t="b">
        <v>0</v>
      </c>
      <c r="D50" s="1">
        <v>5</v>
      </c>
      <c r="E50" s="1" t="s">
        <v>5</v>
      </c>
      <c r="F50" s="1">
        <v>-0.95399999999999996</v>
      </c>
      <c r="G50" s="1">
        <v>0.61</v>
      </c>
      <c r="H50" s="1">
        <v>0.56200000000000006</v>
      </c>
      <c r="I50" s="1">
        <v>0.58199999999999996</v>
      </c>
      <c r="J50" s="1">
        <f t="shared" ref="J50" si="4">AVERAGE(G50:I50)</f>
        <v>0.58466666666666667</v>
      </c>
      <c r="L50" s="1">
        <v>500</v>
      </c>
      <c r="M50" s="1">
        <v>1</v>
      </c>
      <c r="N50" s="1">
        <v>256</v>
      </c>
      <c r="O50" s="1">
        <v>0.25</v>
      </c>
      <c r="P50" s="1">
        <v>0.9</v>
      </c>
      <c r="Q50" s="1">
        <v>1E-4</v>
      </c>
      <c r="R50" s="1" t="b">
        <v>1</v>
      </c>
      <c r="S50" s="1" t="b">
        <v>0</v>
      </c>
      <c r="T50" s="1" t="b">
        <v>0</v>
      </c>
      <c r="U50" s="1" t="b">
        <v>1</v>
      </c>
      <c r="V50" s="1">
        <v>0.05</v>
      </c>
      <c r="W50" s="1">
        <v>20</v>
      </c>
      <c r="X50" s="1">
        <v>10000</v>
      </c>
      <c r="Y50" s="1">
        <v>128</v>
      </c>
      <c r="Z50" s="1">
        <v>256</v>
      </c>
      <c r="AA50" s="1">
        <v>256</v>
      </c>
      <c r="AB50" s="1">
        <v>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A3A95-AA91-4F35-822E-02D6681C5FC2}">
  <dimension ref="A1:T23"/>
  <sheetViews>
    <sheetView workbookViewId="0">
      <selection activeCell="M29" sqref="M29"/>
    </sheetView>
  </sheetViews>
  <sheetFormatPr defaultRowHeight="15" x14ac:dyDescent="0.25"/>
  <sheetData>
    <row r="1" spans="1:20" x14ac:dyDescent="0.25">
      <c r="A1" t="s">
        <v>30</v>
      </c>
      <c r="O1" s="1" t="s">
        <v>36</v>
      </c>
      <c r="P1" s="1"/>
      <c r="Q1" s="1"/>
    </row>
    <row r="2" spans="1:20" x14ac:dyDescent="0.25">
      <c r="A2" t="s">
        <v>2</v>
      </c>
      <c r="B2" s="1" t="s">
        <v>8</v>
      </c>
      <c r="C2" s="1" t="s">
        <v>7</v>
      </c>
      <c r="D2" s="1" t="s">
        <v>9</v>
      </c>
      <c r="E2" s="1" t="s">
        <v>3</v>
      </c>
      <c r="O2" s="1" t="s">
        <v>37</v>
      </c>
      <c r="P2" s="1" t="s">
        <v>9</v>
      </c>
      <c r="Q2" s="1" t="s">
        <v>3</v>
      </c>
    </row>
    <row r="3" spans="1:20" x14ac:dyDescent="0.25">
      <c r="A3" t="s">
        <v>33</v>
      </c>
      <c r="B3" s="1">
        <f>Sheet1!J12</f>
        <v>8.8000000000000009E-2</v>
      </c>
      <c r="C3" s="1">
        <f>Sheet1!J13</f>
        <v>4.0666666666666663E-2</v>
      </c>
      <c r="D3" s="1">
        <f>Sheet1!J14</f>
        <v>0.254</v>
      </c>
      <c r="E3" s="1">
        <f>Sheet1!J15</f>
        <v>0.29266666666666669</v>
      </c>
      <c r="I3" s="1"/>
      <c r="J3" s="1"/>
      <c r="K3" s="1"/>
      <c r="L3" s="1"/>
      <c r="M3" s="1"/>
      <c r="N3" s="1"/>
      <c r="O3" s="1">
        <v>1</v>
      </c>
      <c r="P3" s="1">
        <f>Sheet1!J14</f>
        <v>0.254</v>
      </c>
      <c r="Q3" s="1">
        <f>Sheet1!J15</f>
        <v>0.29266666666666669</v>
      </c>
      <c r="R3" s="1"/>
      <c r="S3" s="1"/>
      <c r="T3" s="1"/>
    </row>
    <row r="4" spans="1:20" x14ac:dyDescent="0.25">
      <c r="A4" t="s">
        <v>31</v>
      </c>
      <c r="B4" s="1">
        <f>Sheet1!J2</f>
        <v>0.12666666666666668</v>
      </c>
      <c r="C4" s="1">
        <f>Sheet1!J3</f>
        <v>8.0000000000000002E-3</v>
      </c>
      <c r="D4" s="1">
        <f>Sheet1!J4</f>
        <v>4.5999999999999992E-2</v>
      </c>
      <c r="E4" s="1">
        <f>Sheet1!J5</f>
        <v>5.8000000000000003E-2</v>
      </c>
      <c r="O4" s="1">
        <v>5</v>
      </c>
      <c r="P4" s="1">
        <f>Sheet1!J31</f>
        <v>0.3</v>
      </c>
      <c r="Q4" s="1">
        <f>Sheet1!J35</f>
        <v>0.14200000000000002</v>
      </c>
    </row>
    <row r="5" spans="1:20" x14ac:dyDescent="0.25">
      <c r="A5" t="s">
        <v>34</v>
      </c>
      <c r="B5" s="1">
        <f>Sheet1!J17</f>
        <v>3.6000000000000004E-2</v>
      </c>
      <c r="C5" s="1">
        <f>Sheet1!J18</f>
        <v>2.6666666666666668E-2</v>
      </c>
      <c r="D5" s="1">
        <f>Sheet1!J19</f>
        <v>0.15000000000000002</v>
      </c>
      <c r="E5" s="1">
        <f>Sheet1!J20</f>
        <v>0.12933333333333333</v>
      </c>
      <c r="O5" s="1">
        <v>10</v>
      </c>
      <c r="P5" s="1">
        <f>Sheet1!J32</f>
        <v>0.61066666666666658</v>
      </c>
      <c r="Q5" s="1">
        <f>Sheet1!J36</f>
        <v>0.14733333333333332</v>
      </c>
    </row>
    <row r="6" spans="1:20" x14ac:dyDescent="0.25">
      <c r="A6" t="s">
        <v>32</v>
      </c>
      <c r="B6" s="1">
        <f>Sheet1!J7</f>
        <v>2.8666666666666663E-2</v>
      </c>
      <c r="C6" s="1">
        <f>Sheet1!J8</f>
        <v>1.3333333333333334E-2</v>
      </c>
      <c r="D6" s="1">
        <f>Sheet1!J9</f>
        <v>9.799999999999999E-2</v>
      </c>
      <c r="E6" s="1">
        <f>Sheet1!J10</f>
        <v>8.2000000000000003E-2</v>
      </c>
      <c r="O6" s="1">
        <v>20</v>
      </c>
      <c r="P6" s="1">
        <f>Sheet1!J33</f>
        <v>0.57466666666666655</v>
      </c>
      <c r="Q6" s="1">
        <f>Sheet1!J37</f>
        <v>0.17933333333333334</v>
      </c>
    </row>
    <row r="7" spans="1:20" x14ac:dyDescent="0.25">
      <c r="B7" s="1"/>
      <c r="C7" s="1"/>
      <c r="O7" s="1">
        <v>50</v>
      </c>
      <c r="P7">
        <f>Sheet1!J34</f>
        <v>0.73266666666666669</v>
      </c>
      <c r="Q7">
        <f>Sheet1!J38</f>
        <v>4.2000000000000003E-2</v>
      </c>
    </row>
    <row r="8" spans="1:20" x14ac:dyDescent="0.25">
      <c r="B8" s="1"/>
      <c r="C8" s="1"/>
    </row>
    <row r="9" spans="1:20" x14ac:dyDescent="0.25">
      <c r="B9" s="1"/>
      <c r="C9" s="1"/>
    </row>
    <row r="10" spans="1:20" x14ac:dyDescent="0.25">
      <c r="B10" s="1"/>
      <c r="C10" s="1"/>
    </row>
    <row r="11" spans="1:20" x14ac:dyDescent="0.25">
      <c r="B11" s="1"/>
      <c r="C11" s="1"/>
    </row>
    <row r="12" spans="1:20" x14ac:dyDescent="0.25">
      <c r="B12" s="1"/>
      <c r="C12" s="1"/>
    </row>
    <row r="13" spans="1:20" x14ac:dyDescent="0.25">
      <c r="B13" s="1"/>
      <c r="C13" s="1"/>
    </row>
    <row r="14" spans="1:20" x14ac:dyDescent="0.25">
      <c r="B14" s="1"/>
      <c r="C14" s="1"/>
    </row>
    <row r="15" spans="1:20" x14ac:dyDescent="0.25">
      <c r="B15" s="1"/>
      <c r="C15" s="1"/>
    </row>
    <row r="16" spans="1:20" x14ac:dyDescent="0.25">
      <c r="B16" s="1"/>
      <c r="C16" s="1"/>
    </row>
    <row r="17" spans="1:17" x14ac:dyDescent="0.25">
      <c r="A17" s="1" t="s">
        <v>35</v>
      </c>
      <c r="B17" s="1"/>
      <c r="C17" s="1"/>
      <c r="O17" t="s">
        <v>42</v>
      </c>
    </row>
    <row r="18" spans="1:17" x14ac:dyDescent="0.25">
      <c r="A18" s="1" t="s">
        <v>1</v>
      </c>
      <c r="B18" s="1" t="s">
        <v>9</v>
      </c>
      <c r="C18" s="1" t="s">
        <v>3</v>
      </c>
      <c r="O18" t="s">
        <v>43</v>
      </c>
      <c r="P18" t="s">
        <v>9</v>
      </c>
      <c r="Q18" t="s">
        <v>3</v>
      </c>
    </row>
    <row r="19" spans="1:17" x14ac:dyDescent="0.25">
      <c r="A19" s="1">
        <v>0</v>
      </c>
      <c r="B19" s="1">
        <f>Sheet1!J14</f>
        <v>0.254</v>
      </c>
      <c r="C19" s="1">
        <f>Sheet1!J15</f>
        <v>0.29266666666666669</v>
      </c>
      <c r="O19">
        <v>0.05</v>
      </c>
      <c r="P19">
        <f>Sheet1!J14</f>
        <v>0.254</v>
      </c>
      <c r="Q19">
        <f>Sheet1!J15</f>
        <v>0.29266666666666669</v>
      </c>
    </row>
    <row r="20" spans="1:17" x14ac:dyDescent="0.25">
      <c r="A20" s="1">
        <v>0.05</v>
      </c>
      <c r="B20" s="1">
        <f>Sheet1!J22</f>
        <v>0.32933333333333331</v>
      </c>
      <c r="C20" s="1">
        <f>Sheet1!J26</f>
        <v>0.18666666666666665</v>
      </c>
      <c r="O20">
        <v>0.25</v>
      </c>
      <c r="P20">
        <f>Sheet1!J40</f>
        <v>0.82</v>
      </c>
      <c r="Q20">
        <f>Sheet1!J44</f>
        <v>0.85399999999999998</v>
      </c>
    </row>
    <row r="21" spans="1:17" x14ac:dyDescent="0.25">
      <c r="A21" s="1">
        <v>0.1</v>
      </c>
      <c r="B21" s="1">
        <f>Sheet1!J23</f>
        <v>0.20133333333333334</v>
      </c>
      <c r="C21" s="1">
        <f>Sheet1!J27</f>
        <v>9.9999999999999992E-2</v>
      </c>
      <c r="O21">
        <v>0.5</v>
      </c>
      <c r="P21">
        <f>Sheet1!J41</f>
        <v>0.80066666666666675</v>
      </c>
      <c r="Q21">
        <f>Sheet1!J45</f>
        <v>0.84266666666666667</v>
      </c>
    </row>
    <row r="22" spans="1:17" x14ac:dyDescent="0.25">
      <c r="A22" s="1">
        <v>0.15</v>
      </c>
      <c r="B22" s="1">
        <f>Sheet1!J24</f>
        <v>0.10066666666666667</v>
      </c>
      <c r="C22" s="1">
        <f>Sheet1!J28</f>
        <v>0.152</v>
      </c>
      <c r="O22">
        <v>1</v>
      </c>
      <c r="P22">
        <f>Sheet1!J42</f>
        <v>0.47466666666666663</v>
      </c>
      <c r="Q22">
        <f>Sheet1!J46</f>
        <v>0.83266666666666656</v>
      </c>
    </row>
    <row r="23" spans="1:17" x14ac:dyDescent="0.25">
      <c r="A23" s="1">
        <v>0.2</v>
      </c>
      <c r="B23">
        <f>Sheet1!J25</f>
        <v>4.1333333333333333E-2</v>
      </c>
      <c r="C23">
        <f>Sheet1!J29</f>
        <v>6.9333333333333344E-2</v>
      </c>
      <c r="O23">
        <v>2.5</v>
      </c>
      <c r="P23" t="e">
        <f>Sheet1!J43</f>
        <v>#DIV/0!</v>
      </c>
      <c r="Q23" t="e">
        <f>Sheet1!J47</f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</dc:creator>
  <cp:lastModifiedBy>jeremy</cp:lastModifiedBy>
  <dcterms:created xsi:type="dcterms:W3CDTF">2023-03-18T06:25:42Z</dcterms:created>
  <dcterms:modified xsi:type="dcterms:W3CDTF">2023-03-26T03:11:58Z</dcterms:modified>
</cp:coreProperties>
</file>