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JTB\Aplikace a Projekty\Digitální kanály\PortfolioPositions\"/>
    </mc:Choice>
  </mc:AlternateContent>
  <bookViews>
    <workbookView xWindow="0" yWindow="0" windowWidth="25600" windowHeight="9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4" i="1"/>
  <c r="D4" i="1"/>
  <c r="B4" i="1"/>
  <c r="C9" i="1"/>
  <c r="C8" i="1"/>
  <c r="C7" i="1"/>
  <c r="C5" i="1"/>
  <c r="C4" i="1"/>
  <c r="C3" i="1"/>
  <c r="E3" i="1"/>
  <c r="E8" i="1"/>
  <c r="D3" i="1"/>
  <c r="E9" i="1" l="1"/>
  <c r="E5" i="1"/>
  <c r="D5" i="1"/>
  <c r="E7" i="1"/>
  <c r="D8" i="1"/>
  <c r="D7" i="1"/>
  <c r="D9" i="1"/>
</calcChain>
</file>

<file path=xl/sharedStrings.xml><?xml version="1.0" encoding="utf-8"?>
<sst xmlns="http://schemas.openxmlformats.org/spreadsheetml/2006/main" count="6" uniqueCount="6">
  <si>
    <t>Příklad výpočtu pořizovací ceny - acquisitionPrice</t>
  </si>
  <si>
    <t>Počet ks celkem</t>
  </si>
  <si>
    <t>Počet ks obchod</t>
  </si>
  <si>
    <t>Cena obchod</t>
  </si>
  <si>
    <t>Pořizovací cena (průměrná kusová)</t>
  </si>
  <si>
    <t>Pořizovací cena (průměrná objem)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</si>
</sst>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_-[$€-2]\ * #,##0_-;\-[$€-2]\ * #,##0_-;_-[$€-2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2">
    <dxf>
      <numFmt numFmtId="173" formatCode="_-[$€-2]\ * #,##0_-;\-[$€-2]\ * #,##0_-;_-[$€-2]\ * &quot;-&quot;??_-;_-@_-"/>
    </dxf>
    <dxf>
      <numFmt numFmtId="173" formatCode="_-[$€-2]\ * #,##0_-;\-[$€-2]\ * #,##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9" totalsRowShown="0">
  <autoFilter ref="A2:E9"/>
  <tableColumns count="5">
    <tableColumn id="1" name="Počet ks obchod"/>
    <tableColumn id="2" name="Cena obchod"/>
    <tableColumn id="3" name="Počet ks celkem">
      <calculatedColumnFormula>SUM($A$3:A3)</calculatedColumnFormula>
    </tableColumn>
    <tableColumn id="4" name="Pořizovací cena (průměrná kusová)" dataDxfId="1">
      <calculatedColumnFormula>SUMPRODUCT($B$3:B3, $A$3:A3)/SUM($A$3:A3)</calculatedColumnFormula>
    </tableColumn>
    <tableColumn id="5" name="Pořizovací cena (průměrná objem)" dataDxfId="0">
      <calculatedColumnFormula>SUMPRODUCT($B$3:B3, $A$3:A3)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defaultRowHeight="14.5" x14ac:dyDescent="0.35"/>
  <cols>
    <col min="1" max="1" width="16.26953125" customWidth="1"/>
    <col min="2" max="2" width="13.7265625" customWidth="1"/>
    <col min="3" max="3" width="15.81640625" customWidth="1"/>
    <col min="4" max="4" width="31.90625" customWidth="1"/>
    <col min="5" max="5" width="31.36328125" customWidth="1"/>
  </cols>
  <sheetData>
    <row r="1" spans="1:5" x14ac:dyDescent="0.35">
      <c r="A1" t="s">
        <v>0</v>
      </c>
    </row>
    <row r="2" spans="1:5" x14ac:dyDescent="0.35">
      <c r="A2" t="s">
        <v>2</v>
      </c>
      <c r="B2" t="s">
        <v>3</v>
      </c>
      <c r="C2" t="s">
        <v>1</v>
      </c>
      <c r="D2" t="s">
        <v>4</v>
      </c>
      <c r="E2" t="s">
        <v>5</v>
      </c>
    </row>
    <row r="3" spans="1:5" x14ac:dyDescent="0.35">
      <c r="A3">
        <v>100</v>
      </c>
      <c r="B3">
        <v>1000</v>
      </c>
      <c r="C3">
        <f>SUM($A$3:A3)</f>
        <v>100</v>
      </c>
      <c r="D3" s="2">
        <f>SUMPRODUCT($B$3:B3, $A$3:A3)/SUM($A$3:A3)</f>
        <v>1000</v>
      </c>
      <c r="E3" s="2">
        <f>SUMPRODUCT($B$3:B3, $A$3:A3)</f>
        <v>100000</v>
      </c>
    </row>
    <row r="4" spans="1:5" x14ac:dyDescent="0.35">
      <c r="A4">
        <v>-5</v>
      </c>
      <c r="B4" s="1">
        <f>D3</f>
        <v>1000</v>
      </c>
      <c r="C4">
        <f>SUM($A$3:A4)</f>
        <v>95</v>
      </c>
      <c r="D4" s="2">
        <f>SUMPRODUCT($B$3:B4, $A$3:A4)/SUM($A$3:A4)</f>
        <v>1000</v>
      </c>
      <c r="E4" s="2">
        <f>SUMPRODUCT($B$3:B4, $A$3:A4)</f>
        <v>95000</v>
      </c>
    </row>
    <row r="5" spans="1:5" x14ac:dyDescent="0.35">
      <c r="A5">
        <v>5</v>
      </c>
      <c r="B5">
        <v>900</v>
      </c>
      <c r="C5">
        <f>SUM($A$3:A5)</f>
        <v>100</v>
      </c>
      <c r="D5" s="2">
        <f>SUMPRODUCT($B$3:B5, $A$3:A5)/SUM($A$3:A5)</f>
        <v>995</v>
      </c>
      <c r="E5" s="2">
        <f>SUMPRODUCT($B$3:B5, $A$3:A5)</f>
        <v>99500</v>
      </c>
    </row>
    <row r="6" spans="1:5" x14ac:dyDescent="0.35">
      <c r="A6">
        <v>-10</v>
      </c>
      <c r="B6" s="1">
        <f>D5</f>
        <v>995</v>
      </c>
      <c r="C6">
        <f>SUM($A$3:A6)</f>
        <v>90</v>
      </c>
      <c r="D6" s="2">
        <f>SUMPRODUCT($B$3:B6, $A$3:A6)/SUM($A$3:A6)</f>
        <v>995</v>
      </c>
      <c r="E6" s="2">
        <f>SUMPRODUCT($B$3:B6, $A$3:A6)</f>
        <v>89550</v>
      </c>
    </row>
    <row r="7" spans="1:5" x14ac:dyDescent="0.35">
      <c r="A7">
        <v>3</v>
      </c>
      <c r="B7">
        <v>950</v>
      </c>
      <c r="C7">
        <f>SUM($A$3:A7)</f>
        <v>93</v>
      </c>
      <c r="D7" s="2">
        <f>SUMPRODUCT($B$3:B7, $A$3:A7)/SUM($A$3:A7)</f>
        <v>993.54838709677415</v>
      </c>
      <c r="E7" s="2">
        <f>SUMPRODUCT($B$3:B7, $A$3:A7)</f>
        <v>92400</v>
      </c>
    </row>
    <row r="8" spans="1:5" x14ac:dyDescent="0.35">
      <c r="A8">
        <v>97</v>
      </c>
      <c r="B8">
        <v>1200</v>
      </c>
      <c r="C8">
        <f>SUM($A$3:A8)</f>
        <v>190</v>
      </c>
      <c r="D8" s="2">
        <f>SUMPRODUCT($B$3:B8, $A$3:A8)/SUM($A$3:A8)</f>
        <v>1098.9473684210527</v>
      </c>
      <c r="E8" s="2">
        <f>SUMPRODUCT($B$3:B8, $A$3:A8)</f>
        <v>208800</v>
      </c>
    </row>
    <row r="9" spans="1:5" x14ac:dyDescent="0.35">
      <c r="A9">
        <v>1</v>
      </c>
      <c r="B9">
        <v>1500</v>
      </c>
      <c r="C9">
        <f>SUM($A$3:A9)</f>
        <v>191</v>
      </c>
      <c r="D9" s="2">
        <f>SUMPRODUCT($B$3:B9, $A$3:A9)/SUM($A$3:A9)</f>
        <v>1101.0471204188482</v>
      </c>
      <c r="E9" s="2">
        <f>SUMPRODUCT($B$3:B9, $A$3:A9)</f>
        <v>210300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SiteOne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Rozsypal</dc:creator>
  <cp:lastModifiedBy>Jakub Rozsypal</cp:lastModifiedBy>
  <dcterms:created xsi:type="dcterms:W3CDTF">2022-08-04T08:42:00Z</dcterms:created>
  <dcterms:modified xsi:type="dcterms:W3CDTF">2022-08-04T09:34:47Z</dcterms:modified>
</cp:coreProperties>
</file>