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11_1_財務金融概論\"/>
    </mc:Choice>
  </mc:AlternateContent>
  <xr:revisionPtr revIDLastSave="0" documentId="13_ncr:1_{71627644-C2C4-4A67-91D5-539F229EBE10}" xr6:coauthVersionLast="36" xr6:coauthVersionMax="36" xr10:uidLastSave="{00000000-0000-0000-0000-000000000000}"/>
  <bookViews>
    <workbookView xWindow="0" yWindow="0" windowWidth="17256" windowHeight="5688" xr2:uid="{00000000-000D-0000-FFFF-FFFF00000000}"/>
  </bookViews>
  <sheets>
    <sheet name="Total" sheetId="5" r:id="rId1"/>
    <sheet name="2498宏達電" sheetId="3" r:id="rId2"/>
    <sheet name="2357華碩" sheetId="2" r:id="rId3"/>
    <sheet name="Y9999加權指數" sheetId="4" r:id="rId4"/>
  </sheets>
  <calcPr calcId="191029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2" i="5"/>
  <c r="I16" i="4" l="1"/>
  <c r="I15" i="4"/>
  <c r="I14" i="4"/>
  <c r="I13" i="4"/>
  <c r="I11" i="4"/>
  <c r="I10" i="4"/>
  <c r="I9" i="4"/>
  <c r="I8" i="4"/>
  <c r="I7" i="4"/>
  <c r="I6" i="4"/>
  <c r="I4" i="4"/>
  <c r="I4" i="2"/>
  <c r="I6" i="2"/>
  <c r="I7" i="2"/>
  <c r="I8" i="2"/>
  <c r="I9" i="2"/>
  <c r="I10" i="2"/>
  <c r="I11" i="2"/>
  <c r="I13" i="2"/>
  <c r="I14" i="2"/>
  <c r="I15" i="2"/>
  <c r="I16" i="2"/>
  <c r="I4" i="3"/>
  <c r="I6" i="3"/>
  <c r="I7" i="3"/>
  <c r="I8" i="3"/>
  <c r="I9" i="3"/>
  <c r="I10" i="3"/>
  <c r="I11" i="3"/>
  <c r="I13" i="3"/>
  <c r="I14" i="3"/>
  <c r="I15" i="3"/>
  <c r="I16" i="3"/>
</calcChain>
</file>

<file path=xl/sharedStrings.xml><?xml version="1.0" encoding="utf-8"?>
<sst xmlns="http://schemas.openxmlformats.org/spreadsheetml/2006/main" count="2061" uniqueCount="39">
  <si>
    <t>證券代碼</t>
  </si>
  <si>
    <t>簡稱</t>
  </si>
  <si>
    <t>年</t>
  </si>
  <si>
    <t>月</t>
  </si>
  <si>
    <t>日</t>
  </si>
  <si>
    <t>收盤價(元)</t>
  </si>
  <si>
    <t>華碩</t>
  </si>
  <si>
    <t>宏達電</t>
  </si>
  <si>
    <t>Y9999</t>
  </si>
  <si>
    <t>加權指數</t>
  </si>
  <si>
    <t>直接輸入函數</t>
    <phoneticPr fontId="18" type="noConversion"/>
  </si>
  <si>
    <t>使用Excel分析工具箱 - 敘述統計</t>
    <phoneticPr fontId="18" type="noConversion"/>
  </si>
  <si>
    <t>平均數</t>
  </si>
  <si>
    <t>平均數</t>
    <phoneticPr fontId="18" type="noConversion"/>
  </si>
  <si>
    <t>中位數</t>
    <phoneticPr fontId="18" type="noConversion"/>
  </si>
  <si>
    <t>眾數</t>
  </si>
  <si>
    <t>眾數</t>
    <phoneticPr fontId="18" type="noConversion"/>
  </si>
  <si>
    <t>標準差</t>
  </si>
  <si>
    <t>標準差</t>
    <phoneticPr fontId="18" type="noConversion"/>
  </si>
  <si>
    <t>變異數</t>
  </si>
  <si>
    <t>變異數</t>
    <phoneticPr fontId="18" type="noConversion"/>
  </si>
  <si>
    <t>峰度</t>
  </si>
  <si>
    <t>峰度</t>
    <phoneticPr fontId="18" type="noConversion"/>
  </si>
  <si>
    <t>偏態</t>
  </si>
  <si>
    <t>偏態</t>
    <phoneticPr fontId="18" type="noConversion"/>
  </si>
  <si>
    <t>最小值</t>
  </si>
  <si>
    <t>最小值</t>
    <phoneticPr fontId="18" type="noConversion"/>
  </si>
  <si>
    <t>最大值</t>
  </si>
  <si>
    <t>最大值</t>
    <phoneticPr fontId="18" type="noConversion"/>
  </si>
  <si>
    <t>宏達電</t>
    <phoneticPr fontId="18" type="noConversion"/>
  </si>
  <si>
    <t>資料總和</t>
    <phoneticPr fontId="18" type="noConversion"/>
  </si>
  <si>
    <t>資料個數</t>
    <phoneticPr fontId="18" type="noConversion"/>
  </si>
  <si>
    <t>標準誤</t>
  </si>
  <si>
    <t>中間值</t>
  </si>
  <si>
    <t>範圍</t>
  </si>
  <si>
    <t>總和</t>
  </si>
  <si>
    <t>個數</t>
  </si>
  <si>
    <t>證券代碼</t>
    <phoneticPr fontId="18" type="noConversion"/>
  </si>
  <si>
    <t>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</si>
</sst>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Border="1">
      <alignment vertical="center"/>
    </xf>
    <xf numFmtId="0" fontId="0" fillId="33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57C4-5411-42D2-878F-B9901F53B20B}">
  <dimension ref="A1:H733"/>
  <sheetViews>
    <sheetView tabSelected="1" workbookViewId="0">
      <selection activeCell="K5" sqref="K5:K6"/>
    </sheetView>
  </sheetViews>
  <sheetFormatPr defaultRowHeight="16.2" x14ac:dyDescent="0.3"/>
  <cols>
    <col min="3" max="3" width="11.77734375" customWidth="1"/>
    <col min="4" max="6" width="0" hidden="1" customWidth="1"/>
  </cols>
  <sheetData>
    <row r="1" spans="1:8" x14ac:dyDescent="0.3">
      <c r="A1" t="s">
        <v>37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H1" t="s">
        <v>5</v>
      </c>
    </row>
    <row r="2" spans="1:8" x14ac:dyDescent="0.3">
      <c r="A2">
        <v>2357</v>
      </c>
      <c r="B2" t="s">
        <v>6</v>
      </c>
      <c r="C2" t="str">
        <f>D2&amp;"/"&amp;E2&amp;"/"&amp;F2</f>
        <v>2016/1/4</v>
      </c>
      <c r="D2">
        <v>2016</v>
      </c>
      <c r="E2">
        <v>1</v>
      </c>
      <c r="F2">
        <v>4</v>
      </c>
      <c r="H2">
        <v>262</v>
      </c>
    </row>
    <row r="3" spans="1:8" x14ac:dyDescent="0.3">
      <c r="A3">
        <v>2357</v>
      </c>
      <c r="B3" t="s">
        <v>6</v>
      </c>
      <c r="C3" t="str">
        <f>D3&amp;"/"&amp;E3&amp;"/"&amp;F3</f>
        <v>2016/1/5</v>
      </c>
      <c r="D3">
        <v>2016</v>
      </c>
      <c r="E3">
        <v>1</v>
      </c>
      <c r="F3">
        <v>5</v>
      </c>
      <c r="H3">
        <v>261.5</v>
      </c>
    </row>
    <row r="4" spans="1:8" x14ac:dyDescent="0.3">
      <c r="A4">
        <v>2357</v>
      </c>
      <c r="B4" t="s">
        <v>6</v>
      </c>
      <c r="C4" t="str">
        <f>D4&amp;"/"&amp;E4&amp;"/"&amp;F4</f>
        <v>2016/1/6</v>
      </c>
      <c r="D4">
        <v>2016</v>
      </c>
      <c r="E4">
        <v>1</v>
      </c>
      <c r="F4">
        <v>6</v>
      </c>
      <c r="H4">
        <v>264</v>
      </c>
    </row>
    <row r="5" spans="1:8" x14ac:dyDescent="0.3">
      <c r="A5">
        <v>2357</v>
      </c>
      <c r="B5" t="s">
        <v>6</v>
      </c>
      <c r="C5" t="str">
        <f>D5&amp;"/"&amp;E5&amp;"/"&amp;F5</f>
        <v>2016/1/7</v>
      </c>
      <c r="D5">
        <v>2016</v>
      </c>
      <c r="E5">
        <v>1</v>
      </c>
      <c r="F5">
        <v>7</v>
      </c>
      <c r="H5">
        <v>268</v>
      </c>
    </row>
    <row r="6" spans="1:8" x14ac:dyDescent="0.3">
      <c r="A6">
        <v>2357</v>
      </c>
      <c r="B6" t="s">
        <v>6</v>
      </c>
      <c r="C6" t="str">
        <f>D6&amp;"/"&amp;E6&amp;"/"&amp;F6</f>
        <v>2016/1/8</v>
      </c>
      <c r="D6">
        <v>2016</v>
      </c>
      <c r="E6">
        <v>1</v>
      </c>
      <c r="F6">
        <v>8</v>
      </c>
      <c r="H6">
        <v>276.5</v>
      </c>
    </row>
    <row r="7" spans="1:8" x14ac:dyDescent="0.3">
      <c r="A7">
        <v>2357</v>
      </c>
      <c r="B7" t="s">
        <v>6</v>
      </c>
      <c r="C7" t="str">
        <f>D7&amp;"/"&amp;E7&amp;"/"&amp;F7</f>
        <v>2016/1/11</v>
      </c>
      <c r="D7">
        <v>2016</v>
      </c>
      <c r="E7">
        <v>1</v>
      </c>
      <c r="F7">
        <v>11</v>
      </c>
      <c r="H7">
        <v>275.5</v>
      </c>
    </row>
    <row r="8" spans="1:8" x14ac:dyDescent="0.3">
      <c r="A8">
        <v>2357</v>
      </c>
      <c r="B8" t="s">
        <v>6</v>
      </c>
      <c r="C8" t="str">
        <f>D8&amp;"/"&amp;E8&amp;"/"&amp;F8</f>
        <v>2016/1/12</v>
      </c>
      <c r="D8">
        <v>2016</v>
      </c>
      <c r="E8">
        <v>1</v>
      </c>
      <c r="F8">
        <v>12</v>
      </c>
      <c r="H8">
        <v>274</v>
      </c>
    </row>
    <row r="9" spans="1:8" x14ac:dyDescent="0.3">
      <c r="A9">
        <v>2357</v>
      </c>
      <c r="B9" t="s">
        <v>6</v>
      </c>
      <c r="C9" t="str">
        <f>D9&amp;"/"&amp;E9&amp;"/"&amp;F9</f>
        <v>2016/1/13</v>
      </c>
      <c r="D9">
        <v>2016</v>
      </c>
      <c r="E9">
        <v>1</v>
      </c>
      <c r="F9">
        <v>13</v>
      </c>
      <c r="H9">
        <v>274.5</v>
      </c>
    </row>
    <row r="10" spans="1:8" x14ac:dyDescent="0.3">
      <c r="A10">
        <v>2357</v>
      </c>
      <c r="B10" t="s">
        <v>6</v>
      </c>
      <c r="C10" t="str">
        <f>D10&amp;"/"&amp;E10&amp;"/"&amp;F10</f>
        <v>2016/1/14</v>
      </c>
      <c r="D10">
        <v>2016</v>
      </c>
      <c r="E10">
        <v>1</v>
      </c>
      <c r="F10">
        <v>14</v>
      </c>
      <c r="H10">
        <v>274.5</v>
      </c>
    </row>
    <row r="11" spans="1:8" x14ac:dyDescent="0.3">
      <c r="A11">
        <v>2357</v>
      </c>
      <c r="B11" t="s">
        <v>6</v>
      </c>
      <c r="C11" t="str">
        <f>D11&amp;"/"&amp;E11&amp;"/"&amp;F11</f>
        <v>2016/1/15</v>
      </c>
      <c r="D11">
        <v>2016</v>
      </c>
      <c r="E11">
        <v>1</v>
      </c>
      <c r="F11">
        <v>15</v>
      </c>
      <c r="H11">
        <v>277.5</v>
      </c>
    </row>
    <row r="12" spans="1:8" x14ac:dyDescent="0.3">
      <c r="A12">
        <v>2357</v>
      </c>
      <c r="B12" t="s">
        <v>6</v>
      </c>
      <c r="C12" t="str">
        <f>D12&amp;"/"&amp;E12&amp;"/"&amp;F12</f>
        <v>2016/1/18</v>
      </c>
      <c r="D12">
        <v>2016</v>
      </c>
      <c r="E12">
        <v>1</v>
      </c>
      <c r="F12">
        <v>18</v>
      </c>
      <c r="H12">
        <v>270.5</v>
      </c>
    </row>
    <row r="13" spans="1:8" x14ac:dyDescent="0.3">
      <c r="A13">
        <v>2357</v>
      </c>
      <c r="B13" t="s">
        <v>6</v>
      </c>
      <c r="C13" t="str">
        <f>D13&amp;"/"&amp;E13&amp;"/"&amp;F13</f>
        <v>2016/1/19</v>
      </c>
      <c r="D13">
        <v>2016</v>
      </c>
      <c r="E13">
        <v>1</v>
      </c>
      <c r="F13">
        <v>19</v>
      </c>
      <c r="H13">
        <v>270.5</v>
      </c>
    </row>
    <row r="14" spans="1:8" x14ac:dyDescent="0.3">
      <c r="A14">
        <v>2357</v>
      </c>
      <c r="B14" t="s">
        <v>6</v>
      </c>
      <c r="C14" t="str">
        <f>D14&amp;"/"&amp;E14&amp;"/"&amp;F14</f>
        <v>2016/1/20</v>
      </c>
      <c r="D14">
        <v>2016</v>
      </c>
      <c r="E14">
        <v>1</v>
      </c>
      <c r="F14">
        <v>20</v>
      </c>
      <c r="H14">
        <v>263.5</v>
      </c>
    </row>
    <row r="15" spans="1:8" x14ac:dyDescent="0.3">
      <c r="A15">
        <v>2357</v>
      </c>
      <c r="B15" t="s">
        <v>6</v>
      </c>
      <c r="C15" t="str">
        <f>D15&amp;"/"&amp;E15&amp;"/"&amp;F15</f>
        <v>2016/1/21</v>
      </c>
      <c r="D15">
        <v>2016</v>
      </c>
      <c r="E15">
        <v>1</v>
      </c>
      <c r="F15">
        <v>21</v>
      </c>
      <c r="H15">
        <v>262.5</v>
      </c>
    </row>
    <row r="16" spans="1:8" x14ac:dyDescent="0.3">
      <c r="A16">
        <v>2357</v>
      </c>
      <c r="B16" t="s">
        <v>6</v>
      </c>
      <c r="C16" t="str">
        <f>D16&amp;"/"&amp;E16&amp;"/"&amp;F16</f>
        <v>2016/1/22</v>
      </c>
      <c r="D16">
        <v>2016</v>
      </c>
      <c r="E16">
        <v>1</v>
      </c>
      <c r="F16">
        <v>22</v>
      </c>
      <c r="H16">
        <v>267</v>
      </c>
    </row>
    <row r="17" spans="1:8" x14ac:dyDescent="0.3">
      <c r="A17">
        <v>2357</v>
      </c>
      <c r="B17" t="s">
        <v>6</v>
      </c>
      <c r="C17" t="str">
        <f>D17&amp;"/"&amp;E17&amp;"/"&amp;F17</f>
        <v>2016/1/25</v>
      </c>
      <c r="D17">
        <v>2016</v>
      </c>
      <c r="E17">
        <v>1</v>
      </c>
      <c r="F17">
        <v>25</v>
      </c>
      <c r="H17">
        <v>271.5</v>
      </c>
    </row>
    <row r="18" spans="1:8" x14ac:dyDescent="0.3">
      <c r="A18">
        <v>2357</v>
      </c>
      <c r="B18" t="s">
        <v>6</v>
      </c>
      <c r="C18" t="str">
        <f>D18&amp;"/"&amp;E18&amp;"/"&amp;F18</f>
        <v>2016/1/26</v>
      </c>
      <c r="D18">
        <v>2016</v>
      </c>
      <c r="E18">
        <v>1</v>
      </c>
      <c r="F18">
        <v>26</v>
      </c>
      <c r="H18">
        <v>266</v>
      </c>
    </row>
    <row r="19" spans="1:8" x14ac:dyDescent="0.3">
      <c r="A19">
        <v>2357</v>
      </c>
      <c r="B19" t="s">
        <v>6</v>
      </c>
      <c r="C19" t="str">
        <f>D19&amp;"/"&amp;E19&amp;"/"&amp;F19</f>
        <v>2016/1/27</v>
      </c>
      <c r="D19">
        <v>2016</v>
      </c>
      <c r="E19">
        <v>1</v>
      </c>
      <c r="F19">
        <v>27</v>
      </c>
      <c r="H19">
        <v>267</v>
      </c>
    </row>
    <row r="20" spans="1:8" x14ac:dyDescent="0.3">
      <c r="A20">
        <v>2357</v>
      </c>
      <c r="B20" t="s">
        <v>6</v>
      </c>
      <c r="C20" t="str">
        <f>D20&amp;"/"&amp;E20&amp;"/"&amp;F20</f>
        <v>2016/1/28</v>
      </c>
      <c r="D20">
        <v>2016</v>
      </c>
      <c r="E20">
        <v>1</v>
      </c>
      <c r="F20">
        <v>28</v>
      </c>
      <c r="H20">
        <v>265.5</v>
      </c>
    </row>
    <row r="21" spans="1:8" x14ac:dyDescent="0.3">
      <c r="A21">
        <v>2357</v>
      </c>
      <c r="B21" t="s">
        <v>6</v>
      </c>
      <c r="C21" t="str">
        <f>D21&amp;"/"&amp;E21&amp;"/"&amp;F21</f>
        <v>2016/1/29</v>
      </c>
      <c r="D21">
        <v>2016</v>
      </c>
      <c r="E21">
        <v>1</v>
      </c>
      <c r="F21">
        <v>29</v>
      </c>
      <c r="H21">
        <v>268.5</v>
      </c>
    </row>
    <row r="22" spans="1:8" x14ac:dyDescent="0.3">
      <c r="A22">
        <v>2357</v>
      </c>
      <c r="B22" t="s">
        <v>6</v>
      </c>
      <c r="C22" t="str">
        <f>D22&amp;"/"&amp;E22&amp;"/"&amp;F22</f>
        <v>2016/1/30</v>
      </c>
      <c r="D22">
        <v>2016</v>
      </c>
      <c r="E22">
        <v>1</v>
      </c>
      <c r="F22">
        <v>30</v>
      </c>
      <c r="H22">
        <v>271.5</v>
      </c>
    </row>
    <row r="23" spans="1:8" x14ac:dyDescent="0.3">
      <c r="A23">
        <v>2357</v>
      </c>
      <c r="B23" t="s">
        <v>6</v>
      </c>
      <c r="C23" t="str">
        <f>D23&amp;"/"&amp;E23&amp;"/"&amp;F23</f>
        <v>2016/2/1</v>
      </c>
      <c r="D23">
        <v>2016</v>
      </c>
      <c r="E23">
        <v>2</v>
      </c>
      <c r="F23">
        <v>1</v>
      </c>
      <c r="H23">
        <v>275</v>
      </c>
    </row>
    <row r="24" spans="1:8" x14ac:dyDescent="0.3">
      <c r="A24">
        <v>2357</v>
      </c>
      <c r="B24" t="s">
        <v>6</v>
      </c>
      <c r="C24" t="str">
        <f>D24&amp;"/"&amp;E24&amp;"/"&amp;F24</f>
        <v>2016/2/2</v>
      </c>
      <c r="D24">
        <v>2016</v>
      </c>
      <c r="E24">
        <v>2</v>
      </c>
      <c r="F24">
        <v>2</v>
      </c>
      <c r="H24">
        <v>274.5</v>
      </c>
    </row>
    <row r="25" spans="1:8" x14ac:dyDescent="0.3">
      <c r="A25">
        <v>2357</v>
      </c>
      <c r="B25" t="s">
        <v>6</v>
      </c>
      <c r="C25" t="str">
        <f>D25&amp;"/"&amp;E25&amp;"/"&amp;F25</f>
        <v>2016/2/3</v>
      </c>
      <c r="D25">
        <v>2016</v>
      </c>
      <c r="E25">
        <v>2</v>
      </c>
      <c r="F25">
        <v>3</v>
      </c>
      <c r="H25">
        <v>271</v>
      </c>
    </row>
    <row r="26" spans="1:8" x14ac:dyDescent="0.3">
      <c r="A26">
        <v>2357</v>
      </c>
      <c r="B26" t="s">
        <v>6</v>
      </c>
      <c r="C26" t="str">
        <f>D26&amp;"/"&amp;E26&amp;"/"&amp;F26</f>
        <v>2016/2/15</v>
      </c>
      <c r="D26">
        <v>2016</v>
      </c>
      <c r="E26">
        <v>2</v>
      </c>
      <c r="F26">
        <v>15</v>
      </c>
      <c r="H26">
        <v>269.5</v>
      </c>
    </row>
    <row r="27" spans="1:8" x14ac:dyDescent="0.3">
      <c r="A27">
        <v>2357</v>
      </c>
      <c r="B27" t="s">
        <v>6</v>
      </c>
      <c r="C27" t="str">
        <f>D27&amp;"/"&amp;E27&amp;"/"&amp;F27</f>
        <v>2016/2/16</v>
      </c>
      <c r="D27">
        <v>2016</v>
      </c>
      <c r="E27">
        <v>2</v>
      </c>
      <c r="F27">
        <v>16</v>
      </c>
      <c r="H27">
        <v>272</v>
      </c>
    </row>
    <row r="28" spans="1:8" x14ac:dyDescent="0.3">
      <c r="A28">
        <v>2357</v>
      </c>
      <c r="B28" t="s">
        <v>6</v>
      </c>
      <c r="C28" t="str">
        <f>D28&amp;"/"&amp;E28&amp;"/"&amp;F28</f>
        <v>2016/2/17</v>
      </c>
      <c r="D28">
        <v>2016</v>
      </c>
      <c r="E28">
        <v>2</v>
      </c>
      <c r="F28">
        <v>17</v>
      </c>
      <c r="H28">
        <v>274.5</v>
      </c>
    </row>
    <row r="29" spans="1:8" x14ac:dyDescent="0.3">
      <c r="A29">
        <v>2357</v>
      </c>
      <c r="B29" t="s">
        <v>6</v>
      </c>
      <c r="C29" t="str">
        <f>D29&amp;"/"&amp;E29&amp;"/"&amp;F29</f>
        <v>2016/2/18</v>
      </c>
      <c r="D29">
        <v>2016</v>
      </c>
      <c r="E29">
        <v>2</v>
      </c>
      <c r="F29">
        <v>18</v>
      </c>
      <c r="H29">
        <v>276.5</v>
      </c>
    </row>
    <row r="30" spans="1:8" x14ac:dyDescent="0.3">
      <c r="A30">
        <v>2357</v>
      </c>
      <c r="B30" t="s">
        <v>6</v>
      </c>
      <c r="C30" t="str">
        <f>D30&amp;"/"&amp;E30&amp;"/"&amp;F30</f>
        <v>2016/2/19</v>
      </c>
      <c r="D30">
        <v>2016</v>
      </c>
      <c r="E30">
        <v>2</v>
      </c>
      <c r="F30">
        <v>19</v>
      </c>
      <c r="H30">
        <v>271.5</v>
      </c>
    </row>
    <row r="31" spans="1:8" x14ac:dyDescent="0.3">
      <c r="A31">
        <v>2357</v>
      </c>
      <c r="B31" t="s">
        <v>6</v>
      </c>
      <c r="C31" t="str">
        <f>D31&amp;"/"&amp;E31&amp;"/"&amp;F31</f>
        <v>2016/2/22</v>
      </c>
      <c r="D31">
        <v>2016</v>
      </c>
      <c r="E31">
        <v>2</v>
      </c>
      <c r="F31">
        <v>22</v>
      </c>
      <c r="H31">
        <v>270</v>
      </c>
    </row>
    <row r="32" spans="1:8" x14ac:dyDescent="0.3">
      <c r="A32">
        <v>2357</v>
      </c>
      <c r="B32" t="s">
        <v>6</v>
      </c>
      <c r="C32" t="str">
        <f>D32&amp;"/"&amp;E32&amp;"/"&amp;F32</f>
        <v>2016/2/23</v>
      </c>
      <c r="D32">
        <v>2016</v>
      </c>
      <c r="E32">
        <v>2</v>
      </c>
      <c r="F32">
        <v>23</v>
      </c>
      <c r="H32">
        <v>270.5</v>
      </c>
    </row>
    <row r="33" spans="1:8" x14ac:dyDescent="0.3">
      <c r="A33">
        <v>2357</v>
      </c>
      <c r="B33" t="s">
        <v>6</v>
      </c>
      <c r="C33" t="str">
        <f>D33&amp;"/"&amp;E33&amp;"/"&amp;F33</f>
        <v>2016/2/24</v>
      </c>
      <c r="D33">
        <v>2016</v>
      </c>
      <c r="E33">
        <v>2</v>
      </c>
      <c r="F33">
        <v>24</v>
      </c>
      <c r="H33">
        <v>267</v>
      </c>
    </row>
    <row r="34" spans="1:8" x14ac:dyDescent="0.3">
      <c r="A34">
        <v>2357</v>
      </c>
      <c r="B34" t="s">
        <v>6</v>
      </c>
      <c r="C34" t="str">
        <f>D34&amp;"/"&amp;E34&amp;"/"&amp;F34</f>
        <v>2016/2/25</v>
      </c>
      <c r="D34">
        <v>2016</v>
      </c>
      <c r="E34">
        <v>2</v>
      </c>
      <c r="F34">
        <v>25</v>
      </c>
      <c r="H34">
        <v>272.5</v>
      </c>
    </row>
    <row r="35" spans="1:8" x14ac:dyDescent="0.3">
      <c r="A35">
        <v>2357</v>
      </c>
      <c r="B35" t="s">
        <v>6</v>
      </c>
      <c r="C35" t="str">
        <f>D35&amp;"/"&amp;E35&amp;"/"&amp;F35</f>
        <v>2016/2/26</v>
      </c>
      <c r="D35">
        <v>2016</v>
      </c>
      <c r="E35">
        <v>2</v>
      </c>
      <c r="F35">
        <v>26</v>
      </c>
      <c r="H35">
        <v>273.5</v>
      </c>
    </row>
    <row r="36" spans="1:8" x14ac:dyDescent="0.3">
      <c r="A36">
        <v>2357</v>
      </c>
      <c r="B36" t="s">
        <v>6</v>
      </c>
      <c r="C36" t="str">
        <f>D36&amp;"/"&amp;E36&amp;"/"&amp;F36</f>
        <v>2016/3/1</v>
      </c>
      <c r="D36">
        <v>2016</v>
      </c>
      <c r="E36">
        <v>3</v>
      </c>
      <c r="F36">
        <v>1</v>
      </c>
      <c r="H36">
        <v>273</v>
      </c>
    </row>
    <row r="37" spans="1:8" x14ac:dyDescent="0.3">
      <c r="A37">
        <v>2357</v>
      </c>
      <c r="B37" t="s">
        <v>6</v>
      </c>
      <c r="C37" t="str">
        <f>D37&amp;"/"&amp;E37&amp;"/"&amp;F37</f>
        <v>2016/3/2</v>
      </c>
      <c r="D37">
        <v>2016</v>
      </c>
      <c r="E37">
        <v>3</v>
      </c>
      <c r="F37">
        <v>2</v>
      </c>
      <c r="H37">
        <v>274</v>
      </c>
    </row>
    <row r="38" spans="1:8" x14ac:dyDescent="0.3">
      <c r="A38">
        <v>2357</v>
      </c>
      <c r="B38" t="s">
        <v>6</v>
      </c>
      <c r="C38" t="str">
        <f>D38&amp;"/"&amp;E38&amp;"/"&amp;F38</f>
        <v>2016/3/3</v>
      </c>
      <c r="D38">
        <v>2016</v>
      </c>
      <c r="E38">
        <v>3</v>
      </c>
      <c r="F38">
        <v>3</v>
      </c>
      <c r="H38">
        <v>278</v>
      </c>
    </row>
    <row r="39" spans="1:8" x14ac:dyDescent="0.3">
      <c r="A39">
        <v>2357</v>
      </c>
      <c r="B39" t="s">
        <v>6</v>
      </c>
      <c r="C39" t="str">
        <f>D39&amp;"/"&amp;E39&amp;"/"&amp;F39</f>
        <v>2016/3/4</v>
      </c>
      <c r="D39">
        <v>2016</v>
      </c>
      <c r="E39">
        <v>3</v>
      </c>
      <c r="F39">
        <v>4</v>
      </c>
      <c r="H39">
        <v>272</v>
      </c>
    </row>
    <row r="40" spans="1:8" x14ac:dyDescent="0.3">
      <c r="A40">
        <v>2357</v>
      </c>
      <c r="B40" t="s">
        <v>6</v>
      </c>
      <c r="C40" t="str">
        <f>D40&amp;"/"&amp;E40&amp;"/"&amp;F40</f>
        <v>2016/3/7</v>
      </c>
      <c r="D40">
        <v>2016</v>
      </c>
      <c r="E40">
        <v>3</v>
      </c>
      <c r="F40">
        <v>7</v>
      </c>
      <c r="H40">
        <v>278</v>
      </c>
    </row>
    <row r="41" spans="1:8" x14ac:dyDescent="0.3">
      <c r="A41">
        <v>2357</v>
      </c>
      <c r="B41" t="s">
        <v>6</v>
      </c>
      <c r="C41" t="str">
        <f>D41&amp;"/"&amp;E41&amp;"/"&amp;F41</f>
        <v>2016/3/8</v>
      </c>
      <c r="D41">
        <v>2016</v>
      </c>
      <c r="E41">
        <v>3</v>
      </c>
      <c r="F41">
        <v>8</v>
      </c>
      <c r="H41">
        <v>273.5</v>
      </c>
    </row>
    <row r="42" spans="1:8" x14ac:dyDescent="0.3">
      <c r="A42">
        <v>2357</v>
      </c>
      <c r="B42" t="s">
        <v>6</v>
      </c>
      <c r="C42" t="str">
        <f>D42&amp;"/"&amp;E42&amp;"/"&amp;F42</f>
        <v>2016/3/9</v>
      </c>
      <c r="D42">
        <v>2016</v>
      </c>
      <c r="E42">
        <v>3</v>
      </c>
      <c r="F42">
        <v>9</v>
      </c>
      <c r="H42">
        <v>281</v>
      </c>
    </row>
    <row r="43" spans="1:8" x14ac:dyDescent="0.3">
      <c r="A43">
        <v>2357</v>
      </c>
      <c r="B43" t="s">
        <v>6</v>
      </c>
      <c r="C43" t="str">
        <f>D43&amp;"/"&amp;E43&amp;"/"&amp;F43</f>
        <v>2016/3/10</v>
      </c>
      <c r="D43">
        <v>2016</v>
      </c>
      <c r="E43">
        <v>3</v>
      </c>
      <c r="F43">
        <v>10</v>
      </c>
      <c r="H43">
        <v>287</v>
      </c>
    </row>
    <row r="44" spans="1:8" x14ac:dyDescent="0.3">
      <c r="A44">
        <v>2357</v>
      </c>
      <c r="B44" t="s">
        <v>6</v>
      </c>
      <c r="C44" t="str">
        <f>D44&amp;"/"&amp;E44&amp;"/"&amp;F44</f>
        <v>2016/3/11</v>
      </c>
      <c r="D44">
        <v>2016</v>
      </c>
      <c r="E44">
        <v>3</v>
      </c>
      <c r="F44">
        <v>11</v>
      </c>
      <c r="H44">
        <v>286</v>
      </c>
    </row>
    <row r="45" spans="1:8" x14ac:dyDescent="0.3">
      <c r="A45">
        <v>2357</v>
      </c>
      <c r="B45" t="s">
        <v>6</v>
      </c>
      <c r="C45" t="str">
        <f>D45&amp;"/"&amp;E45&amp;"/"&amp;F45</f>
        <v>2016/3/14</v>
      </c>
      <c r="D45">
        <v>2016</v>
      </c>
      <c r="E45">
        <v>3</v>
      </c>
      <c r="F45">
        <v>14</v>
      </c>
      <c r="H45">
        <v>289</v>
      </c>
    </row>
    <row r="46" spans="1:8" x14ac:dyDescent="0.3">
      <c r="A46">
        <v>2357</v>
      </c>
      <c r="B46" t="s">
        <v>6</v>
      </c>
      <c r="C46" t="str">
        <f>D46&amp;"/"&amp;E46&amp;"/"&amp;F46</f>
        <v>2016/3/15</v>
      </c>
      <c r="D46">
        <v>2016</v>
      </c>
      <c r="E46">
        <v>3</v>
      </c>
      <c r="F46">
        <v>15</v>
      </c>
      <c r="H46">
        <v>284</v>
      </c>
    </row>
    <row r="47" spans="1:8" x14ac:dyDescent="0.3">
      <c r="A47">
        <v>2357</v>
      </c>
      <c r="B47" t="s">
        <v>6</v>
      </c>
      <c r="C47" t="str">
        <f>D47&amp;"/"&amp;E47&amp;"/"&amp;F47</f>
        <v>2016/3/16</v>
      </c>
      <c r="D47">
        <v>2016</v>
      </c>
      <c r="E47">
        <v>3</v>
      </c>
      <c r="F47">
        <v>16</v>
      </c>
      <c r="H47">
        <v>286.5</v>
      </c>
    </row>
    <row r="48" spans="1:8" x14ac:dyDescent="0.3">
      <c r="A48">
        <v>2357</v>
      </c>
      <c r="B48" t="s">
        <v>6</v>
      </c>
      <c r="C48" t="str">
        <f>D48&amp;"/"&amp;E48&amp;"/"&amp;F48</f>
        <v>2016/3/17</v>
      </c>
      <c r="D48">
        <v>2016</v>
      </c>
      <c r="E48">
        <v>3</v>
      </c>
      <c r="F48">
        <v>17</v>
      </c>
      <c r="H48">
        <v>288</v>
      </c>
    </row>
    <row r="49" spans="1:8" x14ac:dyDescent="0.3">
      <c r="A49">
        <v>2357</v>
      </c>
      <c r="B49" t="s">
        <v>6</v>
      </c>
      <c r="C49" t="str">
        <f>D49&amp;"/"&amp;E49&amp;"/"&amp;F49</f>
        <v>2016/3/18</v>
      </c>
      <c r="D49">
        <v>2016</v>
      </c>
      <c r="E49">
        <v>3</v>
      </c>
      <c r="F49">
        <v>18</v>
      </c>
      <c r="H49">
        <v>290.5</v>
      </c>
    </row>
    <row r="50" spans="1:8" x14ac:dyDescent="0.3">
      <c r="A50">
        <v>2357</v>
      </c>
      <c r="B50" t="s">
        <v>6</v>
      </c>
      <c r="C50" t="str">
        <f>D50&amp;"/"&amp;E50&amp;"/"&amp;F50</f>
        <v>2016/3/21</v>
      </c>
      <c r="D50">
        <v>2016</v>
      </c>
      <c r="E50">
        <v>3</v>
      </c>
      <c r="F50">
        <v>21</v>
      </c>
      <c r="H50">
        <v>289</v>
      </c>
    </row>
    <row r="51" spans="1:8" x14ac:dyDescent="0.3">
      <c r="A51">
        <v>2357</v>
      </c>
      <c r="B51" t="s">
        <v>6</v>
      </c>
      <c r="C51" t="str">
        <f>D51&amp;"/"&amp;E51&amp;"/"&amp;F51</f>
        <v>2016/3/22</v>
      </c>
      <c r="D51">
        <v>2016</v>
      </c>
      <c r="E51">
        <v>3</v>
      </c>
      <c r="F51">
        <v>22</v>
      </c>
      <c r="H51">
        <v>289</v>
      </c>
    </row>
    <row r="52" spans="1:8" x14ac:dyDescent="0.3">
      <c r="A52">
        <v>2357</v>
      </c>
      <c r="B52" t="s">
        <v>6</v>
      </c>
      <c r="C52" t="str">
        <f>D52&amp;"/"&amp;E52&amp;"/"&amp;F52</f>
        <v>2016/3/23</v>
      </c>
      <c r="D52">
        <v>2016</v>
      </c>
      <c r="E52">
        <v>3</v>
      </c>
      <c r="F52">
        <v>23</v>
      </c>
      <c r="H52">
        <v>289.5</v>
      </c>
    </row>
    <row r="53" spans="1:8" x14ac:dyDescent="0.3">
      <c r="A53">
        <v>2357</v>
      </c>
      <c r="B53" t="s">
        <v>6</v>
      </c>
      <c r="C53" t="str">
        <f>D53&amp;"/"&amp;E53&amp;"/"&amp;F53</f>
        <v>2016/3/24</v>
      </c>
      <c r="D53">
        <v>2016</v>
      </c>
      <c r="E53">
        <v>3</v>
      </c>
      <c r="F53">
        <v>24</v>
      </c>
      <c r="H53">
        <v>289</v>
      </c>
    </row>
    <row r="54" spans="1:8" x14ac:dyDescent="0.3">
      <c r="A54">
        <v>2357</v>
      </c>
      <c r="B54" t="s">
        <v>6</v>
      </c>
      <c r="C54" t="str">
        <f>D54&amp;"/"&amp;E54&amp;"/"&amp;F54</f>
        <v>2016/3/25</v>
      </c>
      <c r="D54">
        <v>2016</v>
      </c>
      <c r="E54">
        <v>3</v>
      </c>
      <c r="F54">
        <v>25</v>
      </c>
      <c r="H54">
        <v>287</v>
      </c>
    </row>
    <row r="55" spans="1:8" x14ac:dyDescent="0.3">
      <c r="A55">
        <v>2357</v>
      </c>
      <c r="B55" t="s">
        <v>6</v>
      </c>
      <c r="C55" t="str">
        <f>D55&amp;"/"&amp;E55&amp;"/"&amp;F55</f>
        <v>2016/3/28</v>
      </c>
      <c r="D55">
        <v>2016</v>
      </c>
      <c r="E55">
        <v>3</v>
      </c>
      <c r="F55">
        <v>28</v>
      </c>
      <c r="H55">
        <v>287.5</v>
      </c>
    </row>
    <row r="56" spans="1:8" x14ac:dyDescent="0.3">
      <c r="A56">
        <v>2357</v>
      </c>
      <c r="B56" t="s">
        <v>6</v>
      </c>
      <c r="C56" t="str">
        <f>D56&amp;"/"&amp;E56&amp;"/"&amp;F56</f>
        <v>2016/3/29</v>
      </c>
      <c r="D56">
        <v>2016</v>
      </c>
      <c r="E56">
        <v>3</v>
      </c>
      <c r="F56">
        <v>29</v>
      </c>
      <c r="H56">
        <v>286.5</v>
      </c>
    </row>
    <row r="57" spans="1:8" x14ac:dyDescent="0.3">
      <c r="A57">
        <v>2357</v>
      </c>
      <c r="B57" t="s">
        <v>6</v>
      </c>
      <c r="C57" t="str">
        <f>D57&amp;"/"&amp;E57&amp;"/"&amp;F57</f>
        <v>2016/3/30</v>
      </c>
      <c r="D57">
        <v>2016</v>
      </c>
      <c r="E57">
        <v>3</v>
      </c>
      <c r="F57">
        <v>30</v>
      </c>
      <c r="H57">
        <v>286</v>
      </c>
    </row>
    <row r="58" spans="1:8" x14ac:dyDescent="0.3">
      <c r="A58">
        <v>2357</v>
      </c>
      <c r="B58" t="s">
        <v>6</v>
      </c>
      <c r="C58" t="str">
        <f>D58&amp;"/"&amp;E58&amp;"/"&amp;F58</f>
        <v>2016/3/31</v>
      </c>
      <c r="D58">
        <v>2016</v>
      </c>
      <c r="E58">
        <v>3</v>
      </c>
      <c r="F58">
        <v>31</v>
      </c>
      <c r="H58">
        <v>289</v>
      </c>
    </row>
    <row r="59" spans="1:8" x14ac:dyDescent="0.3">
      <c r="A59">
        <v>2357</v>
      </c>
      <c r="B59" t="s">
        <v>6</v>
      </c>
      <c r="C59" t="str">
        <f>D59&amp;"/"&amp;E59&amp;"/"&amp;F59</f>
        <v>2016/4/1</v>
      </c>
      <c r="D59">
        <v>2016</v>
      </c>
      <c r="E59">
        <v>4</v>
      </c>
      <c r="F59">
        <v>1</v>
      </c>
      <c r="H59">
        <v>283.5</v>
      </c>
    </row>
    <row r="60" spans="1:8" x14ac:dyDescent="0.3">
      <c r="A60">
        <v>2357</v>
      </c>
      <c r="B60" t="s">
        <v>6</v>
      </c>
      <c r="C60" t="str">
        <f>D60&amp;"/"&amp;E60&amp;"/"&amp;F60</f>
        <v>2016/4/6</v>
      </c>
      <c r="D60">
        <v>2016</v>
      </c>
      <c r="E60">
        <v>4</v>
      </c>
      <c r="F60">
        <v>6</v>
      </c>
      <c r="H60">
        <v>283.5</v>
      </c>
    </row>
    <row r="61" spans="1:8" x14ac:dyDescent="0.3">
      <c r="A61">
        <v>2357</v>
      </c>
      <c r="B61" t="s">
        <v>6</v>
      </c>
      <c r="C61" t="str">
        <f>D61&amp;"/"&amp;E61&amp;"/"&amp;F61</f>
        <v>2016/4/7</v>
      </c>
      <c r="D61">
        <v>2016</v>
      </c>
      <c r="E61">
        <v>4</v>
      </c>
      <c r="F61">
        <v>7</v>
      </c>
      <c r="H61">
        <v>283.5</v>
      </c>
    </row>
    <row r="62" spans="1:8" x14ac:dyDescent="0.3">
      <c r="A62">
        <v>2357</v>
      </c>
      <c r="B62" t="s">
        <v>6</v>
      </c>
      <c r="C62" t="str">
        <f>D62&amp;"/"&amp;E62&amp;"/"&amp;F62</f>
        <v>2016/4/8</v>
      </c>
      <c r="D62">
        <v>2016</v>
      </c>
      <c r="E62">
        <v>4</v>
      </c>
      <c r="F62">
        <v>8</v>
      </c>
      <c r="H62">
        <v>283.5</v>
      </c>
    </row>
    <row r="63" spans="1:8" x14ac:dyDescent="0.3">
      <c r="A63">
        <v>2357</v>
      </c>
      <c r="B63" t="s">
        <v>6</v>
      </c>
      <c r="C63" t="str">
        <f>D63&amp;"/"&amp;E63&amp;"/"&amp;F63</f>
        <v>2016/4/11</v>
      </c>
      <c r="D63">
        <v>2016</v>
      </c>
      <c r="E63">
        <v>4</v>
      </c>
      <c r="F63">
        <v>11</v>
      </c>
      <c r="H63">
        <v>282.5</v>
      </c>
    </row>
    <row r="64" spans="1:8" x14ac:dyDescent="0.3">
      <c r="A64">
        <v>2357</v>
      </c>
      <c r="B64" t="s">
        <v>6</v>
      </c>
      <c r="C64" t="str">
        <f>D64&amp;"/"&amp;E64&amp;"/"&amp;F64</f>
        <v>2016/4/12</v>
      </c>
      <c r="D64">
        <v>2016</v>
      </c>
      <c r="E64">
        <v>4</v>
      </c>
      <c r="F64">
        <v>12</v>
      </c>
      <c r="H64">
        <v>282</v>
      </c>
    </row>
    <row r="65" spans="1:8" x14ac:dyDescent="0.3">
      <c r="A65">
        <v>2357</v>
      </c>
      <c r="B65" t="s">
        <v>6</v>
      </c>
      <c r="C65" t="str">
        <f>D65&amp;"/"&amp;E65&amp;"/"&amp;F65</f>
        <v>2016/4/13</v>
      </c>
      <c r="D65">
        <v>2016</v>
      </c>
      <c r="E65">
        <v>4</v>
      </c>
      <c r="F65">
        <v>13</v>
      </c>
      <c r="H65">
        <v>286</v>
      </c>
    </row>
    <row r="66" spans="1:8" x14ac:dyDescent="0.3">
      <c r="A66">
        <v>2357</v>
      </c>
      <c r="B66" t="s">
        <v>6</v>
      </c>
      <c r="C66" t="str">
        <f>D66&amp;"/"&amp;E66&amp;"/"&amp;F66</f>
        <v>2016/4/14</v>
      </c>
      <c r="D66">
        <v>2016</v>
      </c>
      <c r="E66">
        <v>4</v>
      </c>
      <c r="F66">
        <v>14</v>
      </c>
      <c r="H66">
        <v>283.5</v>
      </c>
    </row>
    <row r="67" spans="1:8" x14ac:dyDescent="0.3">
      <c r="A67">
        <v>2357</v>
      </c>
      <c r="B67" t="s">
        <v>6</v>
      </c>
      <c r="C67" t="str">
        <f>D67&amp;"/"&amp;E67&amp;"/"&amp;F67</f>
        <v>2016/4/15</v>
      </c>
      <c r="D67">
        <v>2016</v>
      </c>
      <c r="E67">
        <v>4</v>
      </c>
      <c r="F67">
        <v>15</v>
      </c>
      <c r="H67">
        <v>284.5</v>
      </c>
    </row>
    <row r="68" spans="1:8" x14ac:dyDescent="0.3">
      <c r="A68">
        <v>2357</v>
      </c>
      <c r="B68" t="s">
        <v>6</v>
      </c>
      <c r="C68" t="str">
        <f>D68&amp;"/"&amp;E68&amp;"/"&amp;F68</f>
        <v>2016/4/18</v>
      </c>
      <c r="D68">
        <v>2016</v>
      </c>
      <c r="E68">
        <v>4</v>
      </c>
      <c r="F68">
        <v>18</v>
      </c>
      <c r="H68">
        <v>285.5</v>
      </c>
    </row>
    <row r="69" spans="1:8" x14ac:dyDescent="0.3">
      <c r="A69">
        <v>2357</v>
      </c>
      <c r="B69" t="s">
        <v>6</v>
      </c>
      <c r="C69" t="str">
        <f>D69&amp;"/"&amp;E69&amp;"/"&amp;F69</f>
        <v>2016/4/19</v>
      </c>
      <c r="D69">
        <v>2016</v>
      </c>
      <c r="E69">
        <v>4</v>
      </c>
      <c r="F69">
        <v>19</v>
      </c>
      <c r="H69">
        <v>286</v>
      </c>
    </row>
    <row r="70" spans="1:8" x14ac:dyDescent="0.3">
      <c r="A70">
        <v>2357</v>
      </c>
      <c r="B70" t="s">
        <v>6</v>
      </c>
      <c r="C70" t="str">
        <f>D70&amp;"/"&amp;E70&amp;"/"&amp;F70</f>
        <v>2016/4/20</v>
      </c>
      <c r="D70">
        <v>2016</v>
      </c>
      <c r="E70">
        <v>4</v>
      </c>
      <c r="F70">
        <v>20</v>
      </c>
      <c r="H70">
        <v>287</v>
      </c>
    </row>
    <row r="71" spans="1:8" x14ac:dyDescent="0.3">
      <c r="A71">
        <v>2357</v>
      </c>
      <c r="B71" t="s">
        <v>6</v>
      </c>
      <c r="C71" t="str">
        <f>D71&amp;"/"&amp;E71&amp;"/"&amp;F71</f>
        <v>2016/4/21</v>
      </c>
      <c r="D71">
        <v>2016</v>
      </c>
      <c r="E71">
        <v>4</v>
      </c>
      <c r="F71">
        <v>21</v>
      </c>
      <c r="H71">
        <v>284</v>
      </c>
    </row>
    <row r="72" spans="1:8" x14ac:dyDescent="0.3">
      <c r="A72">
        <v>2357</v>
      </c>
      <c r="B72" t="s">
        <v>6</v>
      </c>
      <c r="C72" t="str">
        <f>D72&amp;"/"&amp;E72&amp;"/"&amp;F72</f>
        <v>2016/4/22</v>
      </c>
      <c r="D72">
        <v>2016</v>
      </c>
      <c r="E72">
        <v>4</v>
      </c>
      <c r="F72">
        <v>22</v>
      </c>
      <c r="H72">
        <v>287.5</v>
      </c>
    </row>
    <row r="73" spans="1:8" x14ac:dyDescent="0.3">
      <c r="A73">
        <v>2357</v>
      </c>
      <c r="B73" t="s">
        <v>6</v>
      </c>
      <c r="C73" t="str">
        <f>D73&amp;"/"&amp;E73&amp;"/"&amp;F73</f>
        <v>2016/4/25</v>
      </c>
      <c r="D73">
        <v>2016</v>
      </c>
      <c r="E73">
        <v>4</v>
      </c>
      <c r="F73">
        <v>25</v>
      </c>
      <c r="H73">
        <v>287.5</v>
      </c>
    </row>
    <row r="74" spans="1:8" x14ac:dyDescent="0.3">
      <c r="A74">
        <v>2357</v>
      </c>
      <c r="B74" t="s">
        <v>6</v>
      </c>
      <c r="C74" t="str">
        <f>D74&amp;"/"&amp;E74&amp;"/"&amp;F74</f>
        <v>2016/4/26</v>
      </c>
      <c r="D74">
        <v>2016</v>
      </c>
      <c r="E74">
        <v>4</v>
      </c>
      <c r="F74">
        <v>26</v>
      </c>
      <c r="H74">
        <v>288</v>
      </c>
    </row>
    <row r="75" spans="1:8" x14ac:dyDescent="0.3">
      <c r="A75">
        <v>2357</v>
      </c>
      <c r="B75" t="s">
        <v>6</v>
      </c>
      <c r="C75" t="str">
        <f>D75&amp;"/"&amp;E75&amp;"/"&amp;F75</f>
        <v>2016/4/27</v>
      </c>
      <c r="D75">
        <v>2016</v>
      </c>
      <c r="E75">
        <v>4</v>
      </c>
      <c r="F75">
        <v>27</v>
      </c>
      <c r="H75">
        <v>287.5</v>
      </c>
    </row>
    <row r="76" spans="1:8" x14ac:dyDescent="0.3">
      <c r="A76">
        <v>2357</v>
      </c>
      <c r="B76" t="s">
        <v>6</v>
      </c>
      <c r="C76" t="str">
        <f>D76&amp;"/"&amp;E76&amp;"/"&amp;F76</f>
        <v>2016/4/28</v>
      </c>
      <c r="D76">
        <v>2016</v>
      </c>
      <c r="E76">
        <v>4</v>
      </c>
      <c r="F76">
        <v>28</v>
      </c>
      <c r="H76">
        <v>286</v>
      </c>
    </row>
    <row r="77" spans="1:8" x14ac:dyDescent="0.3">
      <c r="A77">
        <v>2357</v>
      </c>
      <c r="B77" t="s">
        <v>6</v>
      </c>
      <c r="C77" t="str">
        <f>D77&amp;"/"&amp;E77&amp;"/"&amp;F77</f>
        <v>2016/4/29</v>
      </c>
      <c r="D77">
        <v>2016</v>
      </c>
      <c r="E77">
        <v>4</v>
      </c>
      <c r="F77">
        <v>29</v>
      </c>
      <c r="H77">
        <v>283.5</v>
      </c>
    </row>
    <row r="78" spans="1:8" x14ac:dyDescent="0.3">
      <c r="A78">
        <v>2357</v>
      </c>
      <c r="B78" t="s">
        <v>6</v>
      </c>
      <c r="C78" t="str">
        <f>D78&amp;"/"&amp;E78&amp;"/"&amp;F78</f>
        <v>2016/5/3</v>
      </c>
      <c r="D78">
        <v>2016</v>
      </c>
      <c r="E78">
        <v>5</v>
      </c>
      <c r="F78">
        <v>3</v>
      </c>
      <c r="H78">
        <v>274</v>
      </c>
    </row>
    <row r="79" spans="1:8" x14ac:dyDescent="0.3">
      <c r="A79">
        <v>2357</v>
      </c>
      <c r="B79" t="s">
        <v>6</v>
      </c>
      <c r="C79" t="str">
        <f>D79&amp;"/"&amp;E79&amp;"/"&amp;F79</f>
        <v>2016/5/4</v>
      </c>
      <c r="D79">
        <v>2016</v>
      </c>
      <c r="E79">
        <v>5</v>
      </c>
      <c r="F79">
        <v>4</v>
      </c>
      <c r="H79">
        <v>270.5</v>
      </c>
    </row>
    <row r="80" spans="1:8" x14ac:dyDescent="0.3">
      <c r="A80">
        <v>2357</v>
      </c>
      <c r="B80" t="s">
        <v>6</v>
      </c>
      <c r="C80" t="str">
        <f>D80&amp;"/"&amp;E80&amp;"/"&amp;F80</f>
        <v>2016/5/5</v>
      </c>
      <c r="D80">
        <v>2016</v>
      </c>
      <c r="E80">
        <v>5</v>
      </c>
      <c r="F80">
        <v>5</v>
      </c>
      <c r="H80">
        <v>270</v>
      </c>
    </row>
    <row r="81" spans="1:8" x14ac:dyDescent="0.3">
      <c r="A81">
        <v>2357</v>
      </c>
      <c r="B81" t="s">
        <v>6</v>
      </c>
      <c r="C81" t="str">
        <f>D81&amp;"/"&amp;E81&amp;"/"&amp;F81</f>
        <v>2016/5/6</v>
      </c>
      <c r="D81">
        <v>2016</v>
      </c>
      <c r="E81">
        <v>5</v>
      </c>
      <c r="F81">
        <v>6</v>
      </c>
      <c r="H81">
        <v>264</v>
      </c>
    </row>
    <row r="82" spans="1:8" x14ac:dyDescent="0.3">
      <c r="A82">
        <v>2357</v>
      </c>
      <c r="B82" t="s">
        <v>6</v>
      </c>
      <c r="C82" t="str">
        <f>D82&amp;"/"&amp;E82&amp;"/"&amp;F82</f>
        <v>2016/5/9</v>
      </c>
      <c r="D82">
        <v>2016</v>
      </c>
      <c r="E82">
        <v>5</v>
      </c>
      <c r="F82">
        <v>9</v>
      </c>
      <c r="H82">
        <v>264.5</v>
      </c>
    </row>
    <row r="83" spans="1:8" x14ac:dyDescent="0.3">
      <c r="A83">
        <v>2357</v>
      </c>
      <c r="B83" t="s">
        <v>6</v>
      </c>
      <c r="C83" t="str">
        <f>D83&amp;"/"&amp;E83&amp;"/"&amp;F83</f>
        <v>2016/5/10</v>
      </c>
      <c r="D83">
        <v>2016</v>
      </c>
      <c r="E83">
        <v>5</v>
      </c>
      <c r="F83">
        <v>10</v>
      </c>
      <c r="H83">
        <v>263</v>
      </c>
    </row>
    <row r="84" spans="1:8" x14ac:dyDescent="0.3">
      <c r="A84">
        <v>2357</v>
      </c>
      <c r="B84" t="s">
        <v>6</v>
      </c>
      <c r="C84" t="str">
        <f>D84&amp;"/"&amp;E84&amp;"/"&amp;F84</f>
        <v>2016/5/11</v>
      </c>
      <c r="D84">
        <v>2016</v>
      </c>
      <c r="E84">
        <v>5</v>
      </c>
      <c r="F84">
        <v>11</v>
      </c>
      <c r="H84">
        <v>260</v>
      </c>
    </row>
    <row r="85" spans="1:8" x14ac:dyDescent="0.3">
      <c r="A85">
        <v>2357</v>
      </c>
      <c r="B85" t="s">
        <v>6</v>
      </c>
      <c r="C85" t="str">
        <f>D85&amp;"/"&amp;E85&amp;"/"&amp;F85</f>
        <v>2016/5/12</v>
      </c>
      <c r="D85">
        <v>2016</v>
      </c>
      <c r="E85">
        <v>5</v>
      </c>
      <c r="F85">
        <v>12</v>
      </c>
      <c r="H85">
        <v>272</v>
      </c>
    </row>
    <row r="86" spans="1:8" x14ac:dyDescent="0.3">
      <c r="A86">
        <v>2357</v>
      </c>
      <c r="B86" t="s">
        <v>6</v>
      </c>
      <c r="C86" t="str">
        <f>D86&amp;"/"&amp;E86&amp;"/"&amp;F86</f>
        <v>2016/5/13</v>
      </c>
      <c r="D86">
        <v>2016</v>
      </c>
      <c r="E86">
        <v>5</v>
      </c>
      <c r="F86">
        <v>13</v>
      </c>
      <c r="H86">
        <v>263</v>
      </c>
    </row>
    <row r="87" spans="1:8" x14ac:dyDescent="0.3">
      <c r="A87">
        <v>2357</v>
      </c>
      <c r="B87" t="s">
        <v>6</v>
      </c>
      <c r="C87" t="str">
        <f>D87&amp;"/"&amp;E87&amp;"/"&amp;F87</f>
        <v>2016/5/16</v>
      </c>
      <c r="D87">
        <v>2016</v>
      </c>
      <c r="E87">
        <v>5</v>
      </c>
      <c r="F87">
        <v>16</v>
      </c>
      <c r="H87">
        <v>258.5</v>
      </c>
    </row>
    <row r="88" spans="1:8" x14ac:dyDescent="0.3">
      <c r="A88">
        <v>2357</v>
      </c>
      <c r="B88" t="s">
        <v>6</v>
      </c>
      <c r="C88" t="str">
        <f>D88&amp;"/"&amp;E88&amp;"/"&amp;F88</f>
        <v>2016/5/17</v>
      </c>
      <c r="D88">
        <v>2016</v>
      </c>
      <c r="E88">
        <v>5</v>
      </c>
      <c r="F88">
        <v>17</v>
      </c>
      <c r="H88">
        <v>255</v>
      </c>
    </row>
    <row r="89" spans="1:8" x14ac:dyDescent="0.3">
      <c r="A89">
        <v>2357</v>
      </c>
      <c r="B89" t="s">
        <v>6</v>
      </c>
      <c r="C89" t="str">
        <f>D89&amp;"/"&amp;E89&amp;"/"&amp;F89</f>
        <v>2016/5/18</v>
      </c>
      <c r="D89">
        <v>2016</v>
      </c>
      <c r="E89">
        <v>5</v>
      </c>
      <c r="F89">
        <v>18</v>
      </c>
      <c r="H89">
        <v>259</v>
      </c>
    </row>
    <row r="90" spans="1:8" x14ac:dyDescent="0.3">
      <c r="A90">
        <v>2357</v>
      </c>
      <c r="B90" t="s">
        <v>6</v>
      </c>
      <c r="C90" t="str">
        <f>D90&amp;"/"&amp;E90&amp;"/"&amp;F90</f>
        <v>2016/5/19</v>
      </c>
      <c r="D90">
        <v>2016</v>
      </c>
      <c r="E90">
        <v>5</v>
      </c>
      <c r="F90">
        <v>19</v>
      </c>
      <c r="H90">
        <v>254.5</v>
      </c>
    </row>
    <row r="91" spans="1:8" x14ac:dyDescent="0.3">
      <c r="A91">
        <v>2357</v>
      </c>
      <c r="B91" t="s">
        <v>6</v>
      </c>
      <c r="C91" t="str">
        <f>D91&amp;"/"&amp;E91&amp;"/"&amp;F91</f>
        <v>2016/5/20</v>
      </c>
      <c r="D91">
        <v>2016</v>
      </c>
      <c r="E91">
        <v>5</v>
      </c>
      <c r="F91">
        <v>20</v>
      </c>
      <c r="H91">
        <v>253</v>
      </c>
    </row>
    <row r="92" spans="1:8" x14ac:dyDescent="0.3">
      <c r="A92">
        <v>2357</v>
      </c>
      <c r="B92" t="s">
        <v>6</v>
      </c>
      <c r="C92" t="str">
        <f>D92&amp;"/"&amp;E92&amp;"/"&amp;F92</f>
        <v>2016/5/23</v>
      </c>
      <c r="D92">
        <v>2016</v>
      </c>
      <c r="E92">
        <v>5</v>
      </c>
      <c r="F92">
        <v>23</v>
      </c>
      <c r="H92">
        <v>268.5</v>
      </c>
    </row>
    <row r="93" spans="1:8" x14ac:dyDescent="0.3">
      <c r="A93">
        <v>2357</v>
      </c>
      <c r="B93" t="s">
        <v>6</v>
      </c>
      <c r="C93" t="str">
        <f>D93&amp;"/"&amp;E93&amp;"/"&amp;F93</f>
        <v>2016/5/24</v>
      </c>
      <c r="D93">
        <v>2016</v>
      </c>
      <c r="E93">
        <v>5</v>
      </c>
      <c r="F93">
        <v>24</v>
      </c>
      <c r="H93">
        <v>265</v>
      </c>
    </row>
    <row r="94" spans="1:8" x14ac:dyDescent="0.3">
      <c r="A94">
        <v>2357</v>
      </c>
      <c r="B94" t="s">
        <v>6</v>
      </c>
      <c r="C94" t="str">
        <f>D94&amp;"/"&amp;E94&amp;"/"&amp;F94</f>
        <v>2016/5/25</v>
      </c>
      <c r="D94">
        <v>2016</v>
      </c>
      <c r="E94">
        <v>5</v>
      </c>
      <c r="F94">
        <v>25</v>
      </c>
      <c r="H94">
        <v>267</v>
      </c>
    </row>
    <row r="95" spans="1:8" x14ac:dyDescent="0.3">
      <c r="A95">
        <v>2357</v>
      </c>
      <c r="B95" t="s">
        <v>6</v>
      </c>
      <c r="C95" t="str">
        <f>D95&amp;"/"&amp;E95&amp;"/"&amp;F95</f>
        <v>2016/5/26</v>
      </c>
      <c r="D95">
        <v>2016</v>
      </c>
      <c r="E95">
        <v>5</v>
      </c>
      <c r="F95">
        <v>26</v>
      </c>
      <c r="H95">
        <v>271</v>
      </c>
    </row>
    <row r="96" spans="1:8" x14ac:dyDescent="0.3">
      <c r="A96">
        <v>2357</v>
      </c>
      <c r="B96" t="s">
        <v>6</v>
      </c>
      <c r="C96" t="str">
        <f>D96&amp;"/"&amp;E96&amp;"/"&amp;F96</f>
        <v>2016/5/27</v>
      </c>
      <c r="D96">
        <v>2016</v>
      </c>
      <c r="E96">
        <v>5</v>
      </c>
      <c r="F96">
        <v>27</v>
      </c>
      <c r="H96">
        <v>272.5</v>
      </c>
    </row>
    <row r="97" spans="1:8" x14ac:dyDescent="0.3">
      <c r="A97">
        <v>2357</v>
      </c>
      <c r="B97" t="s">
        <v>6</v>
      </c>
      <c r="C97" t="str">
        <f>D97&amp;"/"&amp;E97&amp;"/"&amp;F97</f>
        <v>2016/5/30</v>
      </c>
      <c r="D97">
        <v>2016</v>
      </c>
      <c r="E97">
        <v>5</v>
      </c>
      <c r="F97">
        <v>30</v>
      </c>
      <c r="H97">
        <v>283</v>
      </c>
    </row>
    <row r="98" spans="1:8" x14ac:dyDescent="0.3">
      <c r="A98">
        <v>2357</v>
      </c>
      <c r="B98" t="s">
        <v>6</v>
      </c>
      <c r="C98" t="str">
        <f>D98&amp;"/"&amp;E98&amp;"/"&amp;F98</f>
        <v>2016/5/31</v>
      </c>
      <c r="D98">
        <v>2016</v>
      </c>
      <c r="E98">
        <v>5</v>
      </c>
      <c r="F98">
        <v>31</v>
      </c>
      <c r="H98">
        <v>280</v>
      </c>
    </row>
    <row r="99" spans="1:8" x14ac:dyDescent="0.3">
      <c r="A99">
        <v>2357</v>
      </c>
      <c r="B99" t="s">
        <v>6</v>
      </c>
      <c r="C99" t="str">
        <f>D99&amp;"/"&amp;E99&amp;"/"&amp;F99</f>
        <v>2016/6/1</v>
      </c>
      <c r="D99">
        <v>2016</v>
      </c>
      <c r="E99">
        <v>6</v>
      </c>
      <c r="F99">
        <v>1</v>
      </c>
      <c r="H99">
        <v>279</v>
      </c>
    </row>
    <row r="100" spans="1:8" x14ac:dyDescent="0.3">
      <c r="A100">
        <v>2357</v>
      </c>
      <c r="B100" t="s">
        <v>6</v>
      </c>
      <c r="C100" t="str">
        <f>D100&amp;"/"&amp;E100&amp;"/"&amp;F100</f>
        <v>2016/6/2</v>
      </c>
      <c r="D100">
        <v>2016</v>
      </c>
      <c r="E100">
        <v>6</v>
      </c>
      <c r="F100">
        <v>2</v>
      </c>
      <c r="H100">
        <v>278</v>
      </c>
    </row>
    <row r="101" spans="1:8" x14ac:dyDescent="0.3">
      <c r="A101">
        <v>2357</v>
      </c>
      <c r="B101" t="s">
        <v>6</v>
      </c>
      <c r="C101" t="str">
        <f>D101&amp;"/"&amp;E101&amp;"/"&amp;F101</f>
        <v>2016/6/3</v>
      </c>
      <c r="D101">
        <v>2016</v>
      </c>
      <c r="E101">
        <v>6</v>
      </c>
      <c r="F101">
        <v>3</v>
      </c>
      <c r="H101">
        <v>282.5</v>
      </c>
    </row>
    <row r="102" spans="1:8" x14ac:dyDescent="0.3">
      <c r="A102">
        <v>2357</v>
      </c>
      <c r="B102" t="s">
        <v>6</v>
      </c>
      <c r="C102" t="str">
        <f>D102&amp;"/"&amp;E102&amp;"/"&amp;F102</f>
        <v>2016/6/4</v>
      </c>
      <c r="D102">
        <v>2016</v>
      </c>
      <c r="E102">
        <v>6</v>
      </c>
      <c r="F102">
        <v>4</v>
      </c>
      <c r="H102">
        <v>282</v>
      </c>
    </row>
    <row r="103" spans="1:8" x14ac:dyDescent="0.3">
      <c r="A103">
        <v>2357</v>
      </c>
      <c r="B103" t="s">
        <v>6</v>
      </c>
      <c r="C103" t="str">
        <f>D103&amp;"/"&amp;E103&amp;"/"&amp;F103</f>
        <v>2016/6/6</v>
      </c>
      <c r="D103">
        <v>2016</v>
      </c>
      <c r="E103">
        <v>6</v>
      </c>
      <c r="F103">
        <v>6</v>
      </c>
      <c r="H103">
        <v>280</v>
      </c>
    </row>
    <row r="104" spans="1:8" x14ac:dyDescent="0.3">
      <c r="A104">
        <v>2357</v>
      </c>
      <c r="B104" t="s">
        <v>6</v>
      </c>
      <c r="C104" t="str">
        <f>D104&amp;"/"&amp;E104&amp;"/"&amp;F104</f>
        <v>2016/6/7</v>
      </c>
      <c r="D104">
        <v>2016</v>
      </c>
      <c r="E104">
        <v>6</v>
      </c>
      <c r="F104">
        <v>7</v>
      </c>
      <c r="H104">
        <v>283.5</v>
      </c>
    </row>
    <row r="105" spans="1:8" x14ac:dyDescent="0.3">
      <c r="A105">
        <v>2357</v>
      </c>
      <c r="B105" t="s">
        <v>6</v>
      </c>
      <c r="C105" t="str">
        <f>D105&amp;"/"&amp;E105&amp;"/"&amp;F105</f>
        <v>2016/6/8</v>
      </c>
      <c r="D105">
        <v>2016</v>
      </c>
      <c r="E105">
        <v>6</v>
      </c>
      <c r="F105">
        <v>8</v>
      </c>
      <c r="H105">
        <v>287.5</v>
      </c>
    </row>
    <row r="106" spans="1:8" x14ac:dyDescent="0.3">
      <c r="A106">
        <v>2357</v>
      </c>
      <c r="B106" t="s">
        <v>6</v>
      </c>
      <c r="C106" t="str">
        <f>D106&amp;"/"&amp;E106&amp;"/"&amp;F106</f>
        <v>2016/6/13</v>
      </c>
      <c r="D106">
        <v>2016</v>
      </c>
      <c r="E106">
        <v>6</v>
      </c>
      <c r="F106">
        <v>13</v>
      </c>
      <c r="H106">
        <v>279</v>
      </c>
    </row>
    <row r="107" spans="1:8" x14ac:dyDescent="0.3">
      <c r="A107">
        <v>2357</v>
      </c>
      <c r="B107" t="s">
        <v>6</v>
      </c>
      <c r="C107" t="str">
        <f>D107&amp;"/"&amp;E107&amp;"/"&amp;F107</f>
        <v>2016/6/14</v>
      </c>
      <c r="D107">
        <v>2016</v>
      </c>
      <c r="E107">
        <v>6</v>
      </c>
      <c r="F107">
        <v>14</v>
      </c>
      <c r="H107">
        <v>287</v>
      </c>
    </row>
    <row r="108" spans="1:8" x14ac:dyDescent="0.3">
      <c r="A108">
        <v>2357</v>
      </c>
      <c r="B108" t="s">
        <v>6</v>
      </c>
      <c r="C108" t="str">
        <f>D108&amp;"/"&amp;E108&amp;"/"&amp;F108</f>
        <v>2016/6/15</v>
      </c>
      <c r="D108">
        <v>2016</v>
      </c>
      <c r="E108">
        <v>6</v>
      </c>
      <c r="F108">
        <v>15</v>
      </c>
      <c r="H108">
        <v>283</v>
      </c>
    </row>
    <row r="109" spans="1:8" x14ac:dyDescent="0.3">
      <c r="A109">
        <v>2357</v>
      </c>
      <c r="B109" t="s">
        <v>6</v>
      </c>
      <c r="C109" t="str">
        <f>D109&amp;"/"&amp;E109&amp;"/"&amp;F109</f>
        <v>2016/6/16</v>
      </c>
      <c r="D109">
        <v>2016</v>
      </c>
      <c r="E109">
        <v>6</v>
      </c>
      <c r="F109">
        <v>16</v>
      </c>
      <c r="H109">
        <v>280</v>
      </c>
    </row>
    <row r="110" spans="1:8" x14ac:dyDescent="0.3">
      <c r="A110">
        <v>2357</v>
      </c>
      <c r="B110" t="s">
        <v>6</v>
      </c>
      <c r="C110" t="str">
        <f>D110&amp;"/"&amp;E110&amp;"/"&amp;F110</f>
        <v>2016/6/17</v>
      </c>
      <c r="D110">
        <v>2016</v>
      </c>
      <c r="E110">
        <v>6</v>
      </c>
      <c r="F110">
        <v>17</v>
      </c>
      <c r="H110">
        <v>281.5</v>
      </c>
    </row>
    <row r="111" spans="1:8" x14ac:dyDescent="0.3">
      <c r="A111">
        <v>2357</v>
      </c>
      <c r="B111" t="s">
        <v>6</v>
      </c>
      <c r="C111" t="str">
        <f>D111&amp;"/"&amp;E111&amp;"/"&amp;F111</f>
        <v>2016/6/20</v>
      </c>
      <c r="D111">
        <v>2016</v>
      </c>
      <c r="E111">
        <v>6</v>
      </c>
      <c r="F111">
        <v>20</v>
      </c>
      <c r="H111">
        <v>281.5</v>
      </c>
    </row>
    <row r="112" spans="1:8" x14ac:dyDescent="0.3">
      <c r="A112">
        <v>2357</v>
      </c>
      <c r="B112" t="s">
        <v>6</v>
      </c>
      <c r="C112" t="str">
        <f>D112&amp;"/"&amp;E112&amp;"/"&amp;F112</f>
        <v>2016/6/21</v>
      </c>
      <c r="D112">
        <v>2016</v>
      </c>
      <c r="E112">
        <v>6</v>
      </c>
      <c r="F112">
        <v>21</v>
      </c>
      <c r="H112">
        <v>281.5</v>
      </c>
    </row>
    <row r="113" spans="1:8" x14ac:dyDescent="0.3">
      <c r="A113">
        <v>2357</v>
      </c>
      <c r="B113" t="s">
        <v>6</v>
      </c>
      <c r="C113" t="str">
        <f>D113&amp;"/"&amp;E113&amp;"/"&amp;F113</f>
        <v>2016/6/22</v>
      </c>
      <c r="D113">
        <v>2016</v>
      </c>
      <c r="E113">
        <v>6</v>
      </c>
      <c r="F113">
        <v>22</v>
      </c>
      <c r="H113">
        <v>284</v>
      </c>
    </row>
    <row r="114" spans="1:8" x14ac:dyDescent="0.3">
      <c r="A114">
        <v>2357</v>
      </c>
      <c r="B114" t="s">
        <v>6</v>
      </c>
      <c r="C114" t="str">
        <f>D114&amp;"/"&amp;E114&amp;"/"&amp;F114</f>
        <v>2016/6/23</v>
      </c>
      <c r="D114">
        <v>2016</v>
      </c>
      <c r="E114">
        <v>6</v>
      </c>
      <c r="F114">
        <v>23</v>
      </c>
      <c r="H114">
        <v>278</v>
      </c>
    </row>
    <row r="115" spans="1:8" x14ac:dyDescent="0.3">
      <c r="A115">
        <v>2357</v>
      </c>
      <c r="B115" t="s">
        <v>6</v>
      </c>
      <c r="C115" t="str">
        <f>D115&amp;"/"&amp;E115&amp;"/"&amp;F115</f>
        <v>2016/6/24</v>
      </c>
      <c r="D115">
        <v>2016</v>
      </c>
      <c r="E115">
        <v>6</v>
      </c>
      <c r="F115">
        <v>24</v>
      </c>
      <c r="H115">
        <v>275</v>
      </c>
    </row>
    <row r="116" spans="1:8" x14ac:dyDescent="0.3">
      <c r="A116">
        <v>2357</v>
      </c>
      <c r="B116" t="s">
        <v>6</v>
      </c>
      <c r="C116" t="str">
        <f>D116&amp;"/"&amp;E116&amp;"/"&amp;F116</f>
        <v>2016/6/27</v>
      </c>
      <c r="D116">
        <v>2016</v>
      </c>
      <c r="E116">
        <v>6</v>
      </c>
      <c r="F116">
        <v>27</v>
      </c>
      <c r="H116">
        <v>265</v>
      </c>
    </row>
    <row r="117" spans="1:8" x14ac:dyDescent="0.3">
      <c r="A117">
        <v>2357</v>
      </c>
      <c r="B117" t="s">
        <v>6</v>
      </c>
      <c r="C117" t="str">
        <f>D117&amp;"/"&amp;E117&amp;"/"&amp;F117</f>
        <v>2016/6/28</v>
      </c>
      <c r="D117">
        <v>2016</v>
      </c>
      <c r="E117">
        <v>6</v>
      </c>
      <c r="F117">
        <v>28</v>
      </c>
      <c r="H117">
        <v>268.5</v>
      </c>
    </row>
    <row r="118" spans="1:8" x14ac:dyDescent="0.3">
      <c r="A118">
        <v>2357</v>
      </c>
      <c r="B118" t="s">
        <v>6</v>
      </c>
      <c r="C118" t="str">
        <f>D118&amp;"/"&amp;E118&amp;"/"&amp;F118</f>
        <v>2016/6/29</v>
      </c>
      <c r="D118">
        <v>2016</v>
      </c>
      <c r="E118">
        <v>6</v>
      </c>
      <c r="F118">
        <v>29</v>
      </c>
      <c r="H118">
        <v>268</v>
      </c>
    </row>
    <row r="119" spans="1:8" x14ac:dyDescent="0.3">
      <c r="A119">
        <v>2357</v>
      </c>
      <c r="B119" t="s">
        <v>6</v>
      </c>
      <c r="C119" t="str">
        <f>D119&amp;"/"&amp;E119&amp;"/"&amp;F119</f>
        <v>2016/6/30</v>
      </c>
      <c r="D119">
        <v>2016</v>
      </c>
      <c r="E119">
        <v>6</v>
      </c>
      <c r="F119">
        <v>30</v>
      </c>
      <c r="H119">
        <v>265.5</v>
      </c>
    </row>
    <row r="120" spans="1:8" x14ac:dyDescent="0.3">
      <c r="A120">
        <v>2357</v>
      </c>
      <c r="B120" t="s">
        <v>6</v>
      </c>
      <c r="C120" t="str">
        <f>D120&amp;"/"&amp;E120&amp;"/"&amp;F120</f>
        <v>2016/7/1</v>
      </c>
      <c r="D120">
        <v>2016</v>
      </c>
      <c r="E120">
        <v>7</v>
      </c>
      <c r="F120">
        <v>1</v>
      </c>
      <c r="H120">
        <v>268.5</v>
      </c>
    </row>
    <row r="121" spans="1:8" x14ac:dyDescent="0.3">
      <c r="A121">
        <v>2357</v>
      </c>
      <c r="B121" t="s">
        <v>6</v>
      </c>
      <c r="C121" t="str">
        <f>D121&amp;"/"&amp;E121&amp;"/"&amp;F121</f>
        <v>2016/7/4</v>
      </c>
      <c r="D121">
        <v>2016</v>
      </c>
      <c r="E121">
        <v>7</v>
      </c>
      <c r="F121">
        <v>4</v>
      </c>
      <c r="H121">
        <v>270</v>
      </c>
    </row>
    <row r="122" spans="1:8" x14ac:dyDescent="0.3">
      <c r="A122">
        <v>2357</v>
      </c>
      <c r="B122" t="s">
        <v>6</v>
      </c>
      <c r="C122" t="str">
        <f>D122&amp;"/"&amp;E122&amp;"/"&amp;F122</f>
        <v>2016/7/5</v>
      </c>
      <c r="D122">
        <v>2016</v>
      </c>
      <c r="E122">
        <v>7</v>
      </c>
      <c r="F122">
        <v>5</v>
      </c>
      <c r="H122">
        <v>270</v>
      </c>
    </row>
    <row r="123" spans="1:8" x14ac:dyDescent="0.3">
      <c r="A123">
        <v>2357</v>
      </c>
      <c r="B123" t="s">
        <v>6</v>
      </c>
      <c r="C123" t="str">
        <f>D123&amp;"/"&amp;E123&amp;"/"&amp;F123</f>
        <v>2016/7/6</v>
      </c>
      <c r="D123">
        <v>2016</v>
      </c>
      <c r="E123">
        <v>7</v>
      </c>
      <c r="F123">
        <v>6</v>
      </c>
      <c r="H123">
        <v>265.5</v>
      </c>
    </row>
    <row r="124" spans="1:8" x14ac:dyDescent="0.3">
      <c r="A124">
        <v>2357</v>
      </c>
      <c r="B124" t="s">
        <v>6</v>
      </c>
      <c r="C124" t="str">
        <f>D124&amp;"/"&amp;E124&amp;"/"&amp;F124</f>
        <v>2016/7/7</v>
      </c>
      <c r="D124">
        <v>2016</v>
      </c>
      <c r="E124">
        <v>7</v>
      </c>
      <c r="F124">
        <v>7</v>
      </c>
      <c r="H124">
        <v>267</v>
      </c>
    </row>
    <row r="125" spans="1:8" x14ac:dyDescent="0.3">
      <c r="A125">
        <v>2357</v>
      </c>
      <c r="B125" t="s">
        <v>6</v>
      </c>
      <c r="C125" t="str">
        <f>D125&amp;"/"&amp;E125&amp;"/"&amp;F125</f>
        <v>2016/7/11</v>
      </c>
      <c r="D125">
        <v>2016</v>
      </c>
      <c r="E125">
        <v>7</v>
      </c>
      <c r="F125">
        <v>11</v>
      </c>
      <c r="H125">
        <v>271</v>
      </c>
    </row>
    <row r="126" spans="1:8" x14ac:dyDescent="0.3">
      <c r="A126">
        <v>2357</v>
      </c>
      <c r="B126" t="s">
        <v>6</v>
      </c>
      <c r="C126" t="str">
        <f>D126&amp;"/"&amp;E126&amp;"/"&amp;F126</f>
        <v>2016/7/12</v>
      </c>
      <c r="D126">
        <v>2016</v>
      </c>
      <c r="E126">
        <v>7</v>
      </c>
      <c r="F126">
        <v>12</v>
      </c>
      <c r="H126">
        <v>275</v>
      </c>
    </row>
    <row r="127" spans="1:8" x14ac:dyDescent="0.3">
      <c r="A127">
        <v>2357</v>
      </c>
      <c r="B127" t="s">
        <v>6</v>
      </c>
      <c r="C127" t="str">
        <f>D127&amp;"/"&amp;E127&amp;"/"&amp;F127</f>
        <v>2016/7/13</v>
      </c>
      <c r="D127">
        <v>2016</v>
      </c>
      <c r="E127">
        <v>7</v>
      </c>
      <c r="F127">
        <v>13</v>
      </c>
      <c r="H127">
        <v>280</v>
      </c>
    </row>
    <row r="128" spans="1:8" x14ac:dyDescent="0.3">
      <c r="A128">
        <v>2357</v>
      </c>
      <c r="B128" t="s">
        <v>6</v>
      </c>
      <c r="C128" t="str">
        <f>D128&amp;"/"&amp;E128&amp;"/"&amp;F128</f>
        <v>2016/7/14</v>
      </c>
      <c r="D128">
        <v>2016</v>
      </c>
      <c r="E128">
        <v>7</v>
      </c>
      <c r="F128">
        <v>14</v>
      </c>
      <c r="H128">
        <v>282</v>
      </c>
    </row>
    <row r="129" spans="1:8" x14ac:dyDescent="0.3">
      <c r="A129">
        <v>2357</v>
      </c>
      <c r="B129" t="s">
        <v>6</v>
      </c>
      <c r="C129" t="str">
        <f>D129&amp;"/"&amp;E129&amp;"/"&amp;F129</f>
        <v>2016/7/15</v>
      </c>
      <c r="D129">
        <v>2016</v>
      </c>
      <c r="E129">
        <v>7</v>
      </c>
      <c r="F129">
        <v>15</v>
      </c>
      <c r="H129">
        <v>283.5</v>
      </c>
    </row>
    <row r="130" spans="1:8" x14ac:dyDescent="0.3">
      <c r="A130">
        <v>2357</v>
      </c>
      <c r="B130" t="s">
        <v>6</v>
      </c>
      <c r="C130" t="str">
        <f>D130&amp;"/"&amp;E130&amp;"/"&amp;F130</f>
        <v>2016/7/18</v>
      </c>
      <c r="D130">
        <v>2016</v>
      </c>
      <c r="E130">
        <v>7</v>
      </c>
      <c r="F130">
        <v>18</v>
      </c>
      <c r="H130">
        <v>285</v>
      </c>
    </row>
    <row r="131" spans="1:8" x14ac:dyDescent="0.3">
      <c r="A131">
        <v>2357</v>
      </c>
      <c r="B131" t="s">
        <v>6</v>
      </c>
      <c r="C131" t="str">
        <f>D131&amp;"/"&amp;E131&amp;"/"&amp;F131</f>
        <v>2016/7/19</v>
      </c>
      <c r="D131">
        <v>2016</v>
      </c>
      <c r="E131">
        <v>7</v>
      </c>
      <c r="F131">
        <v>19</v>
      </c>
      <c r="H131">
        <v>284.5</v>
      </c>
    </row>
    <row r="132" spans="1:8" x14ac:dyDescent="0.3">
      <c r="A132">
        <v>2357</v>
      </c>
      <c r="B132" t="s">
        <v>6</v>
      </c>
      <c r="C132" t="str">
        <f>D132&amp;"/"&amp;E132&amp;"/"&amp;F132</f>
        <v>2016/7/20</v>
      </c>
      <c r="D132">
        <v>2016</v>
      </c>
      <c r="E132">
        <v>7</v>
      </c>
      <c r="F132">
        <v>20</v>
      </c>
      <c r="H132">
        <v>283</v>
      </c>
    </row>
    <row r="133" spans="1:8" x14ac:dyDescent="0.3">
      <c r="A133">
        <v>2357</v>
      </c>
      <c r="B133" t="s">
        <v>6</v>
      </c>
      <c r="C133" t="str">
        <f>D133&amp;"/"&amp;E133&amp;"/"&amp;F133</f>
        <v>2016/7/21</v>
      </c>
      <c r="D133">
        <v>2016</v>
      </c>
      <c r="E133">
        <v>7</v>
      </c>
      <c r="F133">
        <v>21</v>
      </c>
      <c r="H133">
        <v>277</v>
      </c>
    </row>
    <row r="134" spans="1:8" x14ac:dyDescent="0.3">
      <c r="A134">
        <v>2357</v>
      </c>
      <c r="B134" t="s">
        <v>6</v>
      </c>
      <c r="C134" t="str">
        <f>D134&amp;"/"&amp;E134&amp;"/"&amp;F134</f>
        <v>2016/7/22</v>
      </c>
      <c r="D134">
        <v>2016</v>
      </c>
      <c r="E134">
        <v>7</v>
      </c>
      <c r="F134">
        <v>22</v>
      </c>
      <c r="H134">
        <v>279.5</v>
      </c>
    </row>
    <row r="135" spans="1:8" x14ac:dyDescent="0.3">
      <c r="A135">
        <v>2357</v>
      </c>
      <c r="B135" t="s">
        <v>6</v>
      </c>
      <c r="C135" t="str">
        <f>D135&amp;"/"&amp;E135&amp;"/"&amp;F135</f>
        <v>2016/7/25</v>
      </c>
      <c r="D135">
        <v>2016</v>
      </c>
      <c r="E135">
        <v>7</v>
      </c>
      <c r="F135">
        <v>25</v>
      </c>
      <c r="H135">
        <v>280.5</v>
      </c>
    </row>
    <row r="136" spans="1:8" x14ac:dyDescent="0.3">
      <c r="A136">
        <v>2357</v>
      </c>
      <c r="B136" t="s">
        <v>6</v>
      </c>
      <c r="C136" t="str">
        <f>D136&amp;"/"&amp;E136&amp;"/"&amp;F136</f>
        <v>2016/7/26</v>
      </c>
      <c r="D136">
        <v>2016</v>
      </c>
      <c r="E136">
        <v>7</v>
      </c>
      <c r="F136">
        <v>26</v>
      </c>
      <c r="H136">
        <v>279.5</v>
      </c>
    </row>
    <row r="137" spans="1:8" x14ac:dyDescent="0.3">
      <c r="A137">
        <v>2357</v>
      </c>
      <c r="B137" t="s">
        <v>6</v>
      </c>
      <c r="C137" t="str">
        <f>D137&amp;"/"&amp;E137&amp;"/"&amp;F137</f>
        <v>2016/7/27</v>
      </c>
      <c r="D137">
        <v>2016</v>
      </c>
      <c r="E137">
        <v>7</v>
      </c>
      <c r="F137">
        <v>27</v>
      </c>
      <c r="H137">
        <v>281</v>
      </c>
    </row>
    <row r="138" spans="1:8" x14ac:dyDescent="0.3">
      <c r="A138">
        <v>2357</v>
      </c>
      <c r="B138" t="s">
        <v>6</v>
      </c>
      <c r="C138" t="str">
        <f>D138&amp;"/"&amp;E138&amp;"/"&amp;F138</f>
        <v>2016/7/28</v>
      </c>
      <c r="D138">
        <v>2016</v>
      </c>
      <c r="E138">
        <v>7</v>
      </c>
      <c r="F138">
        <v>28</v>
      </c>
      <c r="H138">
        <v>282.5</v>
      </c>
    </row>
    <row r="139" spans="1:8" x14ac:dyDescent="0.3">
      <c r="A139">
        <v>2357</v>
      </c>
      <c r="B139" t="s">
        <v>6</v>
      </c>
      <c r="C139" t="str">
        <f>D139&amp;"/"&amp;E139&amp;"/"&amp;F139</f>
        <v>2016/7/29</v>
      </c>
      <c r="D139">
        <v>2016</v>
      </c>
      <c r="E139">
        <v>7</v>
      </c>
      <c r="F139">
        <v>29</v>
      </c>
      <c r="H139">
        <v>277.5</v>
      </c>
    </row>
    <row r="140" spans="1:8" x14ac:dyDescent="0.3">
      <c r="A140">
        <v>2357</v>
      </c>
      <c r="B140" t="s">
        <v>6</v>
      </c>
      <c r="C140" t="str">
        <f>D140&amp;"/"&amp;E140&amp;"/"&amp;F140</f>
        <v>2016/8/1</v>
      </c>
      <c r="D140">
        <v>2016</v>
      </c>
      <c r="E140">
        <v>8</v>
      </c>
      <c r="F140">
        <v>1</v>
      </c>
      <c r="H140">
        <v>284</v>
      </c>
    </row>
    <row r="141" spans="1:8" x14ac:dyDescent="0.3">
      <c r="A141">
        <v>2357</v>
      </c>
      <c r="B141" t="s">
        <v>6</v>
      </c>
      <c r="C141" t="str">
        <f>D141&amp;"/"&amp;E141&amp;"/"&amp;F141</f>
        <v>2016/8/2</v>
      </c>
      <c r="D141">
        <v>2016</v>
      </c>
      <c r="E141">
        <v>8</v>
      </c>
      <c r="F141">
        <v>2</v>
      </c>
      <c r="H141">
        <v>282</v>
      </c>
    </row>
    <row r="142" spans="1:8" x14ac:dyDescent="0.3">
      <c r="A142">
        <v>2357</v>
      </c>
      <c r="B142" t="s">
        <v>6</v>
      </c>
      <c r="C142" t="str">
        <f>D142&amp;"/"&amp;E142&amp;"/"&amp;F142</f>
        <v>2016/8/3</v>
      </c>
      <c r="D142">
        <v>2016</v>
      </c>
      <c r="E142">
        <v>8</v>
      </c>
      <c r="F142">
        <v>3</v>
      </c>
      <c r="H142">
        <v>282</v>
      </c>
    </row>
    <row r="143" spans="1:8" x14ac:dyDescent="0.3">
      <c r="A143">
        <v>2357</v>
      </c>
      <c r="B143" t="s">
        <v>6</v>
      </c>
      <c r="C143" t="str">
        <f>D143&amp;"/"&amp;E143&amp;"/"&amp;F143</f>
        <v>2016/8/4</v>
      </c>
      <c r="D143">
        <v>2016</v>
      </c>
      <c r="E143">
        <v>8</v>
      </c>
      <c r="F143">
        <v>4</v>
      </c>
      <c r="H143">
        <v>282.5</v>
      </c>
    </row>
    <row r="144" spans="1:8" x14ac:dyDescent="0.3">
      <c r="A144">
        <v>2357</v>
      </c>
      <c r="B144" t="s">
        <v>6</v>
      </c>
      <c r="C144" t="str">
        <f>D144&amp;"/"&amp;E144&amp;"/"&amp;F144</f>
        <v>2016/8/5</v>
      </c>
      <c r="D144">
        <v>2016</v>
      </c>
      <c r="E144">
        <v>8</v>
      </c>
      <c r="F144">
        <v>5</v>
      </c>
      <c r="H144">
        <v>270</v>
      </c>
    </row>
    <row r="145" spans="1:8" x14ac:dyDescent="0.3">
      <c r="A145">
        <v>2357</v>
      </c>
      <c r="B145" t="s">
        <v>6</v>
      </c>
      <c r="C145" t="str">
        <f>D145&amp;"/"&amp;E145&amp;"/"&amp;F145</f>
        <v>2016/8/8</v>
      </c>
      <c r="D145">
        <v>2016</v>
      </c>
      <c r="E145">
        <v>8</v>
      </c>
      <c r="F145">
        <v>8</v>
      </c>
      <c r="H145">
        <v>270.5</v>
      </c>
    </row>
    <row r="146" spans="1:8" x14ac:dyDescent="0.3">
      <c r="A146">
        <v>2357</v>
      </c>
      <c r="B146" t="s">
        <v>6</v>
      </c>
      <c r="C146" t="str">
        <f>D146&amp;"/"&amp;E146&amp;"/"&amp;F146</f>
        <v>2016/8/9</v>
      </c>
      <c r="D146">
        <v>2016</v>
      </c>
      <c r="E146">
        <v>8</v>
      </c>
      <c r="F146">
        <v>9</v>
      </c>
      <c r="H146">
        <v>271</v>
      </c>
    </row>
    <row r="147" spans="1:8" x14ac:dyDescent="0.3">
      <c r="A147">
        <v>2357</v>
      </c>
      <c r="B147" t="s">
        <v>6</v>
      </c>
      <c r="C147" t="str">
        <f>D147&amp;"/"&amp;E147&amp;"/"&amp;F147</f>
        <v>2016/8/10</v>
      </c>
      <c r="D147">
        <v>2016</v>
      </c>
      <c r="E147">
        <v>8</v>
      </c>
      <c r="F147">
        <v>10</v>
      </c>
      <c r="H147">
        <v>269</v>
      </c>
    </row>
    <row r="148" spans="1:8" x14ac:dyDescent="0.3">
      <c r="A148">
        <v>2357</v>
      </c>
      <c r="B148" t="s">
        <v>6</v>
      </c>
      <c r="C148" t="str">
        <f>D148&amp;"/"&amp;E148&amp;"/"&amp;F148</f>
        <v>2016/8/11</v>
      </c>
      <c r="D148">
        <v>2016</v>
      </c>
      <c r="E148">
        <v>8</v>
      </c>
      <c r="F148">
        <v>11</v>
      </c>
      <c r="H148">
        <v>265.5</v>
      </c>
    </row>
    <row r="149" spans="1:8" x14ac:dyDescent="0.3">
      <c r="A149">
        <v>2357</v>
      </c>
      <c r="B149" t="s">
        <v>6</v>
      </c>
      <c r="C149" t="str">
        <f>D149&amp;"/"&amp;E149&amp;"/"&amp;F149</f>
        <v>2016/8/12</v>
      </c>
      <c r="D149">
        <v>2016</v>
      </c>
      <c r="E149">
        <v>8</v>
      </c>
      <c r="F149">
        <v>12</v>
      </c>
      <c r="H149">
        <v>263</v>
      </c>
    </row>
    <row r="150" spans="1:8" x14ac:dyDescent="0.3">
      <c r="A150">
        <v>2357</v>
      </c>
      <c r="B150" t="s">
        <v>6</v>
      </c>
      <c r="C150" t="str">
        <f>D150&amp;"/"&amp;E150&amp;"/"&amp;F150</f>
        <v>2016/8/15</v>
      </c>
      <c r="D150">
        <v>2016</v>
      </c>
      <c r="E150">
        <v>8</v>
      </c>
      <c r="F150">
        <v>15</v>
      </c>
      <c r="H150">
        <v>265.5</v>
      </c>
    </row>
    <row r="151" spans="1:8" x14ac:dyDescent="0.3">
      <c r="A151">
        <v>2357</v>
      </c>
      <c r="B151" t="s">
        <v>6</v>
      </c>
      <c r="C151" t="str">
        <f>D151&amp;"/"&amp;E151&amp;"/"&amp;F151</f>
        <v>2016/8/16</v>
      </c>
      <c r="D151">
        <v>2016</v>
      </c>
      <c r="E151">
        <v>8</v>
      </c>
      <c r="F151">
        <v>16</v>
      </c>
      <c r="H151">
        <v>264</v>
      </c>
    </row>
    <row r="152" spans="1:8" x14ac:dyDescent="0.3">
      <c r="A152">
        <v>2357</v>
      </c>
      <c r="B152" t="s">
        <v>6</v>
      </c>
      <c r="C152" t="str">
        <f>D152&amp;"/"&amp;E152&amp;"/"&amp;F152</f>
        <v>2016/8/17</v>
      </c>
      <c r="D152">
        <v>2016</v>
      </c>
      <c r="E152">
        <v>8</v>
      </c>
      <c r="F152">
        <v>17</v>
      </c>
      <c r="H152">
        <v>265.5</v>
      </c>
    </row>
    <row r="153" spans="1:8" x14ac:dyDescent="0.3">
      <c r="A153">
        <v>2357</v>
      </c>
      <c r="B153" t="s">
        <v>6</v>
      </c>
      <c r="C153" t="str">
        <f>D153&amp;"/"&amp;E153&amp;"/"&amp;F153</f>
        <v>2016/8/18</v>
      </c>
      <c r="D153">
        <v>2016</v>
      </c>
      <c r="E153">
        <v>8</v>
      </c>
      <c r="F153">
        <v>18</v>
      </c>
      <c r="H153">
        <v>268.5</v>
      </c>
    </row>
    <row r="154" spans="1:8" x14ac:dyDescent="0.3">
      <c r="A154">
        <v>2357</v>
      </c>
      <c r="B154" t="s">
        <v>6</v>
      </c>
      <c r="C154" t="str">
        <f>D154&amp;"/"&amp;E154&amp;"/"&amp;F154</f>
        <v>2016/8/19</v>
      </c>
      <c r="D154">
        <v>2016</v>
      </c>
      <c r="E154">
        <v>8</v>
      </c>
      <c r="F154">
        <v>19</v>
      </c>
      <c r="H154">
        <v>270.5</v>
      </c>
    </row>
    <row r="155" spans="1:8" x14ac:dyDescent="0.3">
      <c r="A155">
        <v>2357</v>
      </c>
      <c r="B155" t="s">
        <v>6</v>
      </c>
      <c r="C155" t="str">
        <f>D155&amp;"/"&amp;E155&amp;"/"&amp;F155</f>
        <v>2016/8/22</v>
      </c>
      <c r="D155">
        <v>2016</v>
      </c>
      <c r="E155">
        <v>8</v>
      </c>
      <c r="F155">
        <v>22</v>
      </c>
      <c r="H155">
        <v>269</v>
      </c>
    </row>
    <row r="156" spans="1:8" x14ac:dyDescent="0.3">
      <c r="A156">
        <v>2357</v>
      </c>
      <c r="B156" t="s">
        <v>6</v>
      </c>
      <c r="C156" t="str">
        <f>D156&amp;"/"&amp;E156&amp;"/"&amp;F156</f>
        <v>2016/8/23</v>
      </c>
      <c r="D156">
        <v>2016</v>
      </c>
      <c r="E156">
        <v>8</v>
      </c>
      <c r="F156">
        <v>23</v>
      </c>
      <c r="H156">
        <v>271</v>
      </c>
    </row>
    <row r="157" spans="1:8" x14ac:dyDescent="0.3">
      <c r="A157">
        <v>2357</v>
      </c>
      <c r="B157" t="s">
        <v>6</v>
      </c>
      <c r="C157" t="str">
        <f>D157&amp;"/"&amp;E157&amp;"/"&amp;F157</f>
        <v>2016/8/24</v>
      </c>
      <c r="D157">
        <v>2016</v>
      </c>
      <c r="E157">
        <v>8</v>
      </c>
      <c r="F157">
        <v>24</v>
      </c>
      <c r="H157">
        <v>269</v>
      </c>
    </row>
    <row r="158" spans="1:8" x14ac:dyDescent="0.3">
      <c r="A158">
        <v>2357</v>
      </c>
      <c r="B158" t="s">
        <v>6</v>
      </c>
      <c r="C158" t="str">
        <f>D158&amp;"/"&amp;E158&amp;"/"&amp;F158</f>
        <v>2016/8/25</v>
      </c>
      <c r="D158">
        <v>2016</v>
      </c>
      <c r="E158">
        <v>8</v>
      </c>
      <c r="F158">
        <v>25</v>
      </c>
      <c r="H158">
        <v>274</v>
      </c>
    </row>
    <row r="159" spans="1:8" x14ac:dyDescent="0.3">
      <c r="A159">
        <v>2357</v>
      </c>
      <c r="B159" t="s">
        <v>6</v>
      </c>
      <c r="C159" t="str">
        <f>D159&amp;"/"&amp;E159&amp;"/"&amp;F159</f>
        <v>2016/8/26</v>
      </c>
      <c r="D159">
        <v>2016</v>
      </c>
      <c r="E159">
        <v>8</v>
      </c>
      <c r="F159">
        <v>26</v>
      </c>
      <c r="H159">
        <v>275</v>
      </c>
    </row>
    <row r="160" spans="1:8" x14ac:dyDescent="0.3">
      <c r="A160">
        <v>2357</v>
      </c>
      <c r="B160" t="s">
        <v>6</v>
      </c>
      <c r="C160" t="str">
        <f>D160&amp;"/"&amp;E160&amp;"/"&amp;F160</f>
        <v>2016/8/29</v>
      </c>
      <c r="D160">
        <v>2016</v>
      </c>
      <c r="E160">
        <v>8</v>
      </c>
      <c r="F160">
        <v>29</v>
      </c>
      <c r="H160">
        <v>271.5</v>
      </c>
    </row>
    <row r="161" spans="1:8" x14ac:dyDescent="0.3">
      <c r="A161">
        <v>2357</v>
      </c>
      <c r="B161" t="s">
        <v>6</v>
      </c>
      <c r="C161" t="str">
        <f>D161&amp;"/"&amp;E161&amp;"/"&amp;F161</f>
        <v>2016/8/30</v>
      </c>
      <c r="D161">
        <v>2016</v>
      </c>
      <c r="E161">
        <v>8</v>
      </c>
      <c r="F161">
        <v>30</v>
      </c>
      <c r="H161">
        <v>273</v>
      </c>
    </row>
    <row r="162" spans="1:8" x14ac:dyDescent="0.3">
      <c r="A162">
        <v>2357</v>
      </c>
      <c r="B162" t="s">
        <v>6</v>
      </c>
      <c r="C162" t="str">
        <f>D162&amp;"/"&amp;E162&amp;"/"&amp;F162</f>
        <v>2016/8/31</v>
      </c>
      <c r="D162">
        <v>2016</v>
      </c>
      <c r="E162">
        <v>8</v>
      </c>
      <c r="F162">
        <v>31</v>
      </c>
      <c r="H162">
        <v>268.5</v>
      </c>
    </row>
    <row r="163" spans="1:8" x14ac:dyDescent="0.3">
      <c r="A163">
        <v>2357</v>
      </c>
      <c r="B163" t="s">
        <v>6</v>
      </c>
      <c r="C163" t="str">
        <f>D163&amp;"/"&amp;E163&amp;"/"&amp;F163</f>
        <v>2016/9/1</v>
      </c>
      <c r="D163">
        <v>2016</v>
      </c>
      <c r="E163">
        <v>9</v>
      </c>
      <c r="F163">
        <v>1</v>
      </c>
      <c r="H163">
        <v>270</v>
      </c>
    </row>
    <row r="164" spans="1:8" x14ac:dyDescent="0.3">
      <c r="A164">
        <v>2357</v>
      </c>
      <c r="B164" t="s">
        <v>6</v>
      </c>
      <c r="C164" t="str">
        <f>D164&amp;"/"&amp;E164&amp;"/"&amp;F164</f>
        <v>2016/9/2</v>
      </c>
      <c r="D164">
        <v>2016</v>
      </c>
      <c r="E164">
        <v>9</v>
      </c>
      <c r="F164">
        <v>2</v>
      </c>
      <c r="H164">
        <v>271.5</v>
      </c>
    </row>
    <row r="165" spans="1:8" x14ac:dyDescent="0.3">
      <c r="A165">
        <v>2357</v>
      </c>
      <c r="B165" t="s">
        <v>6</v>
      </c>
      <c r="C165" t="str">
        <f>D165&amp;"/"&amp;E165&amp;"/"&amp;F165</f>
        <v>2016/9/5</v>
      </c>
      <c r="D165">
        <v>2016</v>
      </c>
      <c r="E165">
        <v>9</v>
      </c>
      <c r="F165">
        <v>5</v>
      </c>
      <c r="H165">
        <v>273</v>
      </c>
    </row>
    <row r="166" spans="1:8" x14ac:dyDescent="0.3">
      <c r="A166">
        <v>2357</v>
      </c>
      <c r="B166" t="s">
        <v>6</v>
      </c>
      <c r="C166" t="str">
        <f>D166&amp;"/"&amp;E166&amp;"/"&amp;F166</f>
        <v>2016/9/6</v>
      </c>
      <c r="D166">
        <v>2016</v>
      </c>
      <c r="E166">
        <v>9</v>
      </c>
      <c r="F166">
        <v>6</v>
      </c>
      <c r="H166">
        <v>276.5</v>
      </c>
    </row>
    <row r="167" spans="1:8" x14ac:dyDescent="0.3">
      <c r="A167">
        <v>2357</v>
      </c>
      <c r="B167" t="s">
        <v>6</v>
      </c>
      <c r="C167" t="str">
        <f>D167&amp;"/"&amp;E167&amp;"/"&amp;F167</f>
        <v>2016/9/7</v>
      </c>
      <c r="D167">
        <v>2016</v>
      </c>
      <c r="E167">
        <v>9</v>
      </c>
      <c r="F167">
        <v>7</v>
      </c>
      <c r="H167">
        <v>274.5</v>
      </c>
    </row>
    <row r="168" spans="1:8" x14ac:dyDescent="0.3">
      <c r="A168">
        <v>2357</v>
      </c>
      <c r="B168" t="s">
        <v>6</v>
      </c>
      <c r="C168" t="str">
        <f>D168&amp;"/"&amp;E168&amp;"/"&amp;F168</f>
        <v>2016/9/8</v>
      </c>
      <c r="D168">
        <v>2016</v>
      </c>
      <c r="E168">
        <v>9</v>
      </c>
      <c r="F168">
        <v>8</v>
      </c>
      <c r="H168">
        <v>275</v>
      </c>
    </row>
    <row r="169" spans="1:8" x14ac:dyDescent="0.3">
      <c r="A169">
        <v>2357</v>
      </c>
      <c r="B169" t="s">
        <v>6</v>
      </c>
      <c r="C169" t="str">
        <f>D169&amp;"/"&amp;E169&amp;"/"&amp;F169</f>
        <v>2016/9/9</v>
      </c>
      <c r="D169">
        <v>2016</v>
      </c>
      <c r="E169">
        <v>9</v>
      </c>
      <c r="F169">
        <v>9</v>
      </c>
      <c r="H169">
        <v>274</v>
      </c>
    </row>
    <row r="170" spans="1:8" x14ac:dyDescent="0.3">
      <c r="A170">
        <v>2357</v>
      </c>
      <c r="B170" t="s">
        <v>6</v>
      </c>
      <c r="C170" t="str">
        <f>D170&amp;"/"&amp;E170&amp;"/"&amp;F170</f>
        <v>2016/9/10</v>
      </c>
      <c r="D170">
        <v>2016</v>
      </c>
      <c r="E170">
        <v>9</v>
      </c>
      <c r="F170">
        <v>10</v>
      </c>
      <c r="H170">
        <v>272</v>
      </c>
    </row>
    <row r="171" spans="1:8" x14ac:dyDescent="0.3">
      <c r="A171">
        <v>2357</v>
      </c>
      <c r="B171" t="s">
        <v>6</v>
      </c>
      <c r="C171" t="str">
        <f>D171&amp;"/"&amp;E171&amp;"/"&amp;F171</f>
        <v>2016/9/12</v>
      </c>
      <c r="D171">
        <v>2016</v>
      </c>
      <c r="E171">
        <v>9</v>
      </c>
      <c r="F171">
        <v>12</v>
      </c>
      <c r="H171">
        <v>271</v>
      </c>
    </row>
    <row r="172" spans="1:8" x14ac:dyDescent="0.3">
      <c r="A172">
        <v>2357</v>
      </c>
      <c r="B172" t="s">
        <v>6</v>
      </c>
      <c r="C172" t="str">
        <f>D172&amp;"/"&amp;E172&amp;"/"&amp;F172</f>
        <v>2016/9/13</v>
      </c>
      <c r="D172">
        <v>2016</v>
      </c>
      <c r="E172">
        <v>9</v>
      </c>
      <c r="F172">
        <v>13</v>
      </c>
      <c r="H172">
        <v>269</v>
      </c>
    </row>
    <row r="173" spans="1:8" x14ac:dyDescent="0.3">
      <c r="A173">
        <v>2357</v>
      </c>
      <c r="B173" t="s">
        <v>6</v>
      </c>
      <c r="C173" t="str">
        <f>D173&amp;"/"&amp;E173&amp;"/"&amp;F173</f>
        <v>2016/9/14</v>
      </c>
      <c r="D173">
        <v>2016</v>
      </c>
      <c r="E173">
        <v>9</v>
      </c>
      <c r="F173">
        <v>14</v>
      </c>
      <c r="H173">
        <v>268</v>
      </c>
    </row>
    <row r="174" spans="1:8" x14ac:dyDescent="0.3">
      <c r="A174">
        <v>2357</v>
      </c>
      <c r="B174" t="s">
        <v>6</v>
      </c>
      <c r="C174" t="str">
        <f>D174&amp;"/"&amp;E174&amp;"/"&amp;F174</f>
        <v>2016/9/19</v>
      </c>
      <c r="D174">
        <v>2016</v>
      </c>
      <c r="E174">
        <v>9</v>
      </c>
      <c r="F174">
        <v>19</v>
      </c>
      <c r="H174">
        <v>279.5</v>
      </c>
    </row>
    <row r="175" spans="1:8" x14ac:dyDescent="0.3">
      <c r="A175">
        <v>2357</v>
      </c>
      <c r="B175" t="s">
        <v>6</v>
      </c>
      <c r="C175" t="str">
        <f>D175&amp;"/"&amp;E175&amp;"/"&amp;F175</f>
        <v>2016/9/20</v>
      </c>
      <c r="D175">
        <v>2016</v>
      </c>
      <c r="E175">
        <v>9</v>
      </c>
      <c r="F175">
        <v>20</v>
      </c>
      <c r="H175">
        <v>275.5</v>
      </c>
    </row>
    <row r="176" spans="1:8" x14ac:dyDescent="0.3">
      <c r="A176">
        <v>2357</v>
      </c>
      <c r="B176" t="s">
        <v>6</v>
      </c>
      <c r="C176" t="str">
        <f>D176&amp;"/"&amp;E176&amp;"/"&amp;F176</f>
        <v>2016/9/21</v>
      </c>
      <c r="D176">
        <v>2016</v>
      </c>
      <c r="E176">
        <v>9</v>
      </c>
      <c r="F176">
        <v>21</v>
      </c>
      <c r="H176">
        <v>278</v>
      </c>
    </row>
    <row r="177" spans="1:8" x14ac:dyDescent="0.3">
      <c r="A177">
        <v>2357</v>
      </c>
      <c r="B177" t="s">
        <v>6</v>
      </c>
      <c r="C177" t="str">
        <f>D177&amp;"/"&amp;E177&amp;"/"&amp;F177</f>
        <v>2016/9/22</v>
      </c>
      <c r="D177">
        <v>2016</v>
      </c>
      <c r="E177">
        <v>9</v>
      </c>
      <c r="F177">
        <v>22</v>
      </c>
      <c r="H177">
        <v>278</v>
      </c>
    </row>
    <row r="178" spans="1:8" x14ac:dyDescent="0.3">
      <c r="A178">
        <v>2357</v>
      </c>
      <c r="B178" t="s">
        <v>6</v>
      </c>
      <c r="C178" t="str">
        <f>D178&amp;"/"&amp;E178&amp;"/"&amp;F178</f>
        <v>2016/9/23</v>
      </c>
      <c r="D178">
        <v>2016</v>
      </c>
      <c r="E178">
        <v>9</v>
      </c>
      <c r="F178">
        <v>23</v>
      </c>
      <c r="H178">
        <v>278.5</v>
      </c>
    </row>
    <row r="179" spans="1:8" x14ac:dyDescent="0.3">
      <c r="A179">
        <v>2357</v>
      </c>
      <c r="B179" t="s">
        <v>6</v>
      </c>
      <c r="C179" t="str">
        <f>D179&amp;"/"&amp;E179&amp;"/"&amp;F179</f>
        <v>2016/9/26</v>
      </c>
      <c r="D179">
        <v>2016</v>
      </c>
      <c r="E179">
        <v>9</v>
      </c>
      <c r="F179">
        <v>26</v>
      </c>
      <c r="H179">
        <v>279</v>
      </c>
    </row>
    <row r="180" spans="1:8" x14ac:dyDescent="0.3">
      <c r="A180">
        <v>2357</v>
      </c>
      <c r="B180" t="s">
        <v>6</v>
      </c>
      <c r="C180" t="str">
        <f>D180&amp;"/"&amp;E180&amp;"/"&amp;F180</f>
        <v>2016/9/29</v>
      </c>
      <c r="D180">
        <v>2016</v>
      </c>
      <c r="E180">
        <v>9</v>
      </c>
      <c r="F180">
        <v>29</v>
      </c>
      <c r="H180">
        <v>284</v>
      </c>
    </row>
    <row r="181" spans="1:8" x14ac:dyDescent="0.3">
      <c r="A181">
        <v>2357</v>
      </c>
      <c r="B181" t="s">
        <v>6</v>
      </c>
      <c r="C181" t="str">
        <f>D181&amp;"/"&amp;E181&amp;"/"&amp;F181</f>
        <v>2016/9/30</v>
      </c>
      <c r="D181">
        <v>2016</v>
      </c>
      <c r="E181">
        <v>9</v>
      </c>
      <c r="F181">
        <v>30</v>
      </c>
      <c r="H181">
        <v>279.5</v>
      </c>
    </row>
    <row r="182" spans="1:8" x14ac:dyDescent="0.3">
      <c r="A182">
        <v>2357</v>
      </c>
      <c r="B182" t="s">
        <v>6</v>
      </c>
      <c r="C182" t="str">
        <f>D182&amp;"/"&amp;E182&amp;"/"&amp;F182</f>
        <v>2016/10/3</v>
      </c>
      <c r="D182">
        <v>2016</v>
      </c>
      <c r="E182">
        <v>10</v>
      </c>
      <c r="F182">
        <v>3</v>
      </c>
      <c r="H182">
        <v>283.5</v>
      </c>
    </row>
    <row r="183" spans="1:8" x14ac:dyDescent="0.3">
      <c r="A183">
        <v>2357</v>
      </c>
      <c r="B183" t="s">
        <v>6</v>
      </c>
      <c r="C183" t="str">
        <f>D183&amp;"/"&amp;E183&amp;"/"&amp;F183</f>
        <v>2016/10/4</v>
      </c>
      <c r="D183">
        <v>2016</v>
      </c>
      <c r="E183">
        <v>10</v>
      </c>
      <c r="F183">
        <v>4</v>
      </c>
      <c r="H183">
        <v>284</v>
      </c>
    </row>
    <row r="184" spans="1:8" x14ac:dyDescent="0.3">
      <c r="A184">
        <v>2357</v>
      </c>
      <c r="B184" t="s">
        <v>6</v>
      </c>
      <c r="C184" t="str">
        <f>D184&amp;"/"&amp;E184&amp;"/"&amp;F184</f>
        <v>2016/10/5</v>
      </c>
      <c r="D184">
        <v>2016</v>
      </c>
      <c r="E184">
        <v>10</v>
      </c>
      <c r="F184">
        <v>5</v>
      </c>
      <c r="H184">
        <v>283.5</v>
      </c>
    </row>
    <row r="185" spans="1:8" x14ac:dyDescent="0.3">
      <c r="A185">
        <v>2357</v>
      </c>
      <c r="B185" t="s">
        <v>6</v>
      </c>
      <c r="C185" t="str">
        <f>D185&amp;"/"&amp;E185&amp;"/"&amp;F185</f>
        <v>2016/10/6</v>
      </c>
      <c r="D185">
        <v>2016</v>
      </c>
      <c r="E185">
        <v>10</v>
      </c>
      <c r="F185">
        <v>6</v>
      </c>
      <c r="H185">
        <v>282</v>
      </c>
    </row>
    <row r="186" spans="1:8" x14ac:dyDescent="0.3">
      <c r="A186">
        <v>2357</v>
      </c>
      <c r="B186" t="s">
        <v>6</v>
      </c>
      <c r="C186" t="str">
        <f>D186&amp;"/"&amp;E186&amp;"/"&amp;F186</f>
        <v>2016/10/7</v>
      </c>
      <c r="D186">
        <v>2016</v>
      </c>
      <c r="E186">
        <v>10</v>
      </c>
      <c r="F186">
        <v>7</v>
      </c>
      <c r="H186">
        <v>279</v>
      </c>
    </row>
    <row r="187" spans="1:8" x14ac:dyDescent="0.3">
      <c r="A187">
        <v>2357</v>
      </c>
      <c r="B187" t="s">
        <v>6</v>
      </c>
      <c r="C187" t="str">
        <f>D187&amp;"/"&amp;E187&amp;"/"&amp;F187</f>
        <v>2016/10/11</v>
      </c>
      <c r="D187">
        <v>2016</v>
      </c>
      <c r="E187">
        <v>10</v>
      </c>
      <c r="F187">
        <v>11</v>
      </c>
      <c r="H187">
        <v>282</v>
      </c>
    </row>
    <row r="188" spans="1:8" x14ac:dyDescent="0.3">
      <c r="A188">
        <v>2357</v>
      </c>
      <c r="B188" t="s">
        <v>6</v>
      </c>
      <c r="C188" t="str">
        <f>D188&amp;"/"&amp;E188&amp;"/"&amp;F188</f>
        <v>2016/10/12</v>
      </c>
      <c r="D188">
        <v>2016</v>
      </c>
      <c r="E188">
        <v>10</v>
      </c>
      <c r="F188">
        <v>12</v>
      </c>
      <c r="H188">
        <v>282</v>
      </c>
    </row>
    <row r="189" spans="1:8" x14ac:dyDescent="0.3">
      <c r="A189">
        <v>2357</v>
      </c>
      <c r="B189" t="s">
        <v>6</v>
      </c>
      <c r="C189" t="str">
        <f>D189&amp;"/"&amp;E189&amp;"/"&amp;F189</f>
        <v>2016/10/13</v>
      </c>
      <c r="D189">
        <v>2016</v>
      </c>
      <c r="E189">
        <v>10</v>
      </c>
      <c r="F189">
        <v>13</v>
      </c>
      <c r="H189">
        <v>282</v>
      </c>
    </row>
    <row r="190" spans="1:8" x14ac:dyDescent="0.3">
      <c r="A190">
        <v>2357</v>
      </c>
      <c r="B190" t="s">
        <v>6</v>
      </c>
      <c r="C190" t="str">
        <f>D190&amp;"/"&amp;E190&amp;"/"&amp;F190</f>
        <v>2016/10/14</v>
      </c>
      <c r="D190">
        <v>2016</v>
      </c>
      <c r="E190">
        <v>10</v>
      </c>
      <c r="F190">
        <v>14</v>
      </c>
      <c r="H190">
        <v>279.5</v>
      </c>
    </row>
    <row r="191" spans="1:8" x14ac:dyDescent="0.3">
      <c r="A191">
        <v>2357</v>
      </c>
      <c r="B191" t="s">
        <v>6</v>
      </c>
      <c r="C191" t="str">
        <f>D191&amp;"/"&amp;E191&amp;"/"&amp;F191</f>
        <v>2016/10/17</v>
      </c>
      <c r="D191">
        <v>2016</v>
      </c>
      <c r="E191">
        <v>10</v>
      </c>
      <c r="F191">
        <v>17</v>
      </c>
      <c r="H191">
        <v>280</v>
      </c>
    </row>
    <row r="192" spans="1:8" x14ac:dyDescent="0.3">
      <c r="A192">
        <v>2357</v>
      </c>
      <c r="B192" t="s">
        <v>6</v>
      </c>
      <c r="C192" t="str">
        <f>D192&amp;"/"&amp;E192&amp;"/"&amp;F192</f>
        <v>2016/10/18</v>
      </c>
      <c r="D192">
        <v>2016</v>
      </c>
      <c r="E192">
        <v>10</v>
      </c>
      <c r="F192">
        <v>18</v>
      </c>
      <c r="H192">
        <v>280</v>
      </c>
    </row>
    <row r="193" spans="1:8" x14ac:dyDescent="0.3">
      <c r="A193">
        <v>2357</v>
      </c>
      <c r="B193" t="s">
        <v>6</v>
      </c>
      <c r="C193" t="str">
        <f>D193&amp;"/"&amp;E193&amp;"/"&amp;F193</f>
        <v>2016/10/19</v>
      </c>
      <c r="D193">
        <v>2016</v>
      </c>
      <c r="E193">
        <v>10</v>
      </c>
      <c r="F193">
        <v>19</v>
      </c>
      <c r="H193">
        <v>280</v>
      </c>
    </row>
    <row r="194" spans="1:8" x14ac:dyDescent="0.3">
      <c r="A194">
        <v>2357</v>
      </c>
      <c r="B194" t="s">
        <v>6</v>
      </c>
      <c r="C194" t="str">
        <f>D194&amp;"/"&amp;E194&amp;"/"&amp;F194</f>
        <v>2016/10/20</v>
      </c>
      <c r="D194">
        <v>2016</v>
      </c>
      <c r="E194">
        <v>10</v>
      </c>
      <c r="F194">
        <v>20</v>
      </c>
      <c r="H194">
        <v>282</v>
      </c>
    </row>
    <row r="195" spans="1:8" x14ac:dyDescent="0.3">
      <c r="A195">
        <v>2357</v>
      </c>
      <c r="B195" t="s">
        <v>6</v>
      </c>
      <c r="C195" t="str">
        <f>D195&amp;"/"&amp;E195&amp;"/"&amp;F195</f>
        <v>2016/10/21</v>
      </c>
      <c r="D195">
        <v>2016</v>
      </c>
      <c r="E195">
        <v>10</v>
      </c>
      <c r="F195">
        <v>21</v>
      </c>
      <c r="H195">
        <v>279.5</v>
      </c>
    </row>
    <row r="196" spans="1:8" x14ac:dyDescent="0.3">
      <c r="A196">
        <v>2357</v>
      </c>
      <c r="B196" t="s">
        <v>6</v>
      </c>
      <c r="C196" t="str">
        <f>D196&amp;"/"&amp;E196&amp;"/"&amp;F196</f>
        <v>2016/10/24</v>
      </c>
      <c r="D196">
        <v>2016</v>
      </c>
      <c r="E196">
        <v>10</v>
      </c>
      <c r="F196">
        <v>24</v>
      </c>
      <c r="H196">
        <v>280.5</v>
      </c>
    </row>
    <row r="197" spans="1:8" x14ac:dyDescent="0.3">
      <c r="A197">
        <v>2357</v>
      </c>
      <c r="B197" t="s">
        <v>6</v>
      </c>
      <c r="C197" t="str">
        <f>D197&amp;"/"&amp;E197&amp;"/"&amp;F197</f>
        <v>2016/10/25</v>
      </c>
      <c r="D197">
        <v>2016</v>
      </c>
      <c r="E197">
        <v>10</v>
      </c>
      <c r="F197">
        <v>25</v>
      </c>
      <c r="H197">
        <v>280</v>
      </c>
    </row>
    <row r="198" spans="1:8" x14ac:dyDescent="0.3">
      <c r="A198">
        <v>2357</v>
      </c>
      <c r="B198" t="s">
        <v>6</v>
      </c>
      <c r="C198" t="str">
        <f>D198&amp;"/"&amp;E198&amp;"/"&amp;F198</f>
        <v>2016/10/26</v>
      </c>
      <c r="D198">
        <v>2016</v>
      </c>
      <c r="E198">
        <v>10</v>
      </c>
      <c r="F198">
        <v>26</v>
      </c>
      <c r="H198">
        <v>281.5</v>
      </c>
    </row>
    <row r="199" spans="1:8" x14ac:dyDescent="0.3">
      <c r="A199">
        <v>2357</v>
      </c>
      <c r="B199" t="s">
        <v>6</v>
      </c>
      <c r="C199" t="str">
        <f>D199&amp;"/"&amp;E199&amp;"/"&amp;F199</f>
        <v>2016/10/27</v>
      </c>
      <c r="D199">
        <v>2016</v>
      </c>
      <c r="E199">
        <v>10</v>
      </c>
      <c r="F199">
        <v>27</v>
      </c>
      <c r="H199">
        <v>281</v>
      </c>
    </row>
    <row r="200" spans="1:8" x14ac:dyDescent="0.3">
      <c r="A200">
        <v>2357</v>
      </c>
      <c r="B200" t="s">
        <v>6</v>
      </c>
      <c r="C200" t="str">
        <f>D200&amp;"/"&amp;E200&amp;"/"&amp;F200</f>
        <v>2016/10/28</v>
      </c>
      <c r="D200">
        <v>2016</v>
      </c>
      <c r="E200">
        <v>10</v>
      </c>
      <c r="F200">
        <v>28</v>
      </c>
      <c r="H200">
        <v>278</v>
      </c>
    </row>
    <row r="201" spans="1:8" x14ac:dyDescent="0.3">
      <c r="A201">
        <v>2357</v>
      </c>
      <c r="B201" t="s">
        <v>6</v>
      </c>
      <c r="C201" t="str">
        <f>D201&amp;"/"&amp;E201&amp;"/"&amp;F201</f>
        <v>2016/10/31</v>
      </c>
      <c r="D201">
        <v>2016</v>
      </c>
      <c r="E201">
        <v>10</v>
      </c>
      <c r="F201">
        <v>31</v>
      </c>
      <c r="H201">
        <v>276.5</v>
      </c>
    </row>
    <row r="202" spans="1:8" x14ac:dyDescent="0.3">
      <c r="A202">
        <v>2357</v>
      </c>
      <c r="B202" t="s">
        <v>6</v>
      </c>
      <c r="C202" t="str">
        <f>D202&amp;"/"&amp;E202&amp;"/"&amp;F202</f>
        <v>2016/11/1</v>
      </c>
      <c r="D202">
        <v>2016</v>
      </c>
      <c r="E202">
        <v>11</v>
      </c>
      <c r="F202">
        <v>1</v>
      </c>
      <c r="H202">
        <v>275</v>
      </c>
    </row>
    <row r="203" spans="1:8" x14ac:dyDescent="0.3">
      <c r="A203">
        <v>2357</v>
      </c>
      <c r="B203" t="s">
        <v>6</v>
      </c>
      <c r="C203" t="str">
        <f>D203&amp;"/"&amp;E203&amp;"/"&amp;F203</f>
        <v>2016/11/2</v>
      </c>
      <c r="D203">
        <v>2016</v>
      </c>
      <c r="E203">
        <v>11</v>
      </c>
      <c r="F203">
        <v>2</v>
      </c>
      <c r="H203">
        <v>273.5</v>
      </c>
    </row>
    <row r="204" spans="1:8" x14ac:dyDescent="0.3">
      <c r="A204">
        <v>2357</v>
      </c>
      <c r="B204" t="s">
        <v>6</v>
      </c>
      <c r="C204" t="str">
        <f>D204&amp;"/"&amp;E204&amp;"/"&amp;F204</f>
        <v>2016/11/3</v>
      </c>
      <c r="D204">
        <v>2016</v>
      </c>
      <c r="E204">
        <v>11</v>
      </c>
      <c r="F204">
        <v>3</v>
      </c>
      <c r="H204">
        <v>272.5</v>
      </c>
    </row>
    <row r="205" spans="1:8" x14ac:dyDescent="0.3">
      <c r="A205">
        <v>2357</v>
      </c>
      <c r="B205" t="s">
        <v>6</v>
      </c>
      <c r="C205" t="str">
        <f>D205&amp;"/"&amp;E205&amp;"/"&amp;F205</f>
        <v>2016/11/4</v>
      </c>
      <c r="D205">
        <v>2016</v>
      </c>
      <c r="E205">
        <v>11</v>
      </c>
      <c r="F205">
        <v>4</v>
      </c>
      <c r="H205">
        <v>271</v>
      </c>
    </row>
    <row r="206" spans="1:8" x14ac:dyDescent="0.3">
      <c r="A206">
        <v>2357</v>
      </c>
      <c r="B206" t="s">
        <v>6</v>
      </c>
      <c r="C206" t="str">
        <f>D206&amp;"/"&amp;E206&amp;"/"&amp;F206</f>
        <v>2016/11/7</v>
      </c>
      <c r="D206">
        <v>2016</v>
      </c>
      <c r="E206">
        <v>11</v>
      </c>
      <c r="F206">
        <v>7</v>
      </c>
      <c r="H206">
        <v>274</v>
      </c>
    </row>
    <row r="207" spans="1:8" x14ac:dyDescent="0.3">
      <c r="A207">
        <v>2357</v>
      </c>
      <c r="B207" t="s">
        <v>6</v>
      </c>
      <c r="C207" t="str">
        <f>D207&amp;"/"&amp;E207&amp;"/"&amp;F207</f>
        <v>2016/11/8</v>
      </c>
      <c r="D207">
        <v>2016</v>
      </c>
      <c r="E207">
        <v>11</v>
      </c>
      <c r="F207">
        <v>8</v>
      </c>
      <c r="H207">
        <v>276</v>
      </c>
    </row>
    <row r="208" spans="1:8" x14ac:dyDescent="0.3">
      <c r="A208">
        <v>2357</v>
      </c>
      <c r="B208" t="s">
        <v>6</v>
      </c>
      <c r="C208" t="str">
        <f>D208&amp;"/"&amp;E208&amp;"/"&amp;F208</f>
        <v>2016/11/9</v>
      </c>
      <c r="D208">
        <v>2016</v>
      </c>
      <c r="E208">
        <v>11</v>
      </c>
      <c r="F208">
        <v>9</v>
      </c>
      <c r="H208">
        <v>268.5</v>
      </c>
    </row>
    <row r="209" spans="1:8" x14ac:dyDescent="0.3">
      <c r="A209">
        <v>2357</v>
      </c>
      <c r="B209" t="s">
        <v>6</v>
      </c>
      <c r="C209" t="str">
        <f>D209&amp;"/"&amp;E209&amp;"/"&amp;F209</f>
        <v>2016/11/10</v>
      </c>
      <c r="D209">
        <v>2016</v>
      </c>
      <c r="E209">
        <v>11</v>
      </c>
      <c r="F209">
        <v>10</v>
      </c>
      <c r="H209">
        <v>273.5</v>
      </c>
    </row>
    <row r="210" spans="1:8" x14ac:dyDescent="0.3">
      <c r="A210">
        <v>2357</v>
      </c>
      <c r="B210" t="s">
        <v>6</v>
      </c>
      <c r="C210" t="str">
        <f>D210&amp;"/"&amp;E210&amp;"/"&amp;F210</f>
        <v>2016/11/11</v>
      </c>
      <c r="D210">
        <v>2016</v>
      </c>
      <c r="E210">
        <v>11</v>
      </c>
      <c r="F210">
        <v>11</v>
      </c>
      <c r="H210">
        <v>262.5</v>
      </c>
    </row>
    <row r="211" spans="1:8" x14ac:dyDescent="0.3">
      <c r="A211">
        <v>2357</v>
      </c>
      <c r="B211" t="s">
        <v>6</v>
      </c>
      <c r="C211" t="str">
        <f>D211&amp;"/"&amp;E211&amp;"/"&amp;F211</f>
        <v>2016/11/14</v>
      </c>
      <c r="D211">
        <v>2016</v>
      </c>
      <c r="E211">
        <v>11</v>
      </c>
      <c r="F211">
        <v>14</v>
      </c>
      <c r="H211">
        <v>262.5</v>
      </c>
    </row>
    <row r="212" spans="1:8" x14ac:dyDescent="0.3">
      <c r="A212">
        <v>2357</v>
      </c>
      <c r="B212" t="s">
        <v>6</v>
      </c>
      <c r="C212" t="str">
        <f>D212&amp;"/"&amp;E212&amp;"/"&amp;F212</f>
        <v>2016/11/15</v>
      </c>
      <c r="D212">
        <v>2016</v>
      </c>
      <c r="E212">
        <v>11</v>
      </c>
      <c r="F212">
        <v>15</v>
      </c>
      <c r="H212">
        <v>261</v>
      </c>
    </row>
    <row r="213" spans="1:8" x14ac:dyDescent="0.3">
      <c r="A213">
        <v>2357</v>
      </c>
      <c r="B213" t="s">
        <v>6</v>
      </c>
      <c r="C213" t="str">
        <f>D213&amp;"/"&amp;E213&amp;"/"&amp;F213</f>
        <v>2016/11/16</v>
      </c>
      <c r="D213">
        <v>2016</v>
      </c>
      <c r="E213">
        <v>11</v>
      </c>
      <c r="F213">
        <v>16</v>
      </c>
      <c r="H213">
        <v>261</v>
      </c>
    </row>
    <row r="214" spans="1:8" x14ac:dyDescent="0.3">
      <c r="A214">
        <v>2357</v>
      </c>
      <c r="B214" t="s">
        <v>6</v>
      </c>
      <c r="C214" t="str">
        <f>D214&amp;"/"&amp;E214&amp;"/"&amp;F214</f>
        <v>2016/11/17</v>
      </c>
      <c r="D214">
        <v>2016</v>
      </c>
      <c r="E214">
        <v>11</v>
      </c>
      <c r="F214">
        <v>17</v>
      </c>
      <c r="H214">
        <v>261</v>
      </c>
    </row>
    <row r="215" spans="1:8" x14ac:dyDescent="0.3">
      <c r="A215">
        <v>2357</v>
      </c>
      <c r="B215" t="s">
        <v>6</v>
      </c>
      <c r="C215" t="str">
        <f>D215&amp;"/"&amp;E215&amp;"/"&amp;F215</f>
        <v>2016/11/18</v>
      </c>
      <c r="D215">
        <v>2016</v>
      </c>
      <c r="E215">
        <v>11</v>
      </c>
      <c r="F215">
        <v>18</v>
      </c>
      <c r="H215">
        <v>263</v>
      </c>
    </row>
    <row r="216" spans="1:8" x14ac:dyDescent="0.3">
      <c r="A216">
        <v>2357</v>
      </c>
      <c r="B216" t="s">
        <v>6</v>
      </c>
      <c r="C216" t="str">
        <f>D216&amp;"/"&amp;E216&amp;"/"&amp;F216</f>
        <v>2016/11/21</v>
      </c>
      <c r="D216">
        <v>2016</v>
      </c>
      <c r="E216">
        <v>11</v>
      </c>
      <c r="F216">
        <v>21</v>
      </c>
      <c r="H216">
        <v>265</v>
      </c>
    </row>
    <row r="217" spans="1:8" x14ac:dyDescent="0.3">
      <c r="A217">
        <v>2357</v>
      </c>
      <c r="B217" t="s">
        <v>6</v>
      </c>
      <c r="C217" t="str">
        <f>D217&amp;"/"&amp;E217&amp;"/"&amp;F217</f>
        <v>2016/11/22</v>
      </c>
      <c r="D217">
        <v>2016</v>
      </c>
      <c r="E217">
        <v>11</v>
      </c>
      <c r="F217">
        <v>22</v>
      </c>
      <c r="H217">
        <v>268.5</v>
      </c>
    </row>
    <row r="218" spans="1:8" x14ac:dyDescent="0.3">
      <c r="A218">
        <v>2357</v>
      </c>
      <c r="B218" t="s">
        <v>6</v>
      </c>
      <c r="C218" t="str">
        <f>D218&amp;"/"&amp;E218&amp;"/"&amp;F218</f>
        <v>2016/11/23</v>
      </c>
      <c r="D218">
        <v>2016</v>
      </c>
      <c r="E218">
        <v>11</v>
      </c>
      <c r="F218">
        <v>23</v>
      </c>
      <c r="H218">
        <v>268.5</v>
      </c>
    </row>
    <row r="219" spans="1:8" x14ac:dyDescent="0.3">
      <c r="A219">
        <v>2357</v>
      </c>
      <c r="B219" t="s">
        <v>6</v>
      </c>
      <c r="C219" t="str">
        <f>D219&amp;"/"&amp;E219&amp;"/"&amp;F219</f>
        <v>2016/11/24</v>
      </c>
      <c r="D219">
        <v>2016</v>
      </c>
      <c r="E219">
        <v>11</v>
      </c>
      <c r="F219">
        <v>24</v>
      </c>
      <c r="H219">
        <v>266</v>
      </c>
    </row>
    <row r="220" spans="1:8" x14ac:dyDescent="0.3">
      <c r="A220">
        <v>2357</v>
      </c>
      <c r="B220" t="s">
        <v>6</v>
      </c>
      <c r="C220" t="str">
        <f>D220&amp;"/"&amp;E220&amp;"/"&amp;F220</f>
        <v>2016/11/25</v>
      </c>
      <c r="D220">
        <v>2016</v>
      </c>
      <c r="E220">
        <v>11</v>
      </c>
      <c r="F220">
        <v>25</v>
      </c>
      <c r="H220">
        <v>266.5</v>
      </c>
    </row>
    <row r="221" spans="1:8" x14ac:dyDescent="0.3">
      <c r="A221">
        <v>2357</v>
      </c>
      <c r="B221" t="s">
        <v>6</v>
      </c>
      <c r="C221" t="str">
        <f>D221&amp;"/"&amp;E221&amp;"/"&amp;F221</f>
        <v>2016/11/28</v>
      </c>
      <c r="D221">
        <v>2016</v>
      </c>
      <c r="E221">
        <v>11</v>
      </c>
      <c r="F221">
        <v>28</v>
      </c>
      <c r="H221">
        <v>266</v>
      </c>
    </row>
    <row r="222" spans="1:8" x14ac:dyDescent="0.3">
      <c r="A222">
        <v>2357</v>
      </c>
      <c r="B222" t="s">
        <v>6</v>
      </c>
      <c r="C222" t="str">
        <f>D222&amp;"/"&amp;E222&amp;"/"&amp;F222</f>
        <v>2016/11/29</v>
      </c>
      <c r="D222">
        <v>2016</v>
      </c>
      <c r="E222">
        <v>11</v>
      </c>
      <c r="F222">
        <v>29</v>
      </c>
      <c r="H222">
        <v>262.5</v>
      </c>
    </row>
    <row r="223" spans="1:8" x14ac:dyDescent="0.3">
      <c r="A223">
        <v>2357</v>
      </c>
      <c r="B223" t="s">
        <v>6</v>
      </c>
      <c r="C223" t="str">
        <f>D223&amp;"/"&amp;E223&amp;"/"&amp;F223</f>
        <v>2016/11/30</v>
      </c>
      <c r="D223">
        <v>2016</v>
      </c>
      <c r="E223">
        <v>11</v>
      </c>
      <c r="F223">
        <v>30</v>
      </c>
      <c r="H223">
        <v>264</v>
      </c>
    </row>
    <row r="224" spans="1:8" x14ac:dyDescent="0.3">
      <c r="A224">
        <v>2357</v>
      </c>
      <c r="B224" t="s">
        <v>6</v>
      </c>
      <c r="C224" t="str">
        <f>D224&amp;"/"&amp;E224&amp;"/"&amp;F224</f>
        <v>2016/12/1</v>
      </c>
      <c r="D224">
        <v>2016</v>
      </c>
      <c r="E224">
        <v>12</v>
      </c>
      <c r="F224">
        <v>1</v>
      </c>
      <c r="H224">
        <v>263</v>
      </c>
    </row>
    <row r="225" spans="1:8" x14ac:dyDescent="0.3">
      <c r="A225">
        <v>2357</v>
      </c>
      <c r="B225" t="s">
        <v>6</v>
      </c>
      <c r="C225" t="str">
        <f>D225&amp;"/"&amp;E225&amp;"/"&amp;F225</f>
        <v>2016/12/2</v>
      </c>
      <c r="D225">
        <v>2016</v>
      </c>
      <c r="E225">
        <v>12</v>
      </c>
      <c r="F225">
        <v>2</v>
      </c>
      <c r="H225">
        <v>261</v>
      </c>
    </row>
    <row r="226" spans="1:8" x14ac:dyDescent="0.3">
      <c r="A226">
        <v>2357</v>
      </c>
      <c r="B226" t="s">
        <v>6</v>
      </c>
      <c r="C226" t="str">
        <f>D226&amp;"/"&amp;E226&amp;"/"&amp;F226</f>
        <v>2016/12/5</v>
      </c>
      <c r="D226">
        <v>2016</v>
      </c>
      <c r="E226">
        <v>12</v>
      </c>
      <c r="F226">
        <v>5</v>
      </c>
      <c r="H226">
        <v>261.5</v>
      </c>
    </row>
    <row r="227" spans="1:8" x14ac:dyDescent="0.3">
      <c r="A227">
        <v>2357</v>
      </c>
      <c r="B227" t="s">
        <v>6</v>
      </c>
      <c r="C227" t="str">
        <f>D227&amp;"/"&amp;E227&amp;"/"&amp;F227</f>
        <v>2016/12/6</v>
      </c>
      <c r="D227">
        <v>2016</v>
      </c>
      <c r="E227">
        <v>12</v>
      </c>
      <c r="F227">
        <v>6</v>
      </c>
      <c r="H227">
        <v>263</v>
      </c>
    </row>
    <row r="228" spans="1:8" x14ac:dyDescent="0.3">
      <c r="A228">
        <v>2357</v>
      </c>
      <c r="B228" t="s">
        <v>6</v>
      </c>
      <c r="C228" t="str">
        <f>D228&amp;"/"&amp;E228&amp;"/"&amp;F228</f>
        <v>2016/12/7</v>
      </c>
      <c r="D228">
        <v>2016</v>
      </c>
      <c r="E228">
        <v>12</v>
      </c>
      <c r="F228">
        <v>7</v>
      </c>
      <c r="H228">
        <v>265.5</v>
      </c>
    </row>
    <row r="229" spans="1:8" x14ac:dyDescent="0.3">
      <c r="A229">
        <v>2357</v>
      </c>
      <c r="B229" t="s">
        <v>6</v>
      </c>
      <c r="C229" t="str">
        <f>D229&amp;"/"&amp;E229&amp;"/"&amp;F229</f>
        <v>2016/12/8</v>
      </c>
      <c r="D229">
        <v>2016</v>
      </c>
      <c r="E229">
        <v>12</v>
      </c>
      <c r="F229">
        <v>8</v>
      </c>
      <c r="H229">
        <v>267</v>
      </c>
    </row>
    <row r="230" spans="1:8" x14ac:dyDescent="0.3">
      <c r="A230">
        <v>2357</v>
      </c>
      <c r="B230" t="s">
        <v>6</v>
      </c>
      <c r="C230" t="str">
        <f>D230&amp;"/"&amp;E230&amp;"/"&amp;F230</f>
        <v>2016/12/9</v>
      </c>
      <c r="D230">
        <v>2016</v>
      </c>
      <c r="E230">
        <v>12</v>
      </c>
      <c r="F230">
        <v>9</v>
      </c>
      <c r="H230">
        <v>265</v>
      </c>
    </row>
    <row r="231" spans="1:8" x14ac:dyDescent="0.3">
      <c r="A231">
        <v>2357</v>
      </c>
      <c r="B231" t="s">
        <v>6</v>
      </c>
      <c r="C231" t="str">
        <f>D231&amp;"/"&amp;E231&amp;"/"&amp;F231</f>
        <v>2016/12/12</v>
      </c>
      <c r="D231">
        <v>2016</v>
      </c>
      <c r="E231">
        <v>12</v>
      </c>
      <c r="F231">
        <v>12</v>
      </c>
      <c r="H231">
        <v>266.5</v>
      </c>
    </row>
    <row r="232" spans="1:8" x14ac:dyDescent="0.3">
      <c r="A232">
        <v>2357</v>
      </c>
      <c r="B232" t="s">
        <v>6</v>
      </c>
      <c r="C232" t="str">
        <f>D232&amp;"/"&amp;E232&amp;"/"&amp;F232</f>
        <v>2016/12/13</v>
      </c>
      <c r="D232">
        <v>2016</v>
      </c>
      <c r="E232">
        <v>12</v>
      </c>
      <c r="F232">
        <v>13</v>
      </c>
      <c r="H232">
        <v>267</v>
      </c>
    </row>
    <row r="233" spans="1:8" x14ac:dyDescent="0.3">
      <c r="A233">
        <v>2357</v>
      </c>
      <c r="B233" t="s">
        <v>6</v>
      </c>
      <c r="C233" t="str">
        <f>D233&amp;"/"&amp;E233&amp;"/"&amp;F233</f>
        <v>2016/12/14</v>
      </c>
      <c r="D233">
        <v>2016</v>
      </c>
      <c r="E233">
        <v>12</v>
      </c>
      <c r="F233">
        <v>14</v>
      </c>
      <c r="H233">
        <v>266</v>
      </c>
    </row>
    <row r="234" spans="1:8" x14ac:dyDescent="0.3">
      <c r="A234">
        <v>2357</v>
      </c>
      <c r="B234" t="s">
        <v>6</v>
      </c>
      <c r="C234" t="str">
        <f>D234&amp;"/"&amp;E234&amp;"/"&amp;F234</f>
        <v>2016/12/15</v>
      </c>
      <c r="D234">
        <v>2016</v>
      </c>
      <c r="E234">
        <v>12</v>
      </c>
      <c r="F234">
        <v>15</v>
      </c>
      <c r="H234">
        <v>266.5</v>
      </c>
    </row>
    <row r="235" spans="1:8" x14ac:dyDescent="0.3">
      <c r="A235">
        <v>2357</v>
      </c>
      <c r="B235" t="s">
        <v>6</v>
      </c>
      <c r="C235" t="str">
        <f>D235&amp;"/"&amp;E235&amp;"/"&amp;F235</f>
        <v>2016/12/16</v>
      </c>
      <c r="D235">
        <v>2016</v>
      </c>
      <c r="E235">
        <v>12</v>
      </c>
      <c r="F235">
        <v>16</v>
      </c>
      <c r="H235">
        <v>265</v>
      </c>
    </row>
    <row r="236" spans="1:8" x14ac:dyDescent="0.3">
      <c r="A236">
        <v>2357</v>
      </c>
      <c r="B236" t="s">
        <v>6</v>
      </c>
      <c r="C236" t="str">
        <f>D236&amp;"/"&amp;E236&amp;"/"&amp;F236</f>
        <v>2016/12/19</v>
      </c>
      <c r="D236">
        <v>2016</v>
      </c>
      <c r="E236">
        <v>12</v>
      </c>
      <c r="F236">
        <v>19</v>
      </c>
      <c r="H236">
        <v>263.5</v>
      </c>
    </row>
    <row r="237" spans="1:8" x14ac:dyDescent="0.3">
      <c r="A237">
        <v>2357</v>
      </c>
      <c r="B237" t="s">
        <v>6</v>
      </c>
      <c r="C237" t="str">
        <f>D237&amp;"/"&amp;E237&amp;"/"&amp;F237</f>
        <v>2016/12/20</v>
      </c>
      <c r="D237">
        <v>2016</v>
      </c>
      <c r="E237">
        <v>12</v>
      </c>
      <c r="F237">
        <v>20</v>
      </c>
      <c r="H237">
        <v>263.5</v>
      </c>
    </row>
    <row r="238" spans="1:8" x14ac:dyDescent="0.3">
      <c r="A238">
        <v>2357</v>
      </c>
      <c r="B238" t="s">
        <v>6</v>
      </c>
      <c r="C238" t="str">
        <f>D238&amp;"/"&amp;E238&amp;"/"&amp;F238</f>
        <v>2016/12/21</v>
      </c>
      <c r="D238">
        <v>2016</v>
      </c>
      <c r="E238">
        <v>12</v>
      </c>
      <c r="F238">
        <v>21</v>
      </c>
      <c r="H238">
        <v>263.5</v>
      </c>
    </row>
    <row r="239" spans="1:8" x14ac:dyDescent="0.3">
      <c r="A239">
        <v>2357</v>
      </c>
      <c r="B239" t="s">
        <v>6</v>
      </c>
      <c r="C239" t="str">
        <f>D239&amp;"/"&amp;E239&amp;"/"&amp;F239</f>
        <v>2016/12/22</v>
      </c>
      <c r="D239">
        <v>2016</v>
      </c>
      <c r="E239">
        <v>12</v>
      </c>
      <c r="F239">
        <v>22</v>
      </c>
      <c r="H239">
        <v>263</v>
      </c>
    </row>
    <row r="240" spans="1:8" x14ac:dyDescent="0.3">
      <c r="A240">
        <v>2357</v>
      </c>
      <c r="B240" t="s">
        <v>6</v>
      </c>
      <c r="C240" t="str">
        <f>D240&amp;"/"&amp;E240&amp;"/"&amp;F240</f>
        <v>2016/12/23</v>
      </c>
      <c r="D240">
        <v>2016</v>
      </c>
      <c r="E240">
        <v>12</v>
      </c>
      <c r="F240">
        <v>23</v>
      </c>
      <c r="H240">
        <v>264</v>
      </c>
    </row>
    <row r="241" spans="1:8" x14ac:dyDescent="0.3">
      <c r="A241">
        <v>2357</v>
      </c>
      <c r="B241" t="s">
        <v>6</v>
      </c>
      <c r="C241" t="str">
        <f>D241&amp;"/"&amp;E241&amp;"/"&amp;F241</f>
        <v>2016/12/26</v>
      </c>
      <c r="D241">
        <v>2016</v>
      </c>
      <c r="E241">
        <v>12</v>
      </c>
      <c r="F241">
        <v>26</v>
      </c>
      <c r="H241">
        <v>264</v>
      </c>
    </row>
    <row r="242" spans="1:8" x14ac:dyDescent="0.3">
      <c r="A242">
        <v>2357</v>
      </c>
      <c r="B242" t="s">
        <v>6</v>
      </c>
      <c r="C242" t="str">
        <f>D242&amp;"/"&amp;E242&amp;"/"&amp;F242</f>
        <v>2016/12/27</v>
      </c>
      <c r="D242">
        <v>2016</v>
      </c>
      <c r="E242">
        <v>12</v>
      </c>
      <c r="F242">
        <v>27</v>
      </c>
      <c r="H242">
        <v>264.5</v>
      </c>
    </row>
    <row r="243" spans="1:8" x14ac:dyDescent="0.3">
      <c r="A243">
        <v>2357</v>
      </c>
      <c r="B243" t="s">
        <v>6</v>
      </c>
      <c r="C243" t="str">
        <f>D243&amp;"/"&amp;E243&amp;"/"&amp;F243</f>
        <v>2016/12/28</v>
      </c>
      <c r="D243">
        <v>2016</v>
      </c>
      <c r="E243">
        <v>12</v>
      </c>
      <c r="F243">
        <v>28</v>
      </c>
      <c r="H243">
        <v>264</v>
      </c>
    </row>
    <row r="244" spans="1:8" x14ac:dyDescent="0.3">
      <c r="A244">
        <v>2357</v>
      </c>
      <c r="B244" t="s">
        <v>6</v>
      </c>
      <c r="C244" t="str">
        <f>D244&amp;"/"&amp;E244&amp;"/"&amp;F244</f>
        <v>2016/12/29</v>
      </c>
      <c r="D244">
        <v>2016</v>
      </c>
      <c r="E244">
        <v>12</v>
      </c>
      <c r="F244">
        <v>29</v>
      </c>
      <c r="H244">
        <v>263</v>
      </c>
    </row>
    <row r="245" spans="1:8" x14ac:dyDescent="0.3">
      <c r="A245">
        <v>2357</v>
      </c>
      <c r="B245" t="s">
        <v>6</v>
      </c>
      <c r="C245" t="str">
        <f>D245&amp;"/"&amp;E245&amp;"/"&amp;F245</f>
        <v>2016/12/30</v>
      </c>
      <c r="D245">
        <v>2016</v>
      </c>
      <c r="E245">
        <v>12</v>
      </c>
      <c r="F245">
        <v>30</v>
      </c>
      <c r="H245">
        <v>265</v>
      </c>
    </row>
    <row r="246" spans="1:8" x14ac:dyDescent="0.3">
      <c r="A246">
        <v>2498</v>
      </c>
      <c r="B246" t="s">
        <v>7</v>
      </c>
      <c r="C246" t="str">
        <f>D246&amp;"/"&amp;E246&amp;"/"&amp;F246</f>
        <v>2016/1/4</v>
      </c>
      <c r="D246">
        <v>2016</v>
      </c>
      <c r="E246">
        <v>1</v>
      </c>
      <c r="F246">
        <v>4</v>
      </c>
      <c r="H246">
        <v>79</v>
      </c>
    </row>
    <row r="247" spans="1:8" x14ac:dyDescent="0.3">
      <c r="A247">
        <v>2498</v>
      </c>
      <c r="B247" t="s">
        <v>7</v>
      </c>
      <c r="C247" t="str">
        <f>D247&amp;"/"&amp;E247&amp;"/"&amp;F247</f>
        <v>2016/1/5</v>
      </c>
      <c r="D247">
        <v>2016</v>
      </c>
      <c r="E247">
        <v>1</v>
      </c>
      <c r="F247">
        <v>5</v>
      </c>
      <c r="H247">
        <v>77.8</v>
      </c>
    </row>
    <row r="248" spans="1:8" x14ac:dyDescent="0.3">
      <c r="A248">
        <v>2498</v>
      </c>
      <c r="B248" t="s">
        <v>7</v>
      </c>
      <c r="C248" t="str">
        <f>D248&amp;"/"&amp;E248&amp;"/"&amp;F248</f>
        <v>2016/1/6</v>
      </c>
      <c r="D248">
        <v>2016</v>
      </c>
      <c r="E248">
        <v>1</v>
      </c>
      <c r="F248">
        <v>6</v>
      </c>
      <c r="H248">
        <v>76.8</v>
      </c>
    </row>
    <row r="249" spans="1:8" x14ac:dyDescent="0.3">
      <c r="A249">
        <v>2498</v>
      </c>
      <c r="B249" t="s">
        <v>7</v>
      </c>
      <c r="C249" t="str">
        <f>D249&amp;"/"&amp;E249&amp;"/"&amp;F249</f>
        <v>2016/1/7</v>
      </c>
      <c r="D249">
        <v>2016</v>
      </c>
      <c r="E249">
        <v>1</v>
      </c>
      <c r="F249">
        <v>7</v>
      </c>
      <c r="H249">
        <v>77</v>
      </c>
    </row>
    <row r="250" spans="1:8" x14ac:dyDescent="0.3">
      <c r="A250">
        <v>2498</v>
      </c>
      <c r="B250" t="s">
        <v>7</v>
      </c>
      <c r="C250" t="str">
        <f>D250&amp;"/"&amp;E250&amp;"/"&amp;F250</f>
        <v>2016/1/8</v>
      </c>
      <c r="D250">
        <v>2016</v>
      </c>
      <c r="E250">
        <v>1</v>
      </c>
      <c r="F250">
        <v>8</v>
      </c>
      <c r="H250">
        <v>77.8</v>
      </c>
    </row>
    <row r="251" spans="1:8" x14ac:dyDescent="0.3">
      <c r="A251">
        <v>2498</v>
      </c>
      <c r="B251" t="s">
        <v>7</v>
      </c>
      <c r="C251" t="str">
        <f>D251&amp;"/"&amp;E251&amp;"/"&amp;F251</f>
        <v>2016/1/11</v>
      </c>
      <c r="D251">
        <v>2016</v>
      </c>
      <c r="E251">
        <v>1</v>
      </c>
      <c r="F251">
        <v>11</v>
      </c>
      <c r="H251">
        <v>73</v>
      </c>
    </row>
    <row r="252" spans="1:8" x14ac:dyDescent="0.3">
      <c r="A252">
        <v>2498</v>
      </c>
      <c r="B252" t="s">
        <v>7</v>
      </c>
      <c r="C252" t="str">
        <f>D252&amp;"/"&amp;E252&amp;"/"&amp;F252</f>
        <v>2016/1/12</v>
      </c>
      <c r="D252">
        <v>2016</v>
      </c>
      <c r="E252">
        <v>1</v>
      </c>
      <c r="F252">
        <v>12</v>
      </c>
      <c r="H252">
        <v>70.7</v>
      </c>
    </row>
    <row r="253" spans="1:8" x14ac:dyDescent="0.3">
      <c r="A253">
        <v>2498</v>
      </c>
      <c r="B253" t="s">
        <v>7</v>
      </c>
      <c r="C253" t="str">
        <f>D253&amp;"/"&amp;E253&amp;"/"&amp;F253</f>
        <v>2016/1/13</v>
      </c>
      <c r="D253">
        <v>2016</v>
      </c>
      <c r="E253">
        <v>1</v>
      </c>
      <c r="F253">
        <v>13</v>
      </c>
      <c r="H253">
        <v>72.3</v>
      </c>
    </row>
    <row r="254" spans="1:8" x14ac:dyDescent="0.3">
      <c r="A254">
        <v>2498</v>
      </c>
      <c r="B254" t="s">
        <v>7</v>
      </c>
      <c r="C254" t="str">
        <f>D254&amp;"/"&amp;E254&amp;"/"&amp;F254</f>
        <v>2016/1/14</v>
      </c>
      <c r="D254">
        <v>2016</v>
      </c>
      <c r="E254">
        <v>1</v>
      </c>
      <c r="F254">
        <v>14</v>
      </c>
      <c r="H254">
        <v>72.8</v>
      </c>
    </row>
    <row r="255" spans="1:8" x14ac:dyDescent="0.3">
      <c r="A255">
        <v>2498</v>
      </c>
      <c r="B255" t="s">
        <v>7</v>
      </c>
      <c r="C255" t="str">
        <f>D255&amp;"/"&amp;E255&amp;"/"&amp;F255</f>
        <v>2016/1/15</v>
      </c>
      <c r="D255">
        <v>2016</v>
      </c>
      <c r="E255">
        <v>1</v>
      </c>
      <c r="F255">
        <v>15</v>
      </c>
      <c r="H255">
        <v>72.7</v>
      </c>
    </row>
    <row r="256" spans="1:8" x14ac:dyDescent="0.3">
      <c r="A256">
        <v>2498</v>
      </c>
      <c r="B256" t="s">
        <v>7</v>
      </c>
      <c r="C256" t="str">
        <f>D256&amp;"/"&amp;E256&amp;"/"&amp;F256</f>
        <v>2016/1/18</v>
      </c>
      <c r="D256">
        <v>2016</v>
      </c>
      <c r="E256">
        <v>1</v>
      </c>
      <c r="F256">
        <v>18</v>
      </c>
      <c r="H256">
        <v>76.5</v>
      </c>
    </row>
    <row r="257" spans="1:8" x14ac:dyDescent="0.3">
      <c r="A257">
        <v>2498</v>
      </c>
      <c r="B257" t="s">
        <v>7</v>
      </c>
      <c r="C257" t="str">
        <f>D257&amp;"/"&amp;E257&amp;"/"&amp;F257</f>
        <v>2016/1/19</v>
      </c>
      <c r="D257">
        <v>2016</v>
      </c>
      <c r="E257">
        <v>1</v>
      </c>
      <c r="F257">
        <v>19</v>
      </c>
      <c r="H257">
        <v>76.5</v>
      </c>
    </row>
    <row r="258" spans="1:8" x14ac:dyDescent="0.3">
      <c r="A258">
        <v>2498</v>
      </c>
      <c r="B258" t="s">
        <v>7</v>
      </c>
      <c r="C258" t="str">
        <f>D258&amp;"/"&amp;E258&amp;"/"&amp;F258</f>
        <v>2016/1/20</v>
      </c>
      <c r="D258">
        <v>2016</v>
      </c>
      <c r="E258">
        <v>1</v>
      </c>
      <c r="F258">
        <v>20</v>
      </c>
      <c r="H258">
        <v>74.5</v>
      </c>
    </row>
    <row r="259" spans="1:8" x14ac:dyDescent="0.3">
      <c r="A259">
        <v>2498</v>
      </c>
      <c r="B259" t="s">
        <v>7</v>
      </c>
      <c r="C259" t="str">
        <f>D259&amp;"/"&amp;E259&amp;"/"&amp;F259</f>
        <v>2016/1/21</v>
      </c>
      <c r="D259">
        <v>2016</v>
      </c>
      <c r="E259">
        <v>1</v>
      </c>
      <c r="F259">
        <v>21</v>
      </c>
      <c r="H259">
        <v>73.900000000000006</v>
      </c>
    </row>
    <row r="260" spans="1:8" x14ac:dyDescent="0.3">
      <c r="A260">
        <v>2498</v>
      </c>
      <c r="B260" t="s">
        <v>7</v>
      </c>
      <c r="C260" t="str">
        <f>D260&amp;"/"&amp;E260&amp;"/"&amp;F260</f>
        <v>2016/1/22</v>
      </c>
      <c r="D260">
        <v>2016</v>
      </c>
      <c r="E260">
        <v>1</v>
      </c>
      <c r="F260">
        <v>22</v>
      </c>
      <c r="H260">
        <v>74.099999999999994</v>
      </c>
    </row>
    <row r="261" spans="1:8" x14ac:dyDescent="0.3">
      <c r="A261">
        <v>2498</v>
      </c>
      <c r="B261" t="s">
        <v>7</v>
      </c>
      <c r="C261" t="str">
        <f>D261&amp;"/"&amp;E261&amp;"/"&amp;F261</f>
        <v>2016/1/25</v>
      </c>
      <c r="D261">
        <v>2016</v>
      </c>
      <c r="E261">
        <v>1</v>
      </c>
      <c r="F261">
        <v>25</v>
      </c>
      <c r="H261">
        <v>76.8</v>
      </c>
    </row>
    <row r="262" spans="1:8" x14ac:dyDescent="0.3">
      <c r="A262">
        <v>2498</v>
      </c>
      <c r="B262" t="s">
        <v>7</v>
      </c>
      <c r="C262" t="str">
        <f>D262&amp;"/"&amp;E262&amp;"/"&amp;F262</f>
        <v>2016/1/26</v>
      </c>
      <c r="D262">
        <v>2016</v>
      </c>
      <c r="E262">
        <v>1</v>
      </c>
      <c r="F262">
        <v>26</v>
      </c>
      <c r="H262">
        <v>76.2</v>
      </c>
    </row>
    <row r="263" spans="1:8" x14ac:dyDescent="0.3">
      <c r="A263">
        <v>2498</v>
      </c>
      <c r="B263" t="s">
        <v>7</v>
      </c>
      <c r="C263" t="str">
        <f>D263&amp;"/"&amp;E263&amp;"/"&amp;F263</f>
        <v>2016/1/27</v>
      </c>
      <c r="D263">
        <v>2016</v>
      </c>
      <c r="E263">
        <v>1</v>
      </c>
      <c r="F263">
        <v>27</v>
      </c>
      <c r="H263">
        <v>76.3</v>
      </c>
    </row>
    <row r="264" spans="1:8" x14ac:dyDescent="0.3">
      <c r="A264">
        <v>2498</v>
      </c>
      <c r="B264" t="s">
        <v>7</v>
      </c>
      <c r="C264" t="str">
        <f>D264&amp;"/"&amp;E264&amp;"/"&amp;F264</f>
        <v>2016/1/28</v>
      </c>
      <c r="D264">
        <v>2016</v>
      </c>
      <c r="E264">
        <v>1</v>
      </c>
      <c r="F264">
        <v>28</v>
      </c>
      <c r="H264">
        <v>76.7</v>
      </c>
    </row>
    <row r="265" spans="1:8" x14ac:dyDescent="0.3">
      <c r="A265">
        <v>2498</v>
      </c>
      <c r="B265" t="s">
        <v>7</v>
      </c>
      <c r="C265" t="str">
        <f>D265&amp;"/"&amp;E265&amp;"/"&amp;F265</f>
        <v>2016/1/29</v>
      </c>
      <c r="D265">
        <v>2016</v>
      </c>
      <c r="E265">
        <v>1</v>
      </c>
      <c r="F265">
        <v>29</v>
      </c>
      <c r="H265">
        <v>78.8</v>
      </c>
    </row>
    <row r="266" spans="1:8" x14ac:dyDescent="0.3">
      <c r="A266">
        <v>2498</v>
      </c>
      <c r="B266" t="s">
        <v>7</v>
      </c>
      <c r="C266" t="str">
        <f>D266&amp;"/"&amp;E266&amp;"/"&amp;F266</f>
        <v>2016/1/30</v>
      </c>
      <c r="D266">
        <v>2016</v>
      </c>
      <c r="E266">
        <v>1</v>
      </c>
      <c r="F266">
        <v>30</v>
      </c>
      <c r="H266">
        <v>78.400000000000006</v>
      </c>
    </row>
    <row r="267" spans="1:8" x14ac:dyDescent="0.3">
      <c r="A267">
        <v>2498</v>
      </c>
      <c r="B267" t="s">
        <v>7</v>
      </c>
      <c r="C267" t="str">
        <f>D267&amp;"/"&amp;E267&amp;"/"&amp;F267</f>
        <v>2016/2/1</v>
      </c>
      <c r="D267">
        <v>2016</v>
      </c>
      <c r="E267">
        <v>2</v>
      </c>
      <c r="F267">
        <v>1</v>
      </c>
      <c r="H267">
        <v>76.5</v>
      </c>
    </row>
    <row r="268" spans="1:8" x14ac:dyDescent="0.3">
      <c r="A268">
        <v>2498</v>
      </c>
      <c r="B268" t="s">
        <v>7</v>
      </c>
      <c r="C268" t="str">
        <f>D268&amp;"/"&amp;E268&amp;"/"&amp;F268</f>
        <v>2016/2/2</v>
      </c>
      <c r="D268">
        <v>2016</v>
      </c>
      <c r="E268">
        <v>2</v>
      </c>
      <c r="F268">
        <v>2</v>
      </c>
      <c r="H268">
        <v>77</v>
      </c>
    </row>
    <row r="269" spans="1:8" x14ac:dyDescent="0.3">
      <c r="A269">
        <v>2498</v>
      </c>
      <c r="B269" t="s">
        <v>7</v>
      </c>
      <c r="C269" t="str">
        <f>D269&amp;"/"&amp;E269&amp;"/"&amp;F269</f>
        <v>2016/2/3</v>
      </c>
      <c r="D269">
        <v>2016</v>
      </c>
      <c r="E269">
        <v>2</v>
      </c>
      <c r="F269">
        <v>3</v>
      </c>
      <c r="H269">
        <v>75</v>
      </c>
    </row>
    <row r="270" spans="1:8" x14ac:dyDescent="0.3">
      <c r="A270">
        <v>2498</v>
      </c>
      <c r="B270" t="s">
        <v>7</v>
      </c>
      <c r="C270" t="str">
        <f>D270&amp;"/"&amp;E270&amp;"/"&amp;F270</f>
        <v>2016/2/15</v>
      </c>
      <c r="D270">
        <v>2016</v>
      </c>
      <c r="E270">
        <v>2</v>
      </c>
      <c r="F270">
        <v>15</v>
      </c>
      <c r="H270">
        <v>74.900000000000006</v>
      </c>
    </row>
    <row r="271" spans="1:8" x14ac:dyDescent="0.3">
      <c r="A271">
        <v>2498</v>
      </c>
      <c r="B271" t="s">
        <v>7</v>
      </c>
      <c r="C271" t="str">
        <f>D271&amp;"/"&amp;E271&amp;"/"&amp;F271</f>
        <v>2016/2/16</v>
      </c>
      <c r="D271">
        <v>2016</v>
      </c>
      <c r="E271">
        <v>2</v>
      </c>
      <c r="F271">
        <v>16</v>
      </c>
      <c r="H271">
        <v>80</v>
      </c>
    </row>
    <row r="272" spans="1:8" x14ac:dyDescent="0.3">
      <c r="A272">
        <v>2498</v>
      </c>
      <c r="B272" t="s">
        <v>7</v>
      </c>
      <c r="C272" t="str">
        <f>D272&amp;"/"&amp;E272&amp;"/"&amp;F272</f>
        <v>2016/2/17</v>
      </c>
      <c r="D272">
        <v>2016</v>
      </c>
      <c r="E272">
        <v>2</v>
      </c>
      <c r="F272">
        <v>17</v>
      </c>
      <c r="H272">
        <v>78.099999999999994</v>
      </c>
    </row>
    <row r="273" spans="1:8" x14ac:dyDescent="0.3">
      <c r="A273">
        <v>2498</v>
      </c>
      <c r="B273" t="s">
        <v>7</v>
      </c>
      <c r="C273" t="str">
        <f>D273&amp;"/"&amp;E273&amp;"/"&amp;F273</f>
        <v>2016/2/18</v>
      </c>
      <c r="D273">
        <v>2016</v>
      </c>
      <c r="E273">
        <v>2</v>
      </c>
      <c r="F273">
        <v>18</v>
      </c>
      <c r="H273">
        <v>78.2</v>
      </c>
    </row>
    <row r="274" spans="1:8" x14ac:dyDescent="0.3">
      <c r="A274">
        <v>2498</v>
      </c>
      <c r="B274" t="s">
        <v>7</v>
      </c>
      <c r="C274" t="str">
        <f>D274&amp;"/"&amp;E274&amp;"/"&amp;F274</f>
        <v>2016/2/19</v>
      </c>
      <c r="D274">
        <v>2016</v>
      </c>
      <c r="E274">
        <v>2</v>
      </c>
      <c r="F274">
        <v>19</v>
      </c>
      <c r="H274">
        <v>79.3</v>
      </c>
    </row>
    <row r="275" spans="1:8" x14ac:dyDescent="0.3">
      <c r="A275">
        <v>2498</v>
      </c>
      <c r="B275" t="s">
        <v>7</v>
      </c>
      <c r="C275" t="str">
        <f>D275&amp;"/"&amp;E275&amp;"/"&amp;F275</f>
        <v>2016/2/22</v>
      </c>
      <c r="D275">
        <v>2016</v>
      </c>
      <c r="E275">
        <v>2</v>
      </c>
      <c r="F275">
        <v>22</v>
      </c>
      <c r="H275">
        <v>77.8</v>
      </c>
    </row>
    <row r="276" spans="1:8" x14ac:dyDescent="0.3">
      <c r="A276">
        <v>2498</v>
      </c>
      <c r="B276" t="s">
        <v>7</v>
      </c>
      <c r="C276" t="str">
        <f>D276&amp;"/"&amp;E276&amp;"/"&amp;F276</f>
        <v>2016/2/23</v>
      </c>
      <c r="D276">
        <v>2016</v>
      </c>
      <c r="E276">
        <v>2</v>
      </c>
      <c r="F276">
        <v>23</v>
      </c>
      <c r="H276">
        <v>77.3</v>
      </c>
    </row>
    <row r="277" spans="1:8" x14ac:dyDescent="0.3">
      <c r="A277">
        <v>2498</v>
      </c>
      <c r="B277" t="s">
        <v>7</v>
      </c>
      <c r="C277" t="str">
        <f>D277&amp;"/"&amp;E277&amp;"/"&amp;F277</f>
        <v>2016/2/24</v>
      </c>
      <c r="D277">
        <v>2016</v>
      </c>
      <c r="E277">
        <v>2</v>
      </c>
      <c r="F277">
        <v>24</v>
      </c>
      <c r="H277">
        <v>78.099999999999994</v>
      </c>
    </row>
    <row r="278" spans="1:8" x14ac:dyDescent="0.3">
      <c r="A278">
        <v>2498</v>
      </c>
      <c r="B278" t="s">
        <v>7</v>
      </c>
      <c r="C278" t="str">
        <f>D278&amp;"/"&amp;E278&amp;"/"&amp;F278</f>
        <v>2016/2/25</v>
      </c>
      <c r="D278">
        <v>2016</v>
      </c>
      <c r="E278">
        <v>2</v>
      </c>
      <c r="F278">
        <v>25</v>
      </c>
      <c r="H278">
        <v>82.6</v>
      </c>
    </row>
    <row r="279" spans="1:8" x14ac:dyDescent="0.3">
      <c r="A279">
        <v>2498</v>
      </c>
      <c r="B279" t="s">
        <v>7</v>
      </c>
      <c r="C279" t="str">
        <f>D279&amp;"/"&amp;E279&amp;"/"&amp;F279</f>
        <v>2016/2/26</v>
      </c>
      <c r="D279">
        <v>2016</v>
      </c>
      <c r="E279">
        <v>2</v>
      </c>
      <c r="F279">
        <v>26</v>
      </c>
      <c r="H279">
        <v>80.3</v>
      </c>
    </row>
    <row r="280" spans="1:8" x14ac:dyDescent="0.3">
      <c r="A280">
        <v>2498</v>
      </c>
      <c r="B280" t="s">
        <v>7</v>
      </c>
      <c r="C280" t="str">
        <f>D280&amp;"/"&amp;E280&amp;"/"&amp;F280</f>
        <v>2016/3/1</v>
      </c>
      <c r="D280">
        <v>2016</v>
      </c>
      <c r="E280">
        <v>3</v>
      </c>
      <c r="F280">
        <v>1</v>
      </c>
      <c r="H280">
        <v>81.8</v>
      </c>
    </row>
    <row r="281" spans="1:8" x14ac:dyDescent="0.3">
      <c r="A281">
        <v>2498</v>
      </c>
      <c r="B281" t="s">
        <v>7</v>
      </c>
      <c r="C281" t="str">
        <f>D281&amp;"/"&amp;E281&amp;"/"&amp;F281</f>
        <v>2016/3/2</v>
      </c>
      <c r="D281">
        <v>2016</v>
      </c>
      <c r="E281">
        <v>3</v>
      </c>
      <c r="F281">
        <v>2</v>
      </c>
      <c r="H281">
        <v>81</v>
      </c>
    </row>
    <row r="282" spans="1:8" x14ac:dyDescent="0.3">
      <c r="A282">
        <v>2498</v>
      </c>
      <c r="B282" t="s">
        <v>7</v>
      </c>
      <c r="C282" t="str">
        <f>D282&amp;"/"&amp;E282&amp;"/"&amp;F282</f>
        <v>2016/3/3</v>
      </c>
      <c r="D282">
        <v>2016</v>
      </c>
      <c r="E282">
        <v>3</v>
      </c>
      <c r="F282">
        <v>3</v>
      </c>
      <c r="H282">
        <v>81.900000000000006</v>
      </c>
    </row>
    <row r="283" spans="1:8" x14ac:dyDescent="0.3">
      <c r="A283">
        <v>2498</v>
      </c>
      <c r="B283" t="s">
        <v>7</v>
      </c>
      <c r="C283" t="str">
        <f>D283&amp;"/"&amp;E283&amp;"/"&amp;F283</f>
        <v>2016/3/4</v>
      </c>
      <c r="D283">
        <v>2016</v>
      </c>
      <c r="E283">
        <v>3</v>
      </c>
      <c r="F283">
        <v>4</v>
      </c>
      <c r="H283">
        <v>90</v>
      </c>
    </row>
    <row r="284" spans="1:8" x14ac:dyDescent="0.3">
      <c r="A284">
        <v>2498</v>
      </c>
      <c r="B284" t="s">
        <v>7</v>
      </c>
      <c r="C284" t="str">
        <f>D284&amp;"/"&amp;E284&amp;"/"&amp;F284</f>
        <v>2016/3/7</v>
      </c>
      <c r="D284">
        <v>2016</v>
      </c>
      <c r="E284">
        <v>3</v>
      </c>
      <c r="F284">
        <v>7</v>
      </c>
      <c r="H284">
        <v>99</v>
      </c>
    </row>
    <row r="285" spans="1:8" x14ac:dyDescent="0.3">
      <c r="A285">
        <v>2498</v>
      </c>
      <c r="B285" t="s">
        <v>7</v>
      </c>
      <c r="C285" t="str">
        <f>D285&amp;"/"&amp;E285&amp;"/"&amp;F285</f>
        <v>2016/3/8</v>
      </c>
      <c r="D285">
        <v>2016</v>
      </c>
      <c r="E285">
        <v>3</v>
      </c>
      <c r="F285">
        <v>8</v>
      </c>
      <c r="H285">
        <v>98.1</v>
      </c>
    </row>
    <row r="286" spans="1:8" x14ac:dyDescent="0.3">
      <c r="A286">
        <v>2498</v>
      </c>
      <c r="B286" t="s">
        <v>7</v>
      </c>
      <c r="C286" t="str">
        <f>D286&amp;"/"&amp;E286&amp;"/"&amp;F286</f>
        <v>2016/3/9</v>
      </c>
      <c r="D286">
        <v>2016</v>
      </c>
      <c r="E286">
        <v>3</v>
      </c>
      <c r="F286">
        <v>9</v>
      </c>
      <c r="H286">
        <v>104.5</v>
      </c>
    </row>
    <row r="287" spans="1:8" x14ac:dyDescent="0.3">
      <c r="A287">
        <v>2498</v>
      </c>
      <c r="B287" t="s">
        <v>7</v>
      </c>
      <c r="C287" t="str">
        <f>D287&amp;"/"&amp;E287&amp;"/"&amp;F287</f>
        <v>2016/3/10</v>
      </c>
      <c r="D287">
        <v>2016</v>
      </c>
      <c r="E287">
        <v>3</v>
      </c>
      <c r="F287">
        <v>10</v>
      </c>
      <c r="H287">
        <v>104.5</v>
      </c>
    </row>
    <row r="288" spans="1:8" x14ac:dyDescent="0.3">
      <c r="A288">
        <v>2498</v>
      </c>
      <c r="B288" t="s">
        <v>7</v>
      </c>
      <c r="C288" t="str">
        <f>D288&amp;"/"&amp;E288&amp;"/"&amp;F288</f>
        <v>2016/3/11</v>
      </c>
      <c r="D288">
        <v>2016</v>
      </c>
      <c r="E288">
        <v>3</v>
      </c>
      <c r="F288">
        <v>11</v>
      </c>
      <c r="H288">
        <v>114.5</v>
      </c>
    </row>
    <row r="289" spans="1:8" x14ac:dyDescent="0.3">
      <c r="A289">
        <v>2498</v>
      </c>
      <c r="B289" t="s">
        <v>7</v>
      </c>
      <c r="C289" t="str">
        <f>D289&amp;"/"&amp;E289&amp;"/"&amp;F289</f>
        <v>2016/3/14</v>
      </c>
      <c r="D289">
        <v>2016</v>
      </c>
      <c r="E289">
        <v>3</v>
      </c>
      <c r="F289">
        <v>14</v>
      </c>
      <c r="H289">
        <v>125.5</v>
      </c>
    </row>
    <row r="290" spans="1:8" x14ac:dyDescent="0.3">
      <c r="A290">
        <v>2498</v>
      </c>
      <c r="B290" t="s">
        <v>7</v>
      </c>
      <c r="C290" t="str">
        <f>D290&amp;"/"&amp;E290&amp;"/"&amp;F290</f>
        <v>2016/3/15</v>
      </c>
      <c r="D290">
        <v>2016</v>
      </c>
      <c r="E290">
        <v>3</v>
      </c>
      <c r="F290">
        <v>15</v>
      </c>
      <c r="H290">
        <v>114.5</v>
      </c>
    </row>
    <row r="291" spans="1:8" x14ac:dyDescent="0.3">
      <c r="A291">
        <v>2498</v>
      </c>
      <c r="B291" t="s">
        <v>7</v>
      </c>
      <c r="C291" t="str">
        <f>D291&amp;"/"&amp;E291&amp;"/"&amp;F291</f>
        <v>2016/3/16</v>
      </c>
      <c r="D291">
        <v>2016</v>
      </c>
      <c r="E291">
        <v>3</v>
      </c>
      <c r="F291">
        <v>16</v>
      </c>
      <c r="H291">
        <v>118.5</v>
      </c>
    </row>
    <row r="292" spans="1:8" x14ac:dyDescent="0.3">
      <c r="A292">
        <v>2498</v>
      </c>
      <c r="B292" t="s">
        <v>7</v>
      </c>
      <c r="C292" t="str">
        <f>D292&amp;"/"&amp;E292&amp;"/"&amp;F292</f>
        <v>2016/3/17</v>
      </c>
      <c r="D292">
        <v>2016</v>
      </c>
      <c r="E292">
        <v>3</v>
      </c>
      <c r="F292">
        <v>17</v>
      </c>
      <c r="H292">
        <v>111.5</v>
      </c>
    </row>
    <row r="293" spans="1:8" x14ac:dyDescent="0.3">
      <c r="A293">
        <v>2498</v>
      </c>
      <c r="B293" t="s">
        <v>7</v>
      </c>
      <c r="C293" t="str">
        <f>D293&amp;"/"&amp;E293&amp;"/"&amp;F293</f>
        <v>2016/3/18</v>
      </c>
      <c r="D293">
        <v>2016</v>
      </c>
      <c r="E293">
        <v>3</v>
      </c>
      <c r="F293">
        <v>18</v>
      </c>
      <c r="H293">
        <v>113</v>
      </c>
    </row>
    <row r="294" spans="1:8" x14ac:dyDescent="0.3">
      <c r="A294">
        <v>2498</v>
      </c>
      <c r="B294" t="s">
        <v>7</v>
      </c>
      <c r="C294" t="str">
        <f>D294&amp;"/"&amp;E294&amp;"/"&amp;F294</f>
        <v>2016/3/21</v>
      </c>
      <c r="D294">
        <v>2016</v>
      </c>
      <c r="E294">
        <v>3</v>
      </c>
      <c r="F294">
        <v>21</v>
      </c>
      <c r="H294">
        <v>112.5</v>
      </c>
    </row>
    <row r="295" spans="1:8" x14ac:dyDescent="0.3">
      <c r="A295">
        <v>2498</v>
      </c>
      <c r="B295" t="s">
        <v>7</v>
      </c>
      <c r="C295" t="str">
        <f>D295&amp;"/"&amp;E295&amp;"/"&amp;F295</f>
        <v>2016/3/22</v>
      </c>
      <c r="D295">
        <v>2016</v>
      </c>
      <c r="E295">
        <v>3</v>
      </c>
      <c r="F295">
        <v>22</v>
      </c>
      <c r="H295">
        <v>101.5</v>
      </c>
    </row>
    <row r="296" spans="1:8" x14ac:dyDescent="0.3">
      <c r="A296">
        <v>2498</v>
      </c>
      <c r="B296" t="s">
        <v>7</v>
      </c>
      <c r="C296" t="str">
        <f>D296&amp;"/"&amp;E296&amp;"/"&amp;F296</f>
        <v>2016/3/23</v>
      </c>
      <c r="D296">
        <v>2016</v>
      </c>
      <c r="E296">
        <v>3</v>
      </c>
      <c r="F296">
        <v>23</v>
      </c>
      <c r="H296">
        <v>95.1</v>
      </c>
    </row>
    <row r="297" spans="1:8" x14ac:dyDescent="0.3">
      <c r="A297">
        <v>2498</v>
      </c>
      <c r="B297" t="s">
        <v>7</v>
      </c>
      <c r="C297" t="str">
        <f>D297&amp;"/"&amp;E297&amp;"/"&amp;F297</f>
        <v>2016/3/24</v>
      </c>
      <c r="D297">
        <v>2016</v>
      </c>
      <c r="E297">
        <v>3</v>
      </c>
      <c r="F297">
        <v>24</v>
      </c>
      <c r="H297">
        <v>95.1</v>
      </c>
    </row>
    <row r="298" spans="1:8" x14ac:dyDescent="0.3">
      <c r="A298">
        <v>2498</v>
      </c>
      <c r="B298" t="s">
        <v>7</v>
      </c>
      <c r="C298" t="str">
        <f>D298&amp;"/"&amp;E298&amp;"/"&amp;F298</f>
        <v>2016/3/25</v>
      </c>
      <c r="D298">
        <v>2016</v>
      </c>
      <c r="E298">
        <v>3</v>
      </c>
      <c r="F298">
        <v>25</v>
      </c>
      <c r="H298">
        <v>95.3</v>
      </c>
    </row>
    <row r="299" spans="1:8" x14ac:dyDescent="0.3">
      <c r="A299">
        <v>2498</v>
      </c>
      <c r="B299" t="s">
        <v>7</v>
      </c>
      <c r="C299" t="str">
        <f>D299&amp;"/"&amp;E299&amp;"/"&amp;F299</f>
        <v>2016/3/28</v>
      </c>
      <c r="D299">
        <v>2016</v>
      </c>
      <c r="E299">
        <v>3</v>
      </c>
      <c r="F299">
        <v>28</v>
      </c>
      <c r="H299">
        <v>90.5</v>
      </c>
    </row>
    <row r="300" spans="1:8" x14ac:dyDescent="0.3">
      <c r="A300">
        <v>2498</v>
      </c>
      <c r="B300" t="s">
        <v>7</v>
      </c>
      <c r="C300" t="str">
        <f>D300&amp;"/"&amp;E300&amp;"/"&amp;F300</f>
        <v>2016/3/29</v>
      </c>
      <c r="D300">
        <v>2016</v>
      </c>
      <c r="E300">
        <v>3</v>
      </c>
      <c r="F300">
        <v>29</v>
      </c>
      <c r="H300">
        <v>91.8</v>
      </c>
    </row>
    <row r="301" spans="1:8" x14ac:dyDescent="0.3">
      <c r="A301">
        <v>2498</v>
      </c>
      <c r="B301" t="s">
        <v>7</v>
      </c>
      <c r="C301" t="str">
        <f>D301&amp;"/"&amp;E301&amp;"/"&amp;F301</f>
        <v>2016/3/30</v>
      </c>
      <c r="D301">
        <v>2016</v>
      </c>
      <c r="E301">
        <v>3</v>
      </c>
      <c r="F301">
        <v>30</v>
      </c>
      <c r="H301">
        <v>92</v>
      </c>
    </row>
    <row r="302" spans="1:8" x14ac:dyDescent="0.3">
      <c r="A302">
        <v>2498</v>
      </c>
      <c r="B302" t="s">
        <v>7</v>
      </c>
      <c r="C302" t="str">
        <f>D302&amp;"/"&amp;E302&amp;"/"&amp;F302</f>
        <v>2016/3/31</v>
      </c>
      <c r="D302">
        <v>2016</v>
      </c>
      <c r="E302">
        <v>3</v>
      </c>
      <c r="F302">
        <v>31</v>
      </c>
      <c r="H302">
        <v>92.2</v>
      </c>
    </row>
    <row r="303" spans="1:8" x14ac:dyDescent="0.3">
      <c r="A303">
        <v>2498</v>
      </c>
      <c r="B303" t="s">
        <v>7</v>
      </c>
      <c r="C303" t="str">
        <f>D303&amp;"/"&amp;E303&amp;"/"&amp;F303</f>
        <v>2016/4/1</v>
      </c>
      <c r="D303">
        <v>2016</v>
      </c>
      <c r="E303">
        <v>4</v>
      </c>
      <c r="F303">
        <v>1</v>
      </c>
      <c r="H303">
        <v>88.1</v>
      </c>
    </row>
    <row r="304" spans="1:8" x14ac:dyDescent="0.3">
      <c r="A304">
        <v>2498</v>
      </c>
      <c r="B304" t="s">
        <v>7</v>
      </c>
      <c r="C304" t="str">
        <f>D304&amp;"/"&amp;E304&amp;"/"&amp;F304</f>
        <v>2016/4/6</v>
      </c>
      <c r="D304">
        <v>2016</v>
      </c>
      <c r="E304">
        <v>4</v>
      </c>
      <c r="F304">
        <v>6</v>
      </c>
      <c r="H304">
        <v>86.5</v>
      </c>
    </row>
    <row r="305" spans="1:8" x14ac:dyDescent="0.3">
      <c r="A305">
        <v>2498</v>
      </c>
      <c r="B305" t="s">
        <v>7</v>
      </c>
      <c r="C305" t="str">
        <f>D305&amp;"/"&amp;E305&amp;"/"&amp;F305</f>
        <v>2016/4/7</v>
      </c>
      <c r="D305">
        <v>2016</v>
      </c>
      <c r="E305">
        <v>4</v>
      </c>
      <c r="F305">
        <v>7</v>
      </c>
      <c r="H305">
        <v>79.3</v>
      </c>
    </row>
    <row r="306" spans="1:8" x14ac:dyDescent="0.3">
      <c r="A306">
        <v>2498</v>
      </c>
      <c r="B306" t="s">
        <v>7</v>
      </c>
      <c r="C306" t="str">
        <f>D306&amp;"/"&amp;E306&amp;"/"&amp;F306</f>
        <v>2016/4/8</v>
      </c>
      <c r="D306">
        <v>2016</v>
      </c>
      <c r="E306">
        <v>4</v>
      </c>
      <c r="F306">
        <v>8</v>
      </c>
      <c r="H306">
        <v>76.5</v>
      </c>
    </row>
    <row r="307" spans="1:8" x14ac:dyDescent="0.3">
      <c r="A307">
        <v>2498</v>
      </c>
      <c r="B307" t="s">
        <v>7</v>
      </c>
      <c r="C307" t="str">
        <f>D307&amp;"/"&amp;E307&amp;"/"&amp;F307</f>
        <v>2016/4/11</v>
      </c>
      <c r="D307">
        <v>2016</v>
      </c>
      <c r="E307">
        <v>4</v>
      </c>
      <c r="F307">
        <v>11</v>
      </c>
      <c r="H307">
        <v>84.1</v>
      </c>
    </row>
    <row r="308" spans="1:8" x14ac:dyDescent="0.3">
      <c r="A308">
        <v>2498</v>
      </c>
      <c r="B308" t="s">
        <v>7</v>
      </c>
      <c r="C308" t="str">
        <f>D308&amp;"/"&amp;E308&amp;"/"&amp;F308</f>
        <v>2016/4/12</v>
      </c>
      <c r="D308">
        <v>2016</v>
      </c>
      <c r="E308">
        <v>4</v>
      </c>
      <c r="F308">
        <v>12</v>
      </c>
      <c r="H308">
        <v>81.2</v>
      </c>
    </row>
    <row r="309" spans="1:8" x14ac:dyDescent="0.3">
      <c r="A309">
        <v>2498</v>
      </c>
      <c r="B309" t="s">
        <v>7</v>
      </c>
      <c r="C309" t="str">
        <f>D309&amp;"/"&amp;E309&amp;"/"&amp;F309</f>
        <v>2016/4/13</v>
      </c>
      <c r="D309">
        <v>2016</v>
      </c>
      <c r="E309">
        <v>4</v>
      </c>
      <c r="F309">
        <v>13</v>
      </c>
      <c r="H309">
        <v>83.1</v>
      </c>
    </row>
    <row r="310" spans="1:8" x14ac:dyDescent="0.3">
      <c r="A310">
        <v>2498</v>
      </c>
      <c r="B310" t="s">
        <v>7</v>
      </c>
      <c r="C310" t="str">
        <f>D310&amp;"/"&amp;E310&amp;"/"&amp;F310</f>
        <v>2016/4/14</v>
      </c>
      <c r="D310">
        <v>2016</v>
      </c>
      <c r="E310">
        <v>4</v>
      </c>
      <c r="F310">
        <v>14</v>
      </c>
      <c r="H310">
        <v>82.4</v>
      </c>
    </row>
    <row r="311" spans="1:8" x14ac:dyDescent="0.3">
      <c r="A311">
        <v>2498</v>
      </c>
      <c r="B311" t="s">
        <v>7</v>
      </c>
      <c r="C311" t="str">
        <f>D311&amp;"/"&amp;E311&amp;"/"&amp;F311</f>
        <v>2016/4/15</v>
      </c>
      <c r="D311">
        <v>2016</v>
      </c>
      <c r="E311">
        <v>4</v>
      </c>
      <c r="F311">
        <v>15</v>
      </c>
      <c r="H311">
        <v>83.9</v>
      </c>
    </row>
    <row r="312" spans="1:8" x14ac:dyDescent="0.3">
      <c r="A312">
        <v>2498</v>
      </c>
      <c r="B312" t="s">
        <v>7</v>
      </c>
      <c r="C312" t="str">
        <f>D312&amp;"/"&amp;E312&amp;"/"&amp;F312</f>
        <v>2016/4/18</v>
      </c>
      <c r="D312">
        <v>2016</v>
      </c>
      <c r="E312">
        <v>4</v>
      </c>
      <c r="F312">
        <v>18</v>
      </c>
      <c r="H312">
        <v>83</v>
      </c>
    </row>
    <row r="313" spans="1:8" x14ac:dyDescent="0.3">
      <c r="A313">
        <v>2498</v>
      </c>
      <c r="B313" t="s">
        <v>7</v>
      </c>
      <c r="C313" t="str">
        <f>D313&amp;"/"&amp;E313&amp;"/"&amp;F313</f>
        <v>2016/4/19</v>
      </c>
      <c r="D313">
        <v>2016</v>
      </c>
      <c r="E313">
        <v>4</v>
      </c>
      <c r="F313">
        <v>19</v>
      </c>
      <c r="H313">
        <v>81.7</v>
      </c>
    </row>
    <row r="314" spans="1:8" x14ac:dyDescent="0.3">
      <c r="A314">
        <v>2498</v>
      </c>
      <c r="B314" t="s">
        <v>7</v>
      </c>
      <c r="C314" t="str">
        <f>D314&amp;"/"&amp;E314&amp;"/"&amp;F314</f>
        <v>2016/4/20</v>
      </c>
      <c r="D314">
        <v>2016</v>
      </c>
      <c r="E314">
        <v>4</v>
      </c>
      <c r="F314">
        <v>20</v>
      </c>
      <c r="H314">
        <v>85.9</v>
      </c>
    </row>
    <row r="315" spans="1:8" x14ac:dyDescent="0.3">
      <c r="A315">
        <v>2498</v>
      </c>
      <c r="B315" t="s">
        <v>7</v>
      </c>
      <c r="C315" t="str">
        <f>D315&amp;"/"&amp;E315&amp;"/"&amp;F315</f>
        <v>2016/4/21</v>
      </c>
      <c r="D315">
        <v>2016</v>
      </c>
      <c r="E315">
        <v>4</v>
      </c>
      <c r="F315">
        <v>21</v>
      </c>
      <c r="H315">
        <v>87</v>
      </c>
    </row>
    <row r="316" spans="1:8" x14ac:dyDescent="0.3">
      <c r="A316">
        <v>2498</v>
      </c>
      <c r="B316" t="s">
        <v>7</v>
      </c>
      <c r="C316" t="str">
        <f>D316&amp;"/"&amp;E316&amp;"/"&amp;F316</f>
        <v>2016/4/22</v>
      </c>
      <c r="D316">
        <v>2016</v>
      </c>
      <c r="E316">
        <v>4</v>
      </c>
      <c r="F316">
        <v>22</v>
      </c>
      <c r="H316">
        <v>84.9</v>
      </c>
    </row>
    <row r="317" spans="1:8" x14ac:dyDescent="0.3">
      <c r="A317">
        <v>2498</v>
      </c>
      <c r="B317" t="s">
        <v>7</v>
      </c>
      <c r="C317" t="str">
        <f>D317&amp;"/"&amp;E317&amp;"/"&amp;F317</f>
        <v>2016/4/25</v>
      </c>
      <c r="D317">
        <v>2016</v>
      </c>
      <c r="E317">
        <v>4</v>
      </c>
      <c r="F317">
        <v>25</v>
      </c>
      <c r="H317">
        <v>86.2</v>
      </c>
    </row>
    <row r="318" spans="1:8" x14ac:dyDescent="0.3">
      <c r="A318">
        <v>2498</v>
      </c>
      <c r="B318" t="s">
        <v>7</v>
      </c>
      <c r="C318" t="str">
        <f>D318&amp;"/"&amp;E318&amp;"/"&amp;F318</f>
        <v>2016/4/26</v>
      </c>
      <c r="D318">
        <v>2016</v>
      </c>
      <c r="E318">
        <v>4</v>
      </c>
      <c r="F318">
        <v>26</v>
      </c>
      <c r="H318">
        <v>85.3</v>
      </c>
    </row>
    <row r="319" spans="1:8" x14ac:dyDescent="0.3">
      <c r="A319">
        <v>2498</v>
      </c>
      <c r="B319" t="s">
        <v>7</v>
      </c>
      <c r="C319" t="str">
        <f>D319&amp;"/"&amp;E319&amp;"/"&amp;F319</f>
        <v>2016/4/27</v>
      </c>
      <c r="D319">
        <v>2016</v>
      </c>
      <c r="E319">
        <v>4</v>
      </c>
      <c r="F319">
        <v>27</v>
      </c>
      <c r="H319">
        <v>87.8</v>
      </c>
    </row>
    <row r="320" spans="1:8" x14ac:dyDescent="0.3">
      <c r="A320">
        <v>2498</v>
      </c>
      <c r="B320" t="s">
        <v>7</v>
      </c>
      <c r="C320" t="str">
        <f>D320&amp;"/"&amp;E320&amp;"/"&amp;F320</f>
        <v>2016/4/28</v>
      </c>
      <c r="D320">
        <v>2016</v>
      </c>
      <c r="E320">
        <v>4</v>
      </c>
      <c r="F320">
        <v>28</v>
      </c>
      <c r="H320">
        <v>86.2</v>
      </c>
    </row>
    <row r="321" spans="1:8" x14ac:dyDescent="0.3">
      <c r="A321">
        <v>2498</v>
      </c>
      <c r="B321" t="s">
        <v>7</v>
      </c>
      <c r="C321" t="str">
        <f>D321&amp;"/"&amp;E321&amp;"/"&amp;F321</f>
        <v>2016/4/29</v>
      </c>
      <c r="D321">
        <v>2016</v>
      </c>
      <c r="E321">
        <v>4</v>
      </c>
      <c r="F321">
        <v>29</v>
      </c>
      <c r="H321">
        <v>82.4</v>
      </c>
    </row>
    <row r="322" spans="1:8" x14ac:dyDescent="0.3">
      <c r="A322">
        <v>2498</v>
      </c>
      <c r="B322" t="s">
        <v>7</v>
      </c>
      <c r="C322" t="str">
        <f>D322&amp;"/"&amp;E322&amp;"/"&amp;F322</f>
        <v>2016/5/3</v>
      </c>
      <c r="D322">
        <v>2016</v>
      </c>
      <c r="E322">
        <v>5</v>
      </c>
      <c r="F322">
        <v>3</v>
      </c>
      <c r="H322">
        <v>81.8</v>
      </c>
    </row>
    <row r="323" spans="1:8" x14ac:dyDescent="0.3">
      <c r="A323">
        <v>2498</v>
      </c>
      <c r="B323" t="s">
        <v>7</v>
      </c>
      <c r="C323" t="str">
        <f>D323&amp;"/"&amp;E323&amp;"/"&amp;F323</f>
        <v>2016/5/4</v>
      </c>
      <c r="D323">
        <v>2016</v>
      </c>
      <c r="E323">
        <v>5</v>
      </c>
      <c r="F323">
        <v>4</v>
      </c>
      <c r="H323">
        <v>82.6</v>
      </c>
    </row>
    <row r="324" spans="1:8" x14ac:dyDescent="0.3">
      <c r="A324">
        <v>2498</v>
      </c>
      <c r="B324" t="s">
        <v>7</v>
      </c>
      <c r="C324" t="str">
        <f>D324&amp;"/"&amp;E324&amp;"/"&amp;F324</f>
        <v>2016/5/5</v>
      </c>
      <c r="D324">
        <v>2016</v>
      </c>
      <c r="E324">
        <v>5</v>
      </c>
      <c r="F324">
        <v>5</v>
      </c>
      <c r="H324">
        <v>74.400000000000006</v>
      </c>
    </row>
    <row r="325" spans="1:8" x14ac:dyDescent="0.3">
      <c r="A325">
        <v>2498</v>
      </c>
      <c r="B325" t="s">
        <v>7</v>
      </c>
      <c r="C325" t="str">
        <f>D325&amp;"/"&amp;E325&amp;"/"&amp;F325</f>
        <v>2016/5/6</v>
      </c>
      <c r="D325">
        <v>2016</v>
      </c>
      <c r="E325">
        <v>5</v>
      </c>
      <c r="F325">
        <v>6</v>
      </c>
      <c r="H325">
        <v>72</v>
      </c>
    </row>
    <row r="326" spans="1:8" x14ac:dyDescent="0.3">
      <c r="A326">
        <v>2498</v>
      </c>
      <c r="B326" t="s">
        <v>7</v>
      </c>
      <c r="C326" t="str">
        <f>D326&amp;"/"&amp;E326&amp;"/"&amp;F326</f>
        <v>2016/5/9</v>
      </c>
      <c r="D326">
        <v>2016</v>
      </c>
      <c r="E326">
        <v>5</v>
      </c>
      <c r="F326">
        <v>9</v>
      </c>
      <c r="H326">
        <v>66.3</v>
      </c>
    </row>
    <row r="327" spans="1:8" x14ac:dyDescent="0.3">
      <c r="A327">
        <v>2498</v>
      </c>
      <c r="B327" t="s">
        <v>7</v>
      </c>
      <c r="C327" t="str">
        <f>D327&amp;"/"&amp;E327&amp;"/"&amp;F327</f>
        <v>2016/5/10</v>
      </c>
      <c r="D327">
        <v>2016</v>
      </c>
      <c r="E327">
        <v>5</v>
      </c>
      <c r="F327">
        <v>10</v>
      </c>
      <c r="H327">
        <v>69</v>
      </c>
    </row>
    <row r="328" spans="1:8" x14ac:dyDescent="0.3">
      <c r="A328">
        <v>2498</v>
      </c>
      <c r="B328" t="s">
        <v>7</v>
      </c>
      <c r="C328" t="str">
        <f>D328&amp;"/"&amp;E328&amp;"/"&amp;F328</f>
        <v>2016/5/11</v>
      </c>
      <c r="D328">
        <v>2016</v>
      </c>
      <c r="E328">
        <v>5</v>
      </c>
      <c r="F328">
        <v>11</v>
      </c>
      <c r="H328">
        <v>62.1</v>
      </c>
    </row>
    <row r="329" spans="1:8" x14ac:dyDescent="0.3">
      <c r="A329">
        <v>2498</v>
      </c>
      <c r="B329" t="s">
        <v>7</v>
      </c>
      <c r="C329" t="str">
        <f>D329&amp;"/"&amp;E329&amp;"/"&amp;F329</f>
        <v>2016/5/12</v>
      </c>
      <c r="D329">
        <v>2016</v>
      </c>
      <c r="E329">
        <v>5</v>
      </c>
      <c r="F329">
        <v>12</v>
      </c>
      <c r="H329">
        <v>60.3</v>
      </c>
    </row>
    <row r="330" spans="1:8" x14ac:dyDescent="0.3">
      <c r="A330">
        <v>2498</v>
      </c>
      <c r="B330" t="s">
        <v>7</v>
      </c>
      <c r="C330" t="str">
        <f>D330&amp;"/"&amp;E330&amp;"/"&amp;F330</f>
        <v>2016/5/13</v>
      </c>
      <c r="D330">
        <v>2016</v>
      </c>
      <c r="E330">
        <v>5</v>
      </c>
      <c r="F330">
        <v>13</v>
      </c>
      <c r="H330">
        <v>58</v>
      </c>
    </row>
    <row r="331" spans="1:8" x14ac:dyDescent="0.3">
      <c r="A331">
        <v>2498</v>
      </c>
      <c r="B331" t="s">
        <v>7</v>
      </c>
      <c r="C331" t="str">
        <f>D331&amp;"/"&amp;E331&amp;"/"&amp;F331</f>
        <v>2016/5/16</v>
      </c>
      <c r="D331">
        <v>2016</v>
      </c>
      <c r="E331">
        <v>5</v>
      </c>
      <c r="F331">
        <v>16</v>
      </c>
      <c r="H331">
        <v>62.6</v>
      </c>
    </row>
    <row r="332" spans="1:8" x14ac:dyDescent="0.3">
      <c r="A332">
        <v>2498</v>
      </c>
      <c r="B332" t="s">
        <v>7</v>
      </c>
      <c r="C332" t="str">
        <f>D332&amp;"/"&amp;E332&amp;"/"&amp;F332</f>
        <v>2016/5/17</v>
      </c>
      <c r="D332">
        <v>2016</v>
      </c>
      <c r="E332">
        <v>5</v>
      </c>
      <c r="F332">
        <v>17</v>
      </c>
      <c r="H332">
        <v>61.5</v>
      </c>
    </row>
    <row r="333" spans="1:8" x14ac:dyDescent="0.3">
      <c r="A333">
        <v>2498</v>
      </c>
      <c r="B333" t="s">
        <v>7</v>
      </c>
      <c r="C333" t="str">
        <f>D333&amp;"/"&amp;E333&amp;"/"&amp;F333</f>
        <v>2016/5/18</v>
      </c>
      <c r="D333">
        <v>2016</v>
      </c>
      <c r="E333">
        <v>5</v>
      </c>
      <c r="F333">
        <v>18</v>
      </c>
      <c r="H333">
        <v>61.5</v>
      </c>
    </row>
    <row r="334" spans="1:8" x14ac:dyDescent="0.3">
      <c r="A334">
        <v>2498</v>
      </c>
      <c r="B334" t="s">
        <v>7</v>
      </c>
      <c r="C334" t="str">
        <f>D334&amp;"/"&amp;E334&amp;"/"&amp;F334</f>
        <v>2016/5/19</v>
      </c>
      <c r="D334">
        <v>2016</v>
      </c>
      <c r="E334">
        <v>5</v>
      </c>
      <c r="F334">
        <v>19</v>
      </c>
      <c r="H334">
        <v>61.9</v>
      </c>
    </row>
    <row r="335" spans="1:8" x14ac:dyDescent="0.3">
      <c r="A335">
        <v>2498</v>
      </c>
      <c r="B335" t="s">
        <v>7</v>
      </c>
      <c r="C335" t="str">
        <f>D335&amp;"/"&amp;E335&amp;"/"&amp;F335</f>
        <v>2016/5/20</v>
      </c>
      <c r="D335">
        <v>2016</v>
      </c>
      <c r="E335">
        <v>5</v>
      </c>
      <c r="F335">
        <v>20</v>
      </c>
      <c r="H335">
        <v>62.3</v>
      </c>
    </row>
    <row r="336" spans="1:8" x14ac:dyDescent="0.3">
      <c r="A336">
        <v>2498</v>
      </c>
      <c r="B336" t="s">
        <v>7</v>
      </c>
      <c r="C336" t="str">
        <f>D336&amp;"/"&amp;E336&amp;"/"&amp;F336</f>
        <v>2016/5/23</v>
      </c>
      <c r="D336">
        <v>2016</v>
      </c>
      <c r="E336">
        <v>5</v>
      </c>
      <c r="F336">
        <v>23</v>
      </c>
      <c r="H336">
        <v>67.3</v>
      </c>
    </row>
    <row r="337" spans="1:8" x14ac:dyDescent="0.3">
      <c r="A337">
        <v>2498</v>
      </c>
      <c r="B337" t="s">
        <v>7</v>
      </c>
      <c r="C337" t="str">
        <f>D337&amp;"/"&amp;E337&amp;"/"&amp;F337</f>
        <v>2016/5/24</v>
      </c>
      <c r="D337">
        <v>2016</v>
      </c>
      <c r="E337">
        <v>5</v>
      </c>
      <c r="F337">
        <v>24</v>
      </c>
      <c r="H337">
        <v>67.3</v>
      </c>
    </row>
    <row r="338" spans="1:8" x14ac:dyDescent="0.3">
      <c r="A338">
        <v>2498</v>
      </c>
      <c r="B338" t="s">
        <v>7</v>
      </c>
      <c r="C338" t="str">
        <f>D338&amp;"/"&amp;E338&amp;"/"&amp;F338</f>
        <v>2016/5/25</v>
      </c>
      <c r="D338">
        <v>2016</v>
      </c>
      <c r="E338">
        <v>5</v>
      </c>
      <c r="F338">
        <v>25</v>
      </c>
      <c r="H338">
        <v>74</v>
      </c>
    </row>
    <row r="339" spans="1:8" x14ac:dyDescent="0.3">
      <c r="A339">
        <v>2498</v>
      </c>
      <c r="B339" t="s">
        <v>7</v>
      </c>
      <c r="C339" t="str">
        <f>D339&amp;"/"&amp;E339&amp;"/"&amp;F339</f>
        <v>2016/5/26</v>
      </c>
      <c r="D339">
        <v>2016</v>
      </c>
      <c r="E339">
        <v>5</v>
      </c>
      <c r="F339">
        <v>26</v>
      </c>
      <c r="H339">
        <v>81.2</v>
      </c>
    </row>
    <row r="340" spans="1:8" x14ac:dyDescent="0.3">
      <c r="A340">
        <v>2498</v>
      </c>
      <c r="B340" t="s">
        <v>7</v>
      </c>
      <c r="C340" t="str">
        <f>D340&amp;"/"&amp;E340&amp;"/"&amp;F340</f>
        <v>2016/5/27</v>
      </c>
      <c r="D340">
        <v>2016</v>
      </c>
      <c r="E340">
        <v>5</v>
      </c>
      <c r="F340">
        <v>27</v>
      </c>
      <c r="H340">
        <v>81.2</v>
      </c>
    </row>
    <row r="341" spans="1:8" x14ac:dyDescent="0.3">
      <c r="A341">
        <v>2498</v>
      </c>
      <c r="B341" t="s">
        <v>7</v>
      </c>
      <c r="C341" t="str">
        <f>D341&amp;"/"&amp;E341&amp;"/"&amp;F341</f>
        <v>2016/5/30</v>
      </c>
      <c r="D341">
        <v>2016</v>
      </c>
      <c r="E341">
        <v>5</v>
      </c>
      <c r="F341">
        <v>30</v>
      </c>
      <c r="H341">
        <v>81.900000000000006</v>
      </c>
    </row>
    <row r="342" spans="1:8" x14ac:dyDescent="0.3">
      <c r="A342">
        <v>2498</v>
      </c>
      <c r="B342" t="s">
        <v>7</v>
      </c>
      <c r="C342" t="str">
        <f>D342&amp;"/"&amp;E342&amp;"/"&amp;F342</f>
        <v>2016/5/31</v>
      </c>
      <c r="D342">
        <v>2016</v>
      </c>
      <c r="E342">
        <v>5</v>
      </c>
      <c r="F342">
        <v>31</v>
      </c>
      <c r="H342">
        <v>85</v>
      </c>
    </row>
    <row r="343" spans="1:8" x14ac:dyDescent="0.3">
      <c r="A343">
        <v>2498</v>
      </c>
      <c r="B343" t="s">
        <v>7</v>
      </c>
      <c r="C343" t="str">
        <f>D343&amp;"/"&amp;E343&amp;"/"&amp;F343</f>
        <v>2016/6/1</v>
      </c>
      <c r="D343">
        <v>2016</v>
      </c>
      <c r="E343">
        <v>6</v>
      </c>
      <c r="F343">
        <v>1</v>
      </c>
      <c r="H343">
        <v>87.3</v>
      </c>
    </row>
    <row r="344" spans="1:8" x14ac:dyDescent="0.3">
      <c r="A344">
        <v>2498</v>
      </c>
      <c r="B344" t="s">
        <v>7</v>
      </c>
      <c r="C344" t="str">
        <f>D344&amp;"/"&amp;E344&amp;"/"&amp;F344</f>
        <v>2016/6/2</v>
      </c>
      <c r="D344">
        <v>2016</v>
      </c>
      <c r="E344">
        <v>6</v>
      </c>
      <c r="F344">
        <v>2</v>
      </c>
      <c r="H344">
        <v>91</v>
      </c>
    </row>
    <row r="345" spans="1:8" x14ac:dyDescent="0.3">
      <c r="A345">
        <v>2498</v>
      </c>
      <c r="B345" t="s">
        <v>7</v>
      </c>
      <c r="C345" t="str">
        <f>D345&amp;"/"&amp;E345&amp;"/"&amp;F345</f>
        <v>2016/6/3</v>
      </c>
      <c r="D345">
        <v>2016</v>
      </c>
      <c r="E345">
        <v>6</v>
      </c>
      <c r="F345">
        <v>3</v>
      </c>
      <c r="H345">
        <v>96.1</v>
      </c>
    </row>
    <row r="346" spans="1:8" x14ac:dyDescent="0.3">
      <c r="A346">
        <v>2498</v>
      </c>
      <c r="B346" t="s">
        <v>7</v>
      </c>
      <c r="C346" t="str">
        <f>D346&amp;"/"&amp;E346&amp;"/"&amp;F346</f>
        <v>2016/6/4</v>
      </c>
      <c r="D346">
        <v>2016</v>
      </c>
      <c r="E346">
        <v>6</v>
      </c>
      <c r="F346">
        <v>4</v>
      </c>
      <c r="H346">
        <v>101</v>
      </c>
    </row>
    <row r="347" spans="1:8" x14ac:dyDescent="0.3">
      <c r="A347">
        <v>2498</v>
      </c>
      <c r="B347" t="s">
        <v>7</v>
      </c>
      <c r="C347" t="str">
        <f>D347&amp;"/"&amp;E347&amp;"/"&amp;F347</f>
        <v>2016/6/6</v>
      </c>
      <c r="D347">
        <v>2016</v>
      </c>
      <c r="E347">
        <v>6</v>
      </c>
      <c r="F347">
        <v>6</v>
      </c>
      <c r="H347">
        <v>98.5</v>
      </c>
    </row>
    <row r="348" spans="1:8" x14ac:dyDescent="0.3">
      <c r="A348">
        <v>2498</v>
      </c>
      <c r="B348" t="s">
        <v>7</v>
      </c>
      <c r="C348" t="str">
        <f>D348&amp;"/"&amp;E348&amp;"/"&amp;F348</f>
        <v>2016/6/7</v>
      </c>
      <c r="D348">
        <v>2016</v>
      </c>
      <c r="E348">
        <v>6</v>
      </c>
      <c r="F348">
        <v>7</v>
      </c>
      <c r="H348">
        <v>88.7</v>
      </c>
    </row>
    <row r="349" spans="1:8" x14ac:dyDescent="0.3">
      <c r="A349">
        <v>2498</v>
      </c>
      <c r="B349" t="s">
        <v>7</v>
      </c>
      <c r="C349" t="str">
        <f>D349&amp;"/"&amp;E349&amp;"/"&amp;F349</f>
        <v>2016/6/8</v>
      </c>
      <c r="D349">
        <v>2016</v>
      </c>
      <c r="E349">
        <v>6</v>
      </c>
      <c r="F349">
        <v>8</v>
      </c>
      <c r="H349">
        <v>95.6</v>
      </c>
    </row>
    <row r="350" spans="1:8" x14ac:dyDescent="0.3">
      <c r="A350">
        <v>2498</v>
      </c>
      <c r="B350" t="s">
        <v>7</v>
      </c>
      <c r="C350" t="str">
        <f>D350&amp;"/"&amp;E350&amp;"/"&amp;F350</f>
        <v>2016/6/13</v>
      </c>
      <c r="D350">
        <v>2016</v>
      </c>
      <c r="E350">
        <v>6</v>
      </c>
      <c r="F350">
        <v>13</v>
      </c>
      <c r="H350">
        <v>91</v>
      </c>
    </row>
    <row r="351" spans="1:8" x14ac:dyDescent="0.3">
      <c r="A351">
        <v>2498</v>
      </c>
      <c r="B351" t="s">
        <v>7</v>
      </c>
      <c r="C351" t="str">
        <f>D351&amp;"/"&amp;E351&amp;"/"&amp;F351</f>
        <v>2016/6/14</v>
      </c>
      <c r="D351">
        <v>2016</v>
      </c>
      <c r="E351">
        <v>6</v>
      </c>
      <c r="F351">
        <v>14</v>
      </c>
      <c r="H351">
        <v>93.5</v>
      </c>
    </row>
    <row r="352" spans="1:8" x14ac:dyDescent="0.3">
      <c r="A352">
        <v>2498</v>
      </c>
      <c r="B352" t="s">
        <v>7</v>
      </c>
      <c r="C352" t="str">
        <f>D352&amp;"/"&amp;E352&amp;"/"&amp;F352</f>
        <v>2016/6/15</v>
      </c>
      <c r="D352">
        <v>2016</v>
      </c>
      <c r="E352">
        <v>6</v>
      </c>
      <c r="F352">
        <v>15</v>
      </c>
      <c r="H352">
        <v>93.7</v>
      </c>
    </row>
    <row r="353" spans="1:8" x14ac:dyDescent="0.3">
      <c r="A353">
        <v>2498</v>
      </c>
      <c r="B353" t="s">
        <v>7</v>
      </c>
      <c r="C353" t="str">
        <f>D353&amp;"/"&amp;E353&amp;"/"&amp;F353</f>
        <v>2016/6/16</v>
      </c>
      <c r="D353">
        <v>2016</v>
      </c>
      <c r="E353">
        <v>6</v>
      </c>
      <c r="F353">
        <v>16</v>
      </c>
      <c r="H353">
        <v>88.2</v>
      </c>
    </row>
    <row r="354" spans="1:8" x14ac:dyDescent="0.3">
      <c r="A354">
        <v>2498</v>
      </c>
      <c r="B354" t="s">
        <v>7</v>
      </c>
      <c r="C354" t="str">
        <f>D354&amp;"/"&amp;E354&amp;"/"&amp;F354</f>
        <v>2016/6/17</v>
      </c>
      <c r="D354">
        <v>2016</v>
      </c>
      <c r="E354">
        <v>6</v>
      </c>
      <c r="F354">
        <v>17</v>
      </c>
      <c r="H354">
        <v>88.2</v>
      </c>
    </row>
    <row r="355" spans="1:8" x14ac:dyDescent="0.3">
      <c r="A355">
        <v>2498</v>
      </c>
      <c r="B355" t="s">
        <v>7</v>
      </c>
      <c r="C355" t="str">
        <f>D355&amp;"/"&amp;E355&amp;"/"&amp;F355</f>
        <v>2016/6/20</v>
      </c>
      <c r="D355">
        <v>2016</v>
      </c>
      <c r="E355">
        <v>6</v>
      </c>
      <c r="F355">
        <v>20</v>
      </c>
      <c r="H355">
        <v>92.6</v>
      </c>
    </row>
    <row r="356" spans="1:8" x14ac:dyDescent="0.3">
      <c r="A356">
        <v>2498</v>
      </c>
      <c r="B356" t="s">
        <v>7</v>
      </c>
      <c r="C356" t="str">
        <f>D356&amp;"/"&amp;E356&amp;"/"&amp;F356</f>
        <v>2016/6/21</v>
      </c>
      <c r="D356">
        <v>2016</v>
      </c>
      <c r="E356">
        <v>6</v>
      </c>
      <c r="F356">
        <v>21</v>
      </c>
      <c r="H356">
        <v>93.5</v>
      </c>
    </row>
    <row r="357" spans="1:8" x14ac:dyDescent="0.3">
      <c r="A357">
        <v>2498</v>
      </c>
      <c r="B357" t="s">
        <v>7</v>
      </c>
      <c r="C357" t="str">
        <f>D357&amp;"/"&amp;E357&amp;"/"&amp;F357</f>
        <v>2016/6/22</v>
      </c>
      <c r="D357">
        <v>2016</v>
      </c>
      <c r="E357">
        <v>6</v>
      </c>
      <c r="F357">
        <v>22</v>
      </c>
      <c r="H357">
        <v>94.2</v>
      </c>
    </row>
    <row r="358" spans="1:8" x14ac:dyDescent="0.3">
      <c r="A358">
        <v>2498</v>
      </c>
      <c r="B358" t="s">
        <v>7</v>
      </c>
      <c r="C358" t="str">
        <f>D358&amp;"/"&amp;E358&amp;"/"&amp;F358</f>
        <v>2016/6/23</v>
      </c>
      <c r="D358">
        <v>2016</v>
      </c>
      <c r="E358">
        <v>6</v>
      </c>
      <c r="F358">
        <v>23</v>
      </c>
      <c r="H358">
        <v>92.4</v>
      </c>
    </row>
    <row r="359" spans="1:8" x14ac:dyDescent="0.3">
      <c r="A359">
        <v>2498</v>
      </c>
      <c r="B359" t="s">
        <v>7</v>
      </c>
      <c r="C359" t="str">
        <f>D359&amp;"/"&amp;E359&amp;"/"&amp;F359</f>
        <v>2016/6/24</v>
      </c>
      <c r="D359">
        <v>2016</v>
      </c>
      <c r="E359">
        <v>6</v>
      </c>
      <c r="F359">
        <v>24</v>
      </c>
      <c r="H359">
        <v>90.8</v>
      </c>
    </row>
    <row r="360" spans="1:8" x14ac:dyDescent="0.3">
      <c r="A360">
        <v>2498</v>
      </c>
      <c r="B360" t="s">
        <v>7</v>
      </c>
      <c r="C360" t="str">
        <f>D360&amp;"/"&amp;E360&amp;"/"&amp;F360</f>
        <v>2016/6/27</v>
      </c>
      <c r="D360">
        <v>2016</v>
      </c>
      <c r="E360">
        <v>6</v>
      </c>
      <c r="F360">
        <v>27</v>
      </c>
      <c r="H360">
        <v>98.5</v>
      </c>
    </row>
    <row r="361" spans="1:8" x14ac:dyDescent="0.3">
      <c r="A361">
        <v>2498</v>
      </c>
      <c r="B361" t="s">
        <v>7</v>
      </c>
      <c r="C361" t="str">
        <f>D361&amp;"/"&amp;E361&amp;"/"&amp;F361</f>
        <v>2016/6/28</v>
      </c>
      <c r="D361">
        <v>2016</v>
      </c>
      <c r="E361">
        <v>6</v>
      </c>
      <c r="F361">
        <v>28</v>
      </c>
      <c r="H361">
        <v>108</v>
      </c>
    </row>
    <row r="362" spans="1:8" x14ac:dyDescent="0.3">
      <c r="A362">
        <v>2498</v>
      </c>
      <c r="B362" t="s">
        <v>7</v>
      </c>
      <c r="C362" t="str">
        <f>D362&amp;"/"&amp;E362&amp;"/"&amp;F362</f>
        <v>2016/6/29</v>
      </c>
      <c r="D362">
        <v>2016</v>
      </c>
      <c r="E362">
        <v>6</v>
      </c>
      <c r="F362">
        <v>29</v>
      </c>
      <c r="H362">
        <v>101</v>
      </c>
    </row>
    <row r="363" spans="1:8" x14ac:dyDescent="0.3">
      <c r="A363">
        <v>2498</v>
      </c>
      <c r="B363" t="s">
        <v>7</v>
      </c>
      <c r="C363" t="str">
        <f>D363&amp;"/"&amp;E363&amp;"/"&amp;F363</f>
        <v>2016/6/30</v>
      </c>
      <c r="D363">
        <v>2016</v>
      </c>
      <c r="E363">
        <v>6</v>
      </c>
      <c r="F363">
        <v>30</v>
      </c>
      <c r="H363">
        <v>103.5</v>
      </c>
    </row>
    <row r="364" spans="1:8" x14ac:dyDescent="0.3">
      <c r="A364">
        <v>2498</v>
      </c>
      <c r="B364" t="s">
        <v>7</v>
      </c>
      <c r="C364" t="str">
        <f>D364&amp;"/"&amp;E364&amp;"/"&amp;F364</f>
        <v>2016/7/1</v>
      </c>
      <c r="D364">
        <v>2016</v>
      </c>
      <c r="E364">
        <v>7</v>
      </c>
      <c r="F364">
        <v>1</v>
      </c>
      <c r="H364">
        <v>106</v>
      </c>
    </row>
    <row r="365" spans="1:8" x14ac:dyDescent="0.3">
      <c r="A365">
        <v>2498</v>
      </c>
      <c r="B365" t="s">
        <v>7</v>
      </c>
      <c r="C365" t="str">
        <f>D365&amp;"/"&amp;E365&amp;"/"&amp;F365</f>
        <v>2016/7/4</v>
      </c>
      <c r="D365">
        <v>2016</v>
      </c>
      <c r="E365">
        <v>7</v>
      </c>
      <c r="F365">
        <v>4</v>
      </c>
      <c r="H365">
        <v>103.5</v>
      </c>
    </row>
    <row r="366" spans="1:8" x14ac:dyDescent="0.3">
      <c r="A366">
        <v>2498</v>
      </c>
      <c r="B366" t="s">
        <v>7</v>
      </c>
      <c r="C366" t="str">
        <f>D366&amp;"/"&amp;E366&amp;"/"&amp;F366</f>
        <v>2016/7/5</v>
      </c>
      <c r="D366">
        <v>2016</v>
      </c>
      <c r="E366">
        <v>7</v>
      </c>
      <c r="F366">
        <v>5</v>
      </c>
      <c r="H366">
        <v>104</v>
      </c>
    </row>
    <row r="367" spans="1:8" x14ac:dyDescent="0.3">
      <c r="A367">
        <v>2498</v>
      </c>
      <c r="B367" t="s">
        <v>7</v>
      </c>
      <c r="C367" t="str">
        <f>D367&amp;"/"&amp;E367&amp;"/"&amp;F367</f>
        <v>2016/7/6</v>
      </c>
      <c r="D367">
        <v>2016</v>
      </c>
      <c r="E367">
        <v>7</v>
      </c>
      <c r="F367">
        <v>6</v>
      </c>
      <c r="H367">
        <v>96.5</v>
      </c>
    </row>
    <row r="368" spans="1:8" x14ac:dyDescent="0.3">
      <c r="A368">
        <v>2498</v>
      </c>
      <c r="B368" t="s">
        <v>7</v>
      </c>
      <c r="C368" t="str">
        <f>D368&amp;"/"&amp;E368&amp;"/"&amp;F368</f>
        <v>2016/7/7</v>
      </c>
      <c r="D368">
        <v>2016</v>
      </c>
      <c r="E368">
        <v>7</v>
      </c>
      <c r="F368">
        <v>7</v>
      </c>
      <c r="H368">
        <v>98.1</v>
      </c>
    </row>
    <row r="369" spans="1:8" x14ac:dyDescent="0.3">
      <c r="A369">
        <v>2498</v>
      </c>
      <c r="B369" t="s">
        <v>7</v>
      </c>
      <c r="C369" t="str">
        <f>D369&amp;"/"&amp;E369&amp;"/"&amp;F369</f>
        <v>2016/7/11</v>
      </c>
      <c r="D369">
        <v>2016</v>
      </c>
      <c r="E369">
        <v>7</v>
      </c>
      <c r="F369">
        <v>11</v>
      </c>
      <c r="H369">
        <v>98.4</v>
      </c>
    </row>
    <row r="370" spans="1:8" x14ac:dyDescent="0.3">
      <c r="A370">
        <v>2498</v>
      </c>
      <c r="B370" t="s">
        <v>7</v>
      </c>
      <c r="C370" t="str">
        <f>D370&amp;"/"&amp;E370&amp;"/"&amp;F370</f>
        <v>2016/7/12</v>
      </c>
      <c r="D370">
        <v>2016</v>
      </c>
      <c r="E370">
        <v>7</v>
      </c>
      <c r="F370">
        <v>12</v>
      </c>
      <c r="H370">
        <v>101.5</v>
      </c>
    </row>
    <row r="371" spans="1:8" x14ac:dyDescent="0.3">
      <c r="A371">
        <v>2498</v>
      </c>
      <c r="B371" t="s">
        <v>7</v>
      </c>
      <c r="C371" t="str">
        <f>D371&amp;"/"&amp;E371&amp;"/"&amp;F371</f>
        <v>2016/7/13</v>
      </c>
      <c r="D371">
        <v>2016</v>
      </c>
      <c r="E371">
        <v>7</v>
      </c>
      <c r="F371">
        <v>13</v>
      </c>
      <c r="H371">
        <v>100</v>
      </c>
    </row>
    <row r="372" spans="1:8" x14ac:dyDescent="0.3">
      <c r="A372">
        <v>2498</v>
      </c>
      <c r="B372" t="s">
        <v>7</v>
      </c>
      <c r="C372" t="str">
        <f>D372&amp;"/"&amp;E372&amp;"/"&amp;F372</f>
        <v>2016/7/14</v>
      </c>
      <c r="D372">
        <v>2016</v>
      </c>
      <c r="E372">
        <v>7</v>
      </c>
      <c r="F372">
        <v>14</v>
      </c>
      <c r="H372">
        <v>100.5</v>
      </c>
    </row>
    <row r="373" spans="1:8" x14ac:dyDescent="0.3">
      <c r="A373">
        <v>2498</v>
      </c>
      <c r="B373" t="s">
        <v>7</v>
      </c>
      <c r="C373" t="str">
        <f>D373&amp;"/"&amp;E373&amp;"/"&amp;F373</f>
        <v>2016/7/15</v>
      </c>
      <c r="D373">
        <v>2016</v>
      </c>
      <c r="E373">
        <v>7</v>
      </c>
      <c r="F373">
        <v>15</v>
      </c>
      <c r="H373">
        <v>99.6</v>
      </c>
    </row>
    <row r="374" spans="1:8" x14ac:dyDescent="0.3">
      <c r="A374">
        <v>2498</v>
      </c>
      <c r="B374" t="s">
        <v>7</v>
      </c>
      <c r="C374" t="str">
        <f>D374&amp;"/"&amp;E374&amp;"/"&amp;F374</f>
        <v>2016/7/18</v>
      </c>
      <c r="D374">
        <v>2016</v>
      </c>
      <c r="E374">
        <v>7</v>
      </c>
      <c r="F374">
        <v>18</v>
      </c>
      <c r="H374">
        <v>96.9</v>
      </c>
    </row>
    <row r="375" spans="1:8" x14ac:dyDescent="0.3">
      <c r="A375">
        <v>2498</v>
      </c>
      <c r="B375" t="s">
        <v>7</v>
      </c>
      <c r="C375" t="str">
        <f>D375&amp;"/"&amp;E375&amp;"/"&amp;F375</f>
        <v>2016/7/19</v>
      </c>
      <c r="D375">
        <v>2016</v>
      </c>
      <c r="E375">
        <v>7</v>
      </c>
      <c r="F375">
        <v>19</v>
      </c>
      <c r="H375">
        <v>97.4</v>
      </c>
    </row>
    <row r="376" spans="1:8" x14ac:dyDescent="0.3">
      <c r="A376">
        <v>2498</v>
      </c>
      <c r="B376" t="s">
        <v>7</v>
      </c>
      <c r="C376" t="str">
        <f>D376&amp;"/"&amp;E376&amp;"/"&amp;F376</f>
        <v>2016/7/20</v>
      </c>
      <c r="D376">
        <v>2016</v>
      </c>
      <c r="E376">
        <v>7</v>
      </c>
      <c r="F376">
        <v>20</v>
      </c>
      <c r="H376">
        <v>97</v>
      </c>
    </row>
    <row r="377" spans="1:8" x14ac:dyDescent="0.3">
      <c r="A377">
        <v>2498</v>
      </c>
      <c r="B377" t="s">
        <v>7</v>
      </c>
      <c r="C377" t="str">
        <f>D377&amp;"/"&amp;E377&amp;"/"&amp;F377</f>
        <v>2016/7/21</v>
      </c>
      <c r="D377">
        <v>2016</v>
      </c>
      <c r="E377">
        <v>7</v>
      </c>
      <c r="F377">
        <v>21</v>
      </c>
      <c r="H377">
        <v>96</v>
      </c>
    </row>
    <row r="378" spans="1:8" x14ac:dyDescent="0.3">
      <c r="A378">
        <v>2498</v>
      </c>
      <c r="B378" t="s">
        <v>7</v>
      </c>
      <c r="C378" t="str">
        <f>D378&amp;"/"&amp;E378&amp;"/"&amp;F378</f>
        <v>2016/7/22</v>
      </c>
      <c r="D378">
        <v>2016</v>
      </c>
      <c r="E378">
        <v>7</v>
      </c>
      <c r="F378">
        <v>22</v>
      </c>
      <c r="H378">
        <v>96.5</v>
      </c>
    </row>
    <row r="379" spans="1:8" x14ac:dyDescent="0.3">
      <c r="A379">
        <v>2498</v>
      </c>
      <c r="B379" t="s">
        <v>7</v>
      </c>
      <c r="C379" t="str">
        <f>D379&amp;"/"&amp;E379&amp;"/"&amp;F379</f>
        <v>2016/7/25</v>
      </c>
      <c r="D379">
        <v>2016</v>
      </c>
      <c r="E379">
        <v>7</v>
      </c>
      <c r="F379">
        <v>25</v>
      </c>
      <c r="H379">
        <v>96.1</v>
      </c>
    </row>
    <row r="380" spans="1:8" x14ac:dyDescent="0.3">
      <c r="A380">
        <v>2498</v>
      </c>
      <c r="B380" t="s">
        <v>7</v>
      </c>
      <c r="C380" t="str">
        <f>D380&amp;"/"&amp;E380&amp;"/"&amp;F380</f>
        <v>2016/7/26</v>
      </c>
      <c r="D380">
        <v>2016</v>
      </c>
      <c r="E380">
        <v>7</v>
      </c>
      <c r="F380">
        <v>26</v>
      </c>
      <c r="H380">
        <v>96.4</v>
      </c>
    </row>
    <row r="381" spans="1:8" x14ac:dyDescent="0.3">
      <c r="A381">
        <v>2498</v>
      </c>
      <c r="B381" t="s">
        <v>7</v>
      </c>
      <c r="C381" t="str">
        <f>D381&amp;"/"&amp;E381&amp;"/"&amp;F381</f>
        <v>2016/7/27</v>
      </c>
      <c r="D381">
        <v>2016</v>
      </c>
      <c r="E381">
        <v>7</v>
      </c>
      <c r="F381">
        <v>27</v>
      </c>
      <c r="H381">
        <v>97.1</v>
      </c>
    </row>
    <row r="382" spans="1:8" x14ac:dyDescent="0.3">
      <c r="A382">
        <v>2498</v>
      </c>
      <c r="B382" t="s">
        <v>7</v>
      </c>
      <c r="C382" t="str">
        <f>D382&amp;"/"&amp;E382&amp;"/"&amp;F382</f>
        <v>2016/7/28</v>
      </c>
      <c r="D382">
        <v>2016</v>
      </c>
      <c r="E382">
        <v>7</v>
      </c>
      <c r="F382">
        <v>28</v>
      </c>
      <c r="H382">
        <v>96</v>
      </c>
    </row>
    <row r="383" spans="1:8" x14ac:dyDescent="0.3">
      <c r="A383">
        <v>2498</v>
      </c>
      <c r="B383" t="s">
        <v>7</v>
      </c>
      <c r="C383" t="str">
        <f>D383&amp;"/"&amp;E383&amp;"/"&amp;F383</f>
        <v>2016/7/29</v>
      </c>
      <c r="D383">
        <v>2016</v>
      </c>
      <c r="E383">
        <v>7</v>
      </c>
      <c r="F383">
        <v>29</v>
      </c>
      <c r="H383">
        <v>95.1</v>
      </c>
    </row>
    <row r="384" spans="1:8" x14ac:dyDescent="0.3">
      <c r="A384">
        <v>2498</v>
      </c>
      <c r="B384" t="s">
        <v>7</v>
      </c>
      <c r="C384" t="str">
        <f>D384&amp;"/"&amp;E384&amp;"/"&amp;F384</f>
        <v>2016/8/1</v>
      </c>
      <c r="D384">
        <v>2016</v>
      </c>
      <c r="E384">
        <v>8</v>
      </c>
      <c r="F384">
        <v>1</v>
      </c>
      <c r="H384">
        <v>95.7</v>
      </c>
    </row>
    <row r="385" spans="1:8" x14ac:dyDescent="0.3">
      <c r="A385">
        <v>2498</v>
      </c>
      <c r="B385" t="s">
        <v>7</v>
      </c>
      <c r="C385" t="str">
        <f>D385&amp;"/"&amp;E385&amp;"/"&amp;F385</f>
        <v>2016/8/2</v>
      </c>
      <c r="D385">
        <v>2016</v>
      </c>
      <c r="E385">
        <v>8</v>
      </c>
      <c r="F385">
        <v>2</v>
      </c>
      <c r="H385">
        <v>97.9</v>
      </c>
    </row>
    <row r="386" spans="1:8" x14ac:dyDescent="0.3">
      <c r="A386">
        <v>2498</v>
      </c>
      <c r="B386" t="s">
        <v>7</v>
      </c>
      <c r="C386" t="str">
        <f>D386&amp;"/"&amp;E386&amp;"/"&amp;F386</f>
        <v>2016/8/3</v>
      </c>
      <c r="D386">
        <v>2016</v>
      </c>
      <c r="E386">
        <v>8</v>
      </c>
      <c r="F386">
        <v>3</v>
      </c>
      <c r="H386">
        <v>97.9</v>
      </c>
    </row>
    <row r="387" spans="1:8" x14ac:dyDescent="0.3">
      <c r="A387">
        <v>2498</v>
      </c>
      <c r="B387" t="s">
        <v>7</v>
      </c>
      <c r="C387" t="str">
        <f>D387&amp;"/"&amp;E387&amp;"/"&amp;F387</f>
        <v>2016/8/4</v>
      </c>
      <c r="D387">
        <v>2016</v>
      </c>
      <c r="E387">
        <v>8</v>
      </c>
      <c r="F387">
        <v>4</v>
      </c>
      <c r="H387">
        <v>98.3</v>
      </c>
    </row>
    <row r="388" spans="1:8" x14ac:dyDescent="0.3">
      <c r="A388">
        <v>2498</v>
      </c>
      <c r="B388" t="s">
        <v>7</v>
      </c>
      <c r="C388" t="str">
        <f>D388&amp;"/"&amp;E388&amp;"/"&amp;F388</f>
        <v>2016/8/5</v>
      </c>
      <c r="D388">
        <v>2016</v>
      </c>
      <c r="E388">
        <v>8</v>
      </c>
      <c r="F388">
        <v>5</v>
      </c>
      <c r="H388">
        <v>102.5</v>
      </c>
    </row>
    <row r="389" spans="1:8" x14ac:dyDescent="0.3">
      <c r="A389">
        <v>2498</v>
      </c>
      <c r="B389" t="s">
        <v>7</v>
      </c>
      <c r="C389" t="str">
        <f>D389&amp;"/"&amp;E389&amp;"/"&amp;F389</f>
        <v>2016/8/8</v>
      </c>
      <c r="D389">
        <v>2016</v>
      </c>
      <c r="E389">
        <v>8</v>
      </c>
      <c r="F389">
        <v>8</v>
      </c>
      <c r="H389">
        <v>101</v>
      </c>
    </row>
    <row r="390" spans="1:8" x14ac:dyDescent="0.3">
      <c r="A390">
        <v>2498</v>
      </c>
      <c r="B390" t="s">
        <v>7</v>
      </c>
      <c r="C390" t="str">
        <f>D390&amp;"/"&amp;E390&amp;"/"&amp;F390</f>
        <v>2016/8/9</v>
      </c>
      <c r="D390">
        <v>2016</v>
      </c>
      <c r="E390">
        <v>8</v>
      </c>
      <c r="F390">
        <v>9</v>
      </c>
      <c r="H390">
        <v>98.5</v>
      </c>
    </row>
    <row r="391" spans="1:8" x14ac:dyDescent="0.3">
      <c r="A391">
        <v>2498</v>
      </c>
      <c r="B391" t="s">
        <v>7</v>
      </c>
      <c r="C391" t="str">
        <f>D391&amp;"/"&amp;E391&amp;"/"&amp;F391</f>
        <v>2016/8/10</v>
      </c>
      <c r="D391">
        <v>2016</v>
      </c>
      <c r="E391">
        <v>8</v>
      </c>
      <c r="F391">
        <v>10</v>
      </c>
      <c r="H391">
        <v>98.2</v>
      </c>
    </row>
    <row r="392" spans="1:8" x14ac:dyDescent="0.3">
      <c r="A392">
        <v>2498</v>
      </c>
      <c r="B392" t="s">
        <v>7</v>
      </c>
      <c r="C392" t="str">
        <f>D392&amp;"/"&amp;E392&amp;"/"&amp;F392</f>
        <v>2016/8/11</v>
      </c>
      <c r="D392">
        <v>2016</v>
      </c>
      <c r="E392">
        <v>8</v>
      </c>
      <c r="F392">
        <v>11</v>
      </c>
      <c r="H392">
        <v>97.3</v>
      </c>
    </row>
    <row r="393" spans="1:8" x14ac:dyDescent="0.3">
      <c r="A393">
        <v>2498</v>
      </c>
      <c r="B393" t="s">
        <v>7</v>
      </c>
      <c r="C393" t="str">
        <f>D393&amp;"/"&amp;E393&amp;"/"&amp;F393</f>
        <v>2016/8/12</v>
      </c>
      <c r="D393">
        <v>2016</v>
      </c>
      <c r="E393">
        <v>8</v>
      </c>
      <c r="F393">
        <v>12</v>
      </c>
      <c r="H393">
        <v>97.3</v>
      </c>
    </row>
    <row r="394" spans="1:8" x14ac:dyDescent="0.3">
      <c r="A394">
        <v>2498</v>
      </c>
      <c r="B394" t="s">
        <v>7</v>
      </c>
      <c r="C394" t="str">
        <f>D394&amp;"/"&amp;E394&amp;"/"&amp;F394</f>
        <v>2016/8/15</v>
      </c>
      <c r="D394">
        <v>2016</v>
      </c>
      <c r="E394">
        <v>8</v>
      </c>
      <c r="F394">
        <v>15</v>
      </c>
      <c r="H394">
        <v>98.4</v>
      </c>
    </row>
    <row r="395" spans="1:8" x14ac:dyDescent="0.3">
      <c r="A395">
        <v>2498</v>
      </c>
      <c r="B395" t="s">
        <v>7</v>
      </c>
      <c r="C395" t="str">
        <f>D395&amp;"/"&amp;E395&amp;"/"&amp;F395</f>
        <v>2016/8/16</v>
      </c>
      <c r="D395">
        <v>2016</v>
      </c>
      <c r="E395">
        <v>8</v>
      </c>
      <c r="F395">
        <v>16</v>
      </c>
      <c r="H395">
        <v>99.2</v>
      </c>
    </row>
    <row r="396" spans="1:8" x14ac:dyDescent="0.3">
      <c r="A396">
        <v>2498</v>
      </c>
      <c r="B396" t="s">
        <v>7</v>
      </c>
      <c r="C396" t="str">
        <f>D396&amp;"/"&amp;E396&amp;"/"&amp;F396</f>
        <v>2016/8/17</v>
      </c>
      <c r="D396">
        <v>2016</v>
      </c>
      <c r="E396">
        <v>8</v>
      </c>
      <c r="F396">
        <v>17</v>
      </c>
      <c r="H396">
        <v>99</v>
      </c>
    </row>
    <row r="397" spans="1:8" x14ac:dyDescent="0.3">
      <c r="A397">
        <v>2498</v>
      </c>
      <c r="B397" t="s">
        <v>7</v>
      </c>
      <c r="C397" t="str">
        <f>D397&amp;"/"&amp;E397&amp;"/"&amp;F397</f>
        <v>2016/8/18</v>
      </c>
      <c r="D397">
        <v>2016</v>
      </c>
      <c r="E397">
        <v>8</v>
      </c>
      <c r="F397">
        <v>18</v>
      </c>
      <c r="H397">
        <v>97.9</v>
      </c>
    </row>
    <row r="398" spans="1:8" x14ac:dyDescent="0.3">
      <c r="A398">
        <v>2498</v>
      </c>
      <c r="B398" t="s">
        <v>7</v>
      </c>
      <c r="C398" t="str">
        <f>D398&amp;"/"&amp;E398&amp;"/"&amp;F398</f>
        <v>2016/8/19</v>
      </c>
      <c r="D398">
        <v>2016</v>
      </c>
      <c r="E398">
        <v>8</v>
      </c>
      <c r="F398">
        <v>19</v>
      </c>
      <c r="H398">
        <v>96</v>
      </c>
    </row>
    <row r="399" spans="1:8" x14ac:dyDescent="0.3">
      <c r="A399">
        <v>2498</v>
      </c>
      <c r="B399" t="s">
        <v>7</v>
      </c>
      <c r="C399" t="str">
        <f>D399&amp;"/"&amp;E399&amp;"/"&amp;F399</f>
        <v>2016/8/22</v>
      </c>
      <c r="D399">
        <v>2016</v>
      </c>
      <c r="E399">
        <v>8</v>
      </c>
      <c r="F399">
        <v>22</v>
      </c>
      <c r="H399">
        <v>90.2</v>
      </c>
    </row>
    <row r="400" spans="1:8" x14ac:dyDescent="0.3">
      <c r="A400">
        <v>2498</v>
      </c>
      <c r="B400" t="s">
        <v>7</v>
      </c>
      <c r="C400" t="str">
        <f>D400&amp;"/"&amp;E400&amp;"/"&amp;F400</f>
        <v>2016/8/23</v>
      </c>
      <c r="D400">
        <v>2016</v>
      </c>
      <c r="E400">
        <v>8</v>
      </c>
      <c r="F400">
        <v>23</v>
      </c>
      <c r="H400">
        <v>89.3</v>
      </c>
    </row>
    <row r="401" spans="1:8" x14ac:dyDescent="0.3">
      <c r="A401">
        <v>2498</v>
      </c>
      <c r="B401" t="s">
        <v>7</v>
      </c>
      <c r="C401" t="str">
        <f>D401&amp;"/"&amp;E401&amp;"/"&amp;F401</f>
        <v>2016/8/24</v>
      </c>
      <c r="D401">
        <v>2016</v>
      </c>
      <c r="E401">
        <v>8</v>
      </c>
      <c r="F401">
        <v>24</v>
      </c>
      <c r="H401">
        <v>87.9</v>
      </c>
    </row>
    <row r="402" spans="1:8" x14ac:dyDescent="0.3">
      <c r="A402">
        <v>2498</v>
      </c>
      <c r="B402" t="s">
        <v>7</v>
      </c>
      <c r="C402" t="str">
        <f>D402&amp;"/"&amp;E402&amp;"/"&amp;F402</f>
        <v>2016/8/25</v>
      </c>
      <c r="D402">
        <v>2016</v>
      </c>
      <c r="E402">
        <v>8</v>
      </c>
      <c r="F402">
        <v>25</v>
      </c>
      <c r="H402">
        <v>87.1</v>
      </c>
    </row>
    <row r="403" spans="1:8" x14ac:dyDescent="0.3">
      <c r="A403">
        <v>2498</v>
      </c>
      <c r="B403" t="s">
        <v>7</v>
      </c>
      <c r="C403" t="str">
        <f>D403&amp;"/"&amp;E403&amp;"/"&amp;F403</f>
        <v>2016/8/26</v>
      </c>
      <c r="D403">
        <v>2016</v>
      </c>
      <c r="E403">
        <v>8</v>
      </c>
      <c r="F403">
        <v>26</v>
      </c>
      <c r="H403">
        <v>87.7</v>
      </c>
    </row>
    <row r="404" spans="1:8" x14ac:dyDescent="0.3">
      <c r="A404">
        <v>2498</v>
      </c>
      <c r="B404" t="s">
        <v>7</v>
      </c>
      <c r="C404" t="str">
        <f>D404&amp;"/"&amp;E404&amp;"/"&amp;F404</f>
        <v>2016/8/29</v>
      </c>
      <c r="D404">
        <v>2016</v>
      </c>
      <c r="E404">
        <v>8</v>
      </c>
      <c r="F404">
        <v>29</v>
      </c>
      <c r="H404">
        <v>83.5</v>
      </c>
    </row>
    <row r="405" spans="1:8" x14ac:dyDescent="0.3">
      <c r="A405">
        <v>2498</v>
      </c>
      <c r="B405" t="s">
        <v>7</v>
      </c>
      <c r="C405" t="str">
        <f>D405&amp;"/"&amp;E405&amp;"/"&amp;F405</f>
        <v>2016/8/30</v>
      </c>
      <c r="D405">
        <v>2016</v>
      </c>
      <c r="E405">
        <v>8</v>
      </c>
      <c r="F405">
        <v>30</v>
      </c>
      <c r="H405">
        <v>84.4</v>
      </c>
    </row>
    <row r="406" spans="1:8" x14ac:dyDescent="0.3">
      <c r="A406">
        <v>2498</v>
      </c>
      <c r="B406" t="s">
        <v>7</v>
      </c>
      <c r="C406" t="str">
        <f>D406&amp;"/"&amp;E406&amp;"/"&amp;F406</f>
        <v>2016/8/31</v>
      </c>
      <c r="D406">
        <v>2016</v>
      </c>
      <c r="E406">
        <v>8</v>
      </c>
      <c r="F406">
        <v>31</v>
      </c>
      <c r="H406">
        <v>85</v>
      </c>
    </row>
    <row r="407" spans="1:8" x14ac:dyDescent="0.3">
      <c r="A407">
        <v>2498</v>
      </c>
      <c r="B407" t="s">
        <v>7</v>
      </c>
      <c r="C407" t="str">
        <f>D407&amp;"/"&amp;E407&amp;"/"&amp;F407</f>
        <v>2016/9/1</v>
      </c>
      <c r="D407">
        <v>2016</v>
      </c>
      <c r="E407">
        <v>9</v>
      </c>
      <c r="F407">
        <v>1</v>
      </c>
      <c r="H407">
        <v>84.5</v>
      </c>
    </row>
    <row r="408" spans="1:8" x14ac:dyDescent="0.3">
      <c r="A408">
        <v>2498</v>
      </c>
      <c r="B408" t="s">
        <v>7</v>
      </c>
      <c r="C408" t="str">
        <f>D408&amp;"/"&amp;E408&amp;"/"&amp;F408</f>
        <v>2016/9/2</v>
      </c>
      <c r="D408">
        <v>2016</v>
      </c>
      <c r="E408">
        <v>9</v>
      </c>
      <c r="F408">
        <v>2</v>
      </c>
      <c r="H408">
        <v>82.2</v>
      </c>
    </row>
    <row r="409" spans="1:8" x14ac:dyDescent="0.3">
      <c r="A409">
        <v>2498</v>
      </c>
      <c r="B409" t="s">
        <v>7</v>
      </c>
      <c r="C409" t="str">
        <f>D409&amp;"/"&amp;E409&amp;"/"&amp;F409</f>
        <v>2016/9/5</v>
      </c>
      <c r="D409">
        <v>2016</v>
      </c>
      <c r="E409">
        <v>9</v>
      </c>
      <c r="F409">
        <v>5</v>
      </c>
      <c r="H409">
        <v>83.8</v>
      </c>
    </row>
    <row r="410" spans="1:8" x14ac:dyDescent="0.3">
      <c r="A410">
        <v>2498</v>
      </c>
      <c r="B410" t="s">
        <v>7</v>
      </c>
      <c r="C410" t="str">
        <f>D410&amp;"/"&amp;E410&amp;"/"&amp;F410</f>
        <v>2016/9/6</v>
      </c>
      <c r="D410">
        <v>2016</v>
      </c>
      <c r="E410">
        <v>9</v>
      </c>
      <c r="F410">
        <v>6</v>
      </c>
      <c r="H410">
        <v>83.9</v>
      </c>
    </row>
    <row r="411" spans="1:8" x14ac:dyDescent="0.3">
      <c r="A411">
        <v>2498</v>
      </c>
      <c r="B411" t="s">
        <v>7</v>
      </c>
      <c r="C411" t="str">
        <f>D411&amp;"/"&amp;E411&amp;"/"&amp;F411</f>
        <v>2016/9/7</v>
      </c>
      <c r="D411">
        <v>2016</v>
      </c>
      <c r="E411">
        <v>9</v>
      </c>
      <c r="F411">
        <v>7</v>
      </c>
      <c r="H411">
        <v>85.3</v>
      </c>
    </row>
    <row r="412" spans="1:8" x14ac:dyDescent="0.3">
      <c r="A412">
        <v>2498</v>
      </c>
      <c r="B412" t="s">
        <v>7</v>
      </c>
      <c r="C412" t="str">
        <f>D412&amp;"/"&amp;E412&amp;"/"&amp;F412</f>
        <v>2016/9/8</v>
      </c>
      <c r="D412">
        <v>2016</v>
      </c>
      <c r="E412">
        <v>9</v>
      </c>
      <c r="F412">
        <v>8</v>
      </c>
      <c r="H412">
        <v>85.2</v>
      </c>
    </row>
    <row r="413" spans="1:8" x14ac:dyDescent="0.3">
      <c r="A413">
        <v>2498</v>
      </c>
      <c r="B413" t="s">
        <v>7</v>
      </c>
      <c r="C413" t="str">
        <f>D413&amp;"/"&amp;E413&amp;"/"&amp;F413</f>
        <v>2016/9/9</v>
      </c>
      <c r="D413">
        <v>2016</v>
      </c>
      <c r="E413">
        <v>9</v>
      </c>
      <c r="F413">
        <v>9</v>
      </c>
      <c r="H413">
        <v>84.1</v>
      </c>
    </row>
    <row r="414" spans="1:8" x14ac:dyDescent="0.3">
      <c r="A414">
        <v>2498</v>
      </c>
      <c r="B414" t="s">
        <v>7</v>
      </c>
      <c r="C414" t="str">
        <f>D414&amp;"/"&amp;E414&amp;"/"&amp;F414</f>
        <v>2016/9/10</v>
      </c>
      <c r="D414">
        <v>2016</v>
      </c>
      <c r="E414">
        <v>9</v>
      </c>
      <c r="F414">
        <v>10</v>
      </c>
      <c r="H414">
        <v>82.2</v>
      </c>
    </row>
    <row r="415" spans="1:8" x14ac:dyDescent="0.3">
      <c r="A415">
        <v>2498</v>
      </c>
      <c r="B415" t="s">
        <v>7</v>
      </c>
      <c r="C415" t="str">
        <f>D415&amp;"/"&amp;E415&amp;"/"&amp;F415</f>
        <v>2016/9/12</v>
      </c>
      <c r="D415">
        <v>2016</v>
      </c>
      <c r="E415">
        <v>9</v>
      </c>
      <c r="F415">
        <v>12</v>
      </c>
      <c r="H415">
        <v>81</v>
      </c>
    </row>
    <row r="416" spans="1:8" x14ac:dyDescent="0.3">
      <c r="A416">
        <v>2498</v>
      </c>
      <c r="B416" t="s">
        <v>7</v>
      </c>
      <c r="C416" t="str">
        <f>D416&amp;"/"&amp;E416&amp;"/"&amp;F416</f>
        <v>2016/9/13</v>
      </c>
      <c r="D416">
        <v>2016</v>
      </c>
      <c r="E416">
        <v>9</v>
      </c>
      <c r="F416">
        <v>13</v>
      </c>
      <c r="H416">
        <v>79</v>
      </c>
    </row>
    <row r="417" spans="1:8" x14ac:dyDescent="0.3">
      <c r="A417">
        <v>2498</v>
      </c>
      <c r="B417" t="s">
        <v>7</v>
      </c>
      <c r="C417" t="str">
        <f>D417&amp;"/"&amp;E417&amp;"/"&amp;F417</f>
        <v>2016/9/14</v>
      </c>
      <c r="D417">
        <v>2016</v>
      </c>
      <c r="E417">
        <v>9</v>
      </c>
      <c r="F417">
        <v>14</v>
      </c>
      <c r="H417">
        <v>75.3</v>
      </c>
    </row>
    <row r="418" spans="1:8" x14ac:dyDescent="0.3">
      <c r="A418">
        <v>2498</v>
      </c>
      <c r="B418" t="s">
        <v>7</v>
      </c>
      <c r="C418" t="str">
        <f>D418&amp;"/"&amp;E418&amp;"/"&amp;F418</f>
        <v>2016/9/19</v>
      </c>
      <c r="D418">
        <v>2016</v>
      </c>
      <c r="E418">
        <v>9</v>
      </c>
      <c r="F418">
        <v>19</v>
      </c>
      <c r="H418">
        <v>82.8</v>
      </c>
    </row>
    <row r="419" spans="1:8" x14ac:dyDescent="0.3">
      <c r="A419">
        <v>2498</v>
      </c>
      <c r="B419" t="s">
        <v>7</v>
      </c>
      <c r="C419" t="str">
        <f>D419&amp;"/"&amp;E419&amp;"/"&amp;F419</f>
        <v>2016/9/20</v>
      </c>
      <c r="D419">
        <v>2016</v>
      </c>
      <c r="E419">
        <v>9</v>
      </c>
      <c r="F419">
        <v>20</v>
      </c>
      <c r="H419">
        <v>80</v>
      </c>
    </row>
    <row r="420" spans="1:8" x14ac:dyDescent="0.3">
      <c r="A420">
        <v>2498</v>
      </c>
      <c r="B420" t="s">
        <v>7</v>
      </c>
      <c r="C420" t="str">
        <f>D420&amp;"/"&amp;E420&amp;"/"&amp;F420</f>
        <v>2016/9/21</v>
      </c>
      <c r="D420">
        <v>2016</v>
      </c>
      <c r="E420">
        <v>9</v>
      </c>
      <c r="F420">
        <v>21</v>
      </c>
      <c r="H420">
        <v>84.8</v>
      </c>
    </row>
    <row r="421" spans="1:8" x14ac:dyDescent="0.3">
      <c r="A421">
        <v>2498</v>
      </c>
      <c r="B421" t="s">
        <v>7</v>
      </c>
      <c r="C421" t="str">
        <f>D421&amp;"/"&amp;E421&amp;"/"&amp;F421</f>
        <v>2016/9/22</v>
      </c>
      <c r="D421">
        <v>2016</v>
      </c>
      <c r="E421">
        <v>9</v>
      </c>
      <c r="F421">
        <v>22</v>
      </c>
      <c r="H421">
        <v>84.6</v>
      </c>
    </row>
    <row r="422" spans="1:8" x14ac:dyDescent="0.3">
      <c r="A422">
        <v>2498</v>
      </c>
      <c r="B422" t="s">
        <v>7</v>
      </c>
      <c r="C422" t="str">
        <f>D422&amp;"/"&amp;E422&amp;"/"&amp;F422</f>
        <v>2016/9/23</v>
      </c>
      <c r="D422">
        <v>2016</v>
      </c>
      <c r="E422">
        <v>9</v>
      </c>
      <c r="F422">
        <v>23</v>
      </c>
      <c r="H422">
        <v>84.3</v>
      </c>
    </row>
    <row r="423" spans="1:8" x14ac:dyDescent="0.3">
      <c r="A423">
        <v>2498</v>
      </c>
      <c r="B423" t="s">
        <v>7</v>
      </c>
      <c r="C423" t="str">
        <f>D423&amp;"/"&amp;E423&amp;"/"&amp;F423</f>
        <v>2016/9/26</v>
      </c>
      <c r="D423">
        <v>2016</v>
      </c>
      <c r="E423">
        <v>9</v>
      </c>
      <c r="F423">
        <v>26</v>
      </c>
      <c r="H423">
        <v>84</v>
      </c>
    </row>
    <row r="424" spans="1:8" x14ac:dyDescent="0.3">
      <c r="A424">
        <v>2498</v>
      </c>
      <c r="B424" t="s">
        <v>7</v>
      </c>
      <c r="C424" t="str">
        <f>D424&amp;"/"&amp;E424&amp;"/"&amp;F424</f>
        <v>2016/9/29</v>
      </c>
      <c r="D424">
        <v>2016</v>
      </c>
      <c r="E424">
        <v>9</v>
      </c>
      <c r="F424">
        <v>29</v>
      </c>
      <c r="H424">
        <v>86</v>
      </c>
    </row>
    <row r="425" spans="1:8" x14ac:dyDescent="0.3">
      <c r="A425">
        <v>2498</v>
      </c>
      <c r="B425" t="s">
        <v>7</v>
      </c>
      <c r="C425" t="str">
        <f>D425&amp;"/"&amp;E425&amp;"/"&amp;F425</f>
        <v>2016/9/30</v>
      </c>
      <c r="D425">
        <v>2016</v>
      </c>
      <c r="E425">
        <v>9</v>
      </c>
      <c r="F425">
        <v>30</v>
      </c>
      <c r="H425">
        <v>87.1</v>
      </c>
    </row>
    <row r="426" spans="1:8" x14ac:dyDescent="0.3">
      <c r="A426">
        <v>2498</v>
      </c>
      <c r="B426" t="s">
        <v>7</v>
      </c>
      <c r="C426" t="str">
        <f>D426&amp;"/"&amp;E426&amp;"/"&amp;F426</f>
        <v>2016/10/3</v>
      </c>
      <c r="D426">
        <v>2016</v>
      </c>
      <c r="E426">
        <v>10</v>
      </c>
      <c r="F426">
        <v>3</v>
      </c>
      <c r="H426">
        <v>87.1</v>
      </c>
    </row>
    <row r="427" spans="1:8" x14ac:dyDescent="0.3">
      <c r="A427">
        <v>2498</v>
      </c>
      <c r="B427" t="s">
        <v>7</v>
      </c>
      <c r="C427" t="str">
        <f>D427&amp;"/"&amp;E427&amp;"/"&amp;F427</f>
        <v>2016/10/4</v>
      </c>
      <c r="D427">
        <v>2016</v>
      </c>
      <c r="E427">
        <v>10</v>
      </c>
      <c r="F427">
        <v>4</v>
      </c>
      <c r="H427">
        <v>87.3</v>
      </c>
    </row>
    <row r="428" spans="1:8" x14ac:dyDescent="0.3">
      <c r="A428">
        <v>2498</v>
      </c>
      <c r="B428" t="s">
        <v>7</v>
      </c>
      <c r="C428" t="str">
        <f>D428&amp;"/"&amp;E428&amp;"/"&amp;F428</f>
        <v>2016/10/5</v>
      </c>
      <c r="D428">
        <v>2016</v>
      </c>
      <c r="E428">
        <v>10</v>
      </c>
      <c r="F428">
        <v>5</v>
      </c>
      <c r="H428">
        <v>86.4</v>
      </c>
    </row>
    <row r="429" spans="1:8" x14ac:dyDescent="0.3">
      <c r="A429">
        <v>2498</v>
      </c>
      <c r="B429" t="s">
        <v>7</v>
      </c>
      <c r="C429" t="str">
        <f>D429&amp;"/"&amp;E429&amp;"/"&amp;F429</f>
        <v>2016/10/6</v>
      </c>
      <c r="D429">
        <v>2016</v>
      </c>
      <c r="E429">
        <v>10</v>
      </c>
      <c r="F429">
        <v>6</v>
      </c>
      <c r="H429">
        <v>89.1</v>
      </c>
    </row>
    <row r="430" spans="1:8" x14ac:dyDescent="0.3">
      <c r="A430">
        <v>2498</v>
      </c>
      <c r="B430" t="s">
        <v>7</v>
      </c>
      <c r="C430" t="str">
        <f>D430&amp;"/"&amp;E430&amp;"/"&amp;F430</f>
        <v>2016/10/7</v>
      </c>
      <c r="D430">
        <v>2016</v>
      </c>
      <c r="E430">
        <v>10</v>
      </c>
      <c r="F430">
        <v>7</v>
      </c>
      <c r="H430">
        <v>89.7</v>
      </c>
    </row>
    <row r="431" spans="1:8" x14ac:dyDescent="0.3">
      <c r="A431">
        <v>2498</v>
      </c>
      <c r="B431" t="s">
        <v>7</v>
      </c>
      <c r="C431" t="str">
        <f>D431&amp;"/"&amp;E431&amp;"/"&amp;F431</f>
        <v>2016/10/11</v>
      </c>
      <c r="D431">
        <v>2016</v>
      </c>
      <c r="E431">
        <v>10</v>
      </c>
      <c r="F431">
        <v>11</v>
      </c>
      <c r="H431">
        <v>94.8</v>
      </c>
    </row>
    <row r="432" spans="1:8" x14ac:dyDescent="0.3">
      <c r="A432">
        <v>2498</v>
      </c>
      <c r="B432" t="s">
        <v>7</v>
      </c>
      <c r="C432" t="str">
        <f>D432&amp;"/"&amp;E432&amp;"/"&amp;F432</f>
        <v>2016/10/12</v>
      </c>
      <c r="D432">
        <v>2016</v>
      </c>
      <c r="E432">
        <v>10</v>
      </c>
      <c r="F432">
        <v>12</v>
      </c>
      <c r="H432">
        <v>93.2</v>
      </c>
    </row>
    <row r="433" spans="1:8" x14ac:dyDescent="0.3">
      <c r="A433">
        <v>2498</v>
      </c>
      <c r="B433" t="s">
        <v>7</v>
      </c>
      <c r="C433" t="str">
        <f>D433&amp;"/"&amp;E433&amp;"/"&amp;F433</f>
        <v>2016/10/13</v>
      </c>
      <c r="D433">
        <v>2016</v>
      </c>
      <c r="E433">
        <v>10</v>
      </c>
      <c r="F433">
        <v>13</v>
      </c>
      <c r="H433">
        <v>90.3</v>
      </c>
    </row>
    <row r="434" spans="1:8" x14ac:dyDescent="0.3">
      <c r="A434">
        <v>2498</v>
      </c>
      <c r="B434" t="s">
        <v>7</v>
      </c>
      <c r="C434" t="str">
        <f>D434&amp;"/"&amp;E434&amp;"/"&amp;F434</f>
        <v>2016/10/14</v>
      </c>
      <c r="D434">
        <v>2016</v>
      </c>
      <c r="E434">
        <v>10</v>
      </c>
      <c r="F434">
        <v>14</v>
      </c>
      <c r="H434">
        <v>91.2</v>
      </c>
    </row>
    <row r="435" spans="1:8" x14ac:dyDescent="0.3">
      <c r="A435">
        <v>2498</v>
      </c>
      <c r="B435" t="s">
        <v>7</v>
      </c>
      <c r="C435" t="str">
        <f>D435&amp;"/"&amp;E435&amp;"/"&amp;F435</f>
        <v>2016/10/17</v>
      </c>
      <c r="D435">
        <v>2016</v>
      </c>
      <c r="E435">
        <v>10</v>
      </c>
      <c r="F435">
        <v>17</v>
      </c>
      <c r="H435">
        <v>91.2</v>
      </c>
    </row>
    <row r="436" spans="1:8" x14ac:dyDescent="0.3">
      <c r="A436">
        <v>2498</v>
      </c>
      <c r="B436" t="s">
        <v>7</v>
      </c>
      <c r="C436" t="str">
        <f>D436&amp;"/"&amp;E436&amp;"/"&amp;F436</f>
        <v>2016/10/18</v>
      </c>
      <c r="D436">
        <v>2016</v>
      </c>
      <c r="E436">
        <v>10</v>
      </c>
      <c r="F436">
        <v>18</v>
      </c>
      <c r="H436">
        <v>92.2</v>
      </c>
    </row>
    <row r="437" spans="1:8" x14ac:dyDescent="0.3">
      <c r="A437">
        <v>2498</v>
      </c>
      <c r="B437" t="s">
        <v>7</v>
      </c>
      <c r="C437" t="str">
        <f>D437&amp;"/"&amp;E437&amp;"/"&amp;F437</f>
        <v>2016/10/19</v>
      </c>
      <c r="D437">
        <v>2016</v>
      </c>
      <c r="E437">
        <v>10</v>
      </c>
      <c r="F437">
        <v>19</v>
      </c>
      <c r="H437">
        <v>94.7</v>
      </c>
    </row>
    <row r="438" spans="1:8" x14ac:dyDescent="0.3">
      <c r="A438">
        <v>2498</v>
      </c>
      <c r="B438" t="s">
        <v>7</v>
      </c>
      <c r="C438" t="str">
        <f>D438&amp;"/"&amp;E438&amp;"/"&amp;F438</f>
        <v>2016/10/20</v>
      </c>
      <c r="D438">
        <v>2016</v>
      </c>
      <c r="E438">
        <v>10</v>
      </c>
      <c r="F438">
        <v>20</v>
      </c>
      <c r="H438">
        <v>93.6</v>
      </c>
    </row>
    <row r="439" spans="1:8" x14ac:dyDescent="0.3">
      <c r="A439">
        <v>2498</v>
      </c>
      <c r="B439" t="s">
        <v>7</v>
      </c>
      <c r="C439" t="str">
        <f>D439&amp;"/"&amp;E439&amp;"/"&amp;F439</f>
        <v>2016/10/21</v>
      </c>
      <c r="D439">
        <v>2016</v>
      </c>
      <c r="E439">
        <v>10</v>
      </c>
      <c r="F439">
        <v>21</v>
      </c>
      <c r="H439">
        <v>94.7</v>
      </c>
    </row>
    <row r="440" spans="1:8" x14ac:dyDescent="0.3">
      <c r="A440">
        <v>2498</v>
      </c>
      <c r="B440" t="s">
        <v>7</v>
      </c>
      <c r="C440" t="str">
        <f>D440&amp;"/"&amp;E440&amp;"/"&amp;F440</f>
        <v>2016/10/24</v>
      </c>
      <c r="D440">
        <v>2016</v>
      </c>
      <c r="E440">
        <v>10</v>
      </c>
      <c r="F440">
        <v>24</v>
      </c>
      <c r="H440">
        <v>94.4</v>
      </c>
    </row>
    <row r="441" spans="1:8" x14ac:dyDescent="0.3">
      <c r="A441">
        <v>2498</v>
      </c>
      <c r="B441" t="s">
        <v>7</v>
      </c>
      <c r="C441" t="str">
        <f>D441&amp;"/"&amp;E441&amp;"/"&amp;F441</f>
        <v>2016/10/25</v>
      </c>
      <c r="D441">
        <v>2016</v>
      </c>
      <c r="E441">
        <v>10</v>
      </c>
      <c r="F441">
        <v>25</v>
      </c>
      <c r="H441">
        <v>91.9</v>
      </c>
    </row>
    <row r="442" spans="1:8" x14ac:dyDescent="0.3">
      <c r="A442">
        <v>2498</v>
      </c>
      <c r="B442" t="s">
        <v>7</v>
      </c>
      <c r="C442" t="str">
        <f>D442&amp;"/"&amp;E442&amp;"/"&amp;F442</f>
        <v>2016/10/26</v>
      </c>
      <c r="D442">
        <v>2016</v>
      </c>
      <c r="E442">
        <v>10</v>
      </c>
      <c r="F442">
        <v>26</v>
      </c>
      <c r="H442">
        <v>93.7</v>
      </c>
    </row>
    <row r="443" spans="1:8" x14ac:dyDescent="0.3">
      <c r="A443">
        <v>2498</v>
      </c>
      <c r="B443" t="s">
        <v>7</v>
      </c>
      <c r="C443" t="str">
        <f>D443&amp;"/"&amp;E443&amp;"/"&amp;F443</f>
        <v>2016/10/27</v>
      </c>
      <c r="D443">
        <v>2016</v>
      </c>
      <c r="E443">
        <v>10</v>
      </c>
      <c r="F443">
        <v>27</v>
      </c>
      <c r="H443">
        <v>92.5</v>
      </c>
    </row>
    <row r="444" spans="1:8" x14ac:dyDescent="0.3">
      <c r="A444">
        <v>2498</v>
      </c>
      <c r="B444" t="s">
        <v>7</v>
      </c>
      <c r="C444" t="str">
        <f>D444&amp;"/"&amp;E444&amp;"/"&amp;F444</f>
        <v>2016/10/28</v>
      </c>
      <c r="D444">
        <v>2016</v>
      </c>
      <c r="E444">
        <v>10</v>
      </c>
      <c r="F444">
        <v>28</v>
      </c>
      <c r="H444">
        <v>92.4</v>
      </c>
    </row>
    <row r="445" spans="1:8" x14ac:dyDescent="0.3">
      <c r="A445">
        <v>2498</v>
      </c>
      <c r="B445" t="s">
        <v>7</v>
      </c>
      <c r="C445" t="str">
        <f>D445&amp;"/"&amp;E445&amp;"/"&amp;F445</f>
        <v>2016/10/31</v>
      </c>
      <c r="D445">
        <v>2016</v>
      </c>
      <c r="E445">
        <v>10</v>
      </c>
      <c r="F445">
        <v>31</v>
      </c>
      <c r="H445">
        <v>92.4</v>
      </c>
    </row>
    <row r="446" spans="1:8" x14ac:dyDescent="0.3">
      <c r="A446">
        <v>2498</v>
      </c>
      <c r="B446" t="s">
        <v>7</v>
      </c>
      <c r="C446" t="str">
        <f>D446&amp;"/"&amp;E446&amp;"/"&amp;F446</f>
        <v>2016/11/1</v>
      </c>
      <c r="D446">
        <v>2016</v>
      </c>
      <c r="E446">
        <v>11</v>
      </c>
      <c r="F446">
        <v>1</v>
      </c>
      <c r="H446">
        <v>91.8</v>
      </c>
    </row>
    <row r="447" spans="1:8" x14ac:dyDescent="0.3">
      <c r="A447">
        <v>2498</v>
      </c>
      <c r="B447" t="s">
        <v>7</v>
      </c>
      <c r="C447" t="str">
        <f>D447&amp;"/"&amp;E447&amp;"/"&amp;F447</f>
        <v>2016/11/2</v>
      </c>
      <c r="D447">
        <v>2016</v>
      </c>
      <c r="E447">
        <v>11</v>
      </c>
      <c r="F447">
        <v>2</v>
      </c>
      <c r="H447">
        <v>92.4</v>
      </c>
    </row>
    <row r="448" spans="1:8" x14ac:dyDescent="0.3">
      <c r="A448">
        <v>2498</v>
      </c>
      <c r="B448" t="s">
        <v>7</v>
      </c>
      <c r="C448" t="str">
        <f>D448&amp;"/"&amp;E448&amp;"/"&amp;F448</f>
        <v>2016/11/3</v>
      </c>
      <c r="D448">
        <v>2016</v>
      </c>
      <c r="E448">
        <v>11</v>
      </c>
      <c r="F448">
        <v>3</v>
      </c>
      <c r="H448">
        <v>86.2</v>
      </c>
    </row>
    <row r="449" spans="1:8" x14ac:dyDescent="0.3">
      <c r="A449">
        <v>2498</v>
      </c>
      <c r="B449" t="s">
        <v>7</v>
      </c>
      <c r="C449" t="str">
        <f>D449&amp;"/"&amp;E449&amp;"/"&amp;F449</f>
        <v>2016/11/4</v>
      </c>
      <c r="D449">
        <v>2016</v>
      </c>
      <c r="E449">
        <v>11</v>
      </c>
      <c r="F449">
        <v>4</v>
      </c>
      <c r="H449">
        <v>85.5</v>
      </c>
    </row>
    <row r="450" spans="1:8" x14ac:dyDescent="0.3">
      <c r="A450">
        <v>2498</v>
      </c>
      <c r="B450" t="s">
        <v>7</v>
      </c>
      <c r="C450" t="str">
        <f>D450&amp;"/"&amp;E450&amp;"/"&amp;F450</f>
        <v>2016/11/7</v>
      </c>
      <c r="D450">
        <v>2016</v>
      </c>
      <c r="E450">
        <v>11</v>
      </c>
      <c r="F450">
        <v>7</v>
      </c>
      <c r="H450">
        <v>84.4</v>
      </c>
    </row>
    <row r="451" spans="1:8" x14ac:dyDescent="0.3">
      <c r="A451">
        <v>2498</v>
      </c>
      <c r="B451" t="s">
        <v>7</v>
      </c>
      <c r="C451" t="str">
        <f>D451&amp;"/"&amp;E451&amp;"/"&amp;F451</f>
        <v>2016/11/8</v>
      </c>
      <c r="D451">
        <v>2016</v>
      </c>
      <c r="E451">
        <v>11</v>
      </c>
      <c r="F451">
        <v>8</v>
      </c>
      <c r="H451">
        <v>85.7</v>
      </c>
    </row>
    <row r="452" spans="1:8" x14ac:dyDescent="0.3">
      <c r="A452">
        <v>2498</v>
      </c>
      <c r="B452" t="s">
        <v>7</v>
      </c>
      <c r="C452" t="str">
        <f>D452&amp;"/"&amp;E452&amp;"/"&amp;F452</f>
        <v>2016/11/9</v>
      </c>
      <c r="D452">
        <v>2016</v>
      </c>
      <c r="E452">
        <v>11</v>
      </c>
      <c r="F452">
        <v>9</v>
      </c>
      <c r="H452">
        <v>80.599999999999994</v>
      </c>
    </row>
    <row r="453" spans="1:8" x14ac:dyDescent="0.3">
      <c r="A453">
        <v>2498</v>
      </c>
      <c r="B453" t="s">
        <v>7</v>
      </c>
      <c r="C453" t="str">
        <f>D453&amp;"/"&amp;E453&amp;"/"&amp;F453</f>
        <v>2016/11/10</v>
      </c>
      <c r="D453">
        <v>2016</v>
      </c>
      <c r="E453">
        <v>11</v>
      </c>
      <c r="F453">
        <v>10</v>
      </c>
      <c r="H453">
        <v>84.3</v>
      </c>
    </row>
    <row r="454" spans="1:8" x14ac:dyDescent="0.3">
      <c r="A454">
        <v>2498</v>
      </c>
      <c r="B454" t="s">
        <v>7</v>
      </c>
      <c r="C454" t="str">
        <f>D454&amp;"/"&amp;E454&amp;"/"&amp;F454</f>
        <v>2016/11/11</v>
      </c>
      <c r="D454">
        <v>2016</v>
      </c>
      <c r="E454">
        <v>11</v>
      </c>
      <c r="F454">
        <v>11</v>
      </c>
      <c r="H454">
        <v>80.400000000000006</v>
      </c>
    </row>
    <row r="455" spans="1:8" x14ac:dyDescent="0.3">
      <c r="A455">
        <v>2498</v>
      </c>
      <c r="B455" t="s">
        <v>7</v>
      </c>
      <c r="C455" t="str">
        <f>D455&amp;"/"&amp;E455&amp;"/"&amp;F455</f>
        <v>2016/11/14</v>
      </c>
      <c r="D455">
        <v>2016</v>
      </c>
      <c r="E455">
        <v>11</v>
      </c>
      <c r="F455">
        <v>14</v>
      </c>
      <c r="H455">
        <v>76.8</v>
      </c>
    </row>
    <row r="456" spans="1:8" x14ac:dyDescent="0.3">
      <c r="A456">
        <v>2498</v>
      </c>
      <c r="B456" t="s">
        <v>7</v>
      </c>
      <c r="C456" t="str">
        <f>D456&amp;"/"&amp;E456&amp;"/"&amp;F456</f>
        <v>2016/11/15</v>
      </c>
      <c r="D456">
        <v>2016</v>
      </c>
      <c r="E456">
        <v>11</v>
      </c>
      <c r="F456">
        <v>15</v>
      </c>
      <c r="H456">
        <v>78.400000000000006</v>
      </c>
    </row>
    <row r="457" spans="1:8" x14ac:dyDescent="0.3">
      <c r="A457">
        <v>2498</v>
      </c>
      <c r="B457" t="s">
        <v>7</v>
      </c>
      <c r="C457" t="str">
        <f>D457&amp;"/"&amp;E457&amp;"/"&amp;F457</f>
        <v>2016/11/16</v>
      </c>
      <c r="D457">
        <v>2016</v>
      </c>
      <c r="E457">
        <v>11</v>
      </c>
      <c r="F457">
        <v>16</v>
      </c>
      <c r="H457">
        <v>79.3</v>
      </c>
    </row>
    <row r="458" spans="1:8" x14ac:dyDescent="0.3">
      <c r="A458">
        <v>2498</v>
      </c>
      <c r="B458" t="s">
        <v>7</v>
      </c>
      <c r="C458" t="str">
        <f>D458&amp;"/"&amp;E458&amp;"/"&amp;F458</f>
        <v>2016/11/17</v>
      </c>
      <c r="D458">
        <v>2016</v>
      </c>
      <c r="E458">
        <v>11</v>
      </c>
      <c r="F458">
        <v>17</v>
      </c>
      <c r="H458">
        <v>79.3</v>
      </c>
    </row>
    <row r="459" spans="1:8" x14ac:dyDescent="0.3">
      <c r="A459">
        <v>2498</v>
      </c>
      <c r="B459" t="s">
        <v>7</v>
      </c>
      <c r="C459" t="str">
        <f>D459&amp;"/"&amp;E459&amp;"/"&amp;F459</f>
        <v>2016/11/18</v>
      </c>
      <c r="D459">
        <v>2016</v>
      </c>
      <c r="E459">
        <v>11</v>
      </c>
      <c r="F459">
        <v>18</v>
      </c>
      <c r="H459">
        <v>84</v>
      </c>
    </row>
    <row r="460" spans="1:8" x14ac:dyDescent="0.3">
      <c r="A460">
        <v>2498</v>
      </c>
      <c r="B460" t="s">
        <v>7</v>
      </c>
      <c r="C460" t="str">
        <f>D460&amp;"/"&amp;E460&amp;"/"&amp;F460</f>
        <v>2016/11/21</v>
      </c>
      <c r="D460">
        <v>2016</v>
      </c>
      <c r="E460">
        <v>11</v>
      </c>
      <c r="F460">
        <v>21</v>
      </c>
      <c r="H460">
        <v>82.5</v>
      </c>
    </row>
    <row r="461" spans="1:8" x14ac:dyDescent="0.3">
      <c r="A461">
        <v>2498</v>
      </c>
      <c r="B461" t="s">
        <v>7</v>
      </c>
      <c r="C461" t="str">
        <f>D461&amp;"/"&amp;E461&amp;"/"&amp;F461</f>
        <v>2016/11/22</v>
      </c>
      <c r="D461">
        <v>2016</v>
      </c>
      <c r="E461">
        <v>11</v>
      </c>
      <c r="F461">
        <v>22</v>
      </c>
      <c r="H461">
        <v>81.7</v>
      </c>
    </row>
    <row r="462" spans="1:8" x14ac:dyDescent="0.3">
      <c r="A462">
        <v>2498</v>
      </c>
      <c r="B462" t="s">
        <v>7</v>
      </c>
      <c r="C462" t="str">
        <f>D462&amp;"/"&amp;E462&amp;"/"&amp;F462</f>
        <v>2016/11/23</v>
      </c>
      <c r="D462">
        <v>2016</v>
      </c>
      <c r="E462">
        <v>11</v>
      </c>
      <c r="F462">
        <v>23</v>
      </c>
      <c r="H462">
        <v>82.7</v>
      </c>
    </row>
    <row r="463" spans="1:8" x14ac:dyDescent="0.3">
      <c r="A463">
        <v>2498</v>
      </c>
      <c r="B463" t="s">
        <v>7</v>
      </c>
      <c r="C463" t="str">
        <f>D463&amp;"/"&amp;E463&amp;"/"&amp;F463</f>
        <v>2016/11/24</v>
      </c>
      <c r="D463">
        <v>2016</v>
      </c>
      <c r="E463">
        <v>11</v>
      </c>
      <c r="F463">
        <v>24</v>
      </c>
      <c r="H463">
        <v>83.5</v>
      </c>
    </row>
    <row r="464" spans="1:8" x14ac:dyDescent="0.3">
      <c r="A464">
        <v>2498</v>
      </c>
      <c r="B464" t="s">
        <v>7</v>
      </c>
      <c r="C464" t="str">
        <f>D464&amp;"/"&amp;E464&amp;"/"&amp;F464</f>
        <v>2016/11/25</v>
      </c>
      <c r="D464">
        <v>2016</v>
      </c>
      <c r="E464">
        <v>11</v>
      </c>
      <c r="F464">
        <v>25</v>
      </c>
      <c r="H464">
        <v>82.7</v>
      </c>
    </row>
    <row r="465" spans="1:8" x14ac:dyDescent="0.3">
      <c r="A465">
        <v>2498</v>
      </c>
      <c r="B465" t="s">
        <v>7</v>
      </c>
      <c r="C465" t="str">
        <f>D465&amp;"/"&amp;E465&amp;"/"&amp;F465</f>
        <v>2016/11/28</v>
      </c>
      <c r="D465">
        <v>2016</v>
      </c>
      <c r="E465">
        <v>11</v>
      </c>
      <c r="F465">
        <v>28</v>
      </c>
      <c r="H465">
        <v>83.9</v>
      </c>
    </row>
    <row r="466" spans="1:8" x14ac:dyDescent="0.3">
      <c r="A466">
        <v>2498</v>
      </c>
      <c r="B466" t="s">
        <v>7</v>
      </c>
      <c r="C466" t="str">
        <f>D466&amp;"/"&amp;E466&amp;"/"&amp;F466</f>
        <v>2016/11/29</v>
      </c>
      <c r="D466">
        <v>2016</v>
      </c>
      <c r="E466">
        <v>11</v>
      </c>
      <c r="F466">
        <v>29</v>
      </c>
      <c r="H466">
        <v>84.6</v>
      </c>
    </row>
    <row r="467" spans="1:8" x14ac:dyDescent="0.3">
      <c r="A467">
        <v>2498</v>
      </c>
      <c r="B467" t="s">
        <v>7</v>
      </c>
      <c r="C467" t="str">
        <f>D467&amp;"/"&amp;E467&amp;"/"&amp;F467</f>
        <v>2016/11/30</v>
      </c>
      <c r="D467">
        <v>2016</v>
      </c>
      <c r="E467">
        <v>11</v>
      </c>
      <c r="F467">
        <v>30</v>
      </c>
      <c r="H467">
        <v>84.3</v>
      </c>
    </row>
    <row r="468" spans="1:8" x14ac:dyDescent="0.3">
      <c r="A468">
        <v>2498</v>
      </c>
      <c r="B468" t="s">
        <v>7</v>
      </c>
      <c r="C468" t="str">
        <f>D468&amp;"/"&amp;E468&amp;"/"&amp;F468</f>
        <v>2016/12/1</v>
      </c>
      <c r="D468">
        <v>2016</v>
      </c>
      <c r="E468">
        <v>12</v>
      </c>
      <c r="F468">
        <v>1</v>
      </c>
      <c r="H468">
        <v>84.4</v>
      </c>
    </row>
    <row r="469" spans="1:8" x14ac:dyDescent="0.3">
      <c r="A469">
        <v>2498</v>
      </c>
      <c r="B469" t="s">
        <v>7</v>
      </c>
      <c r="C469" t="str">
        <f>D469&amp;"/"&amp;E469&amp;"/"&amp;F469</f>
        <v>2016/12/2</v>
      </c>
      <c r="D469">
        <v>2016</v>
      </c>
      <c r="E469">
        <v>12</v>
      </c>
      <c r="F469">
        <v>2</v>
      </c>
      <c r="H469">
        <v>82.4</v>
      </c>
    </row>
    <row r="470" spans="1:8" x14ac:dyDescent="0.3">
      <c r="A470">
        <v>2498</v>
      </c>
      <c r="B470" t="s">
        <v>7</v>
      </c>
      <c r="C470" t="str">
        <f>D470&amp;"/"&amp;E470&amp;"/"&amp;F470</f>
        <v>2016/12/5</v>
      </c>
      <c r="D470">
        <v>2016</v>
      </c>
      <c r="E470">
        <v>12</v>
      </c>
      <c r="F470">
        <v>5</v>
      </c>
      <c r="H470">
        <v>82.6</v>
      </c>
    </row>
    <row r="471" spans="1:8" x14ac:dyDescent="0.3">
      <c r="A471">
        <v>2498</v>
      </c>
      <c r="B471" t="s">
        <v>7</v>
      </c>
      <c r="C471" t="str">
        <f>D471&amp;"/"&amp;E471&amp;"/"&amp;F471</f>
        <v>2016/12/6</v>
      </c>
      <c r="D471">
        <v>2016</v>
      </c>
      <c r="E471">
        <v>12</v>
      </c>
      <c r="F471">
        <v>6</v>
      </c>
      <c r="H471">
        <v>82.8</v>
      </c>
    </row>
    <row r="472" spans="1:8" x14ac:dyDescent="0.3">
      <c r="A472">
        <v>2498</v>
      </c>
      <c r="B472" t="s">
        <v>7</v>
      </c>
      <c r="C472" t="str">
        <f>D472&amp;"/"&amp;E472&amp;"/"&amp;F472</f>
        <v>2016/12/7</v>
      </c>
      <c r="D472">
        <v>2016</v>
      </c>
      <c r="E472">
        <v>12</v>
      </c>
      <c r="F472">
        <v>7</v>
      </c>
      <c r="H472">
        <v>80.099999999999994</v>
      </c>
    </row>
    <row r="473" spans="1:8" x14ac:dyDescent="0.3">
      <c r="A473">
        <v>2498</v>
      </c>
      <c r="B473" t="s">
        <v>7</v>
      </c>
      <c r="C473" t="str">
        <f>D473&amp;"/"&amp;E473&amp;"/"&amp;F473</f>
        <v>2016/12/8</v>
      </c>
      <c r="D473">
        <v>2016</v>
      </c>
      <c r="E473">
        <v>12</v>
      </c>
      <c r="F473">
        <v>8</v>
      </c>
      <c r="H473">
        <v>80.3</v>
      </c>
    </row>
    <row r="474" spans="1:8" x14ac:dyDescent="0.3">
      <c r="A474">
        <v>2498</v>
      </c>
      <c r="B474" t="s">
        <v>7</v>
      </c>
      <c r="C474" t="str">
        <f>D474&amp;"/"&amp;E474&amp;"/"&amp;F474</f>
        <v>2016/12/9</v>
      </c>
      <c r="D474">
        <v>2016</v>
      </c>
      <c r="E474">
        <v>12</v>
      </c>
      <c r="F474">
        <v>9</v>
      </c>
      <c r="H474">
        <v>81.900000000000006</v>
      </c>
    </row>
    <row r="475" spans="1:8" x14ac:dyDescent="0.3">
      <c r="A475">
        <v>2498</v>
      </c>
      <c r="B475" t="s">
        <v>7</v>
      </c>
      <c r="C475" t="str">
        <f>D475&amp;"/"&amp;E475&amp;"/"&amp;F475</f>
        <v>2016/12/12</v>
      </c>
      <c r="D475">
        <v>2016</v>
      </c>
      <c r="E475">
        <v>12</v>
      </c>
      <c r="F475">
        <v>12</v>
      </c>
      <c r="H475">
        <v>81.099999999999994</v>
      </c>
    </row>
    <row r="476" spans="1:8" x14ac:dyDescent="0.3">
      <c r="A476">
        <v>2498</v>
      </c>
      <c r="B476" t="s">
        <v>7</v>
      </c>
      <c r="C476" t="str">
        <f>D476&amp;"/"&amp;E476&amp;"/"&amp;F476</f>
        <v>2016/12/13</v>
      </c>
      <c r="D476">
        <v>2016</v>
      </c>
      <c r="E476">
        <v>12</v>
      </c>
      <c r="F476">
        <v>13</v>
      </c>
      <c r="H476">
        <v>80.599999999999994</v>
      </c>
    </row>
    <row r="477" spans="1:8" x14ac:dyDescent="0.3">
      <c r="A477">
        <v>2498</v>
      </c>
      <c r="B477" t="s">
        <v>7</v>
      </c>
      <c r="C477" t="str">
        <f>D477&amp;"/"&amp;E477&amp;"/"&amp;F477</f>
        <v>2016/12/14</v>
      </c>
      <c r="D477">
        <v>2016</v>
      </c>
      <c r="E477">
        <v>12</v>
      </c>
      <c r="F477">
        <v>14</v>
      </c>
      <c r="H477">
        <v>80</v>
      </c>
    </row>
    <row r="478" spans="1:8" x14ac:dyDescent="0.3">
      <c r="A478">
        <v>2498</v>
      </c>
      <c r="B478" t="s">
        <v>7</v>
      </c>
      <c r="C478" t="str">
        <f>D478&amp;"/"&amp;E478&amp;"/"&amp;F478</f>
        <v>2016/12/15</v>
      </c>
      <c r="D478">
        <v>2016</v>
      </c>
      <c r="E478">
        <v>12</v>
      </c>
      <c r="F478">
        <v>15</v>
      </c>
      <c r="H478">
        <v>79.8</v>
      </c>
    </row>
    <row r="479" spans="1:8" x14ac:dyDescent="0.3">
      <c r="A479">
        <v>2498</v>
      </c>
      <c r="B479" t="s">
        <v>7</v>
      </c>
      <c r="C479" t="str">
        <f>D479&amp;"/"&amp;E479&amp;"/"&amp;F479</f>
        <v>2016/12/16</v>
      </c>
      <c r="D479">
        <v>2016</v>
      </c>
      <c r="E479">
        <v>12</v>
      </c>
      <c r="F479">
        <v>16</v>
      </c>
      <c r="H479">
        <v>79.5</v>
      </c>
    </row>
    <row r="480" spans="1:8" x14ac:dyDescent="0.3">
      <c r="A480">
        <v>2498</v>
      </c>
      <c r="B480" t="s">
        <v>7</v>
      </c>
      <c r="C480" t="str">
        <f>D480&amp;"/"&amp;E480&amp;"/"&amp;F480</f>
        <v>2016/12/19</v>
      </c>
      <c r="D480">
        <v>2016</v>
      </c>
      <c r="E480">
        <v>12</v>
      </c>
      <c r="F480">
        <v>19</v>
      </c>
      <c r="H480">
        <v>79.099999999999994</v>
      </c>
    </row>
    <row r="481" spans="1:8" x14ac:dyDescent="0.3">
      <c r="A481">
        <v>2498</v>
      </c>
      <c r="B481" t="s">
        <v>7</v>
      </c>
      <c r="C481" t="str">
        <f>D481&amp;"/"&amp;E481&amp;"/"&amp;F481</f>
        <v>2016/12/20</v>
      </c>
      <c r="D481">
        <v>2016</v>
      </c>
      <c r="E481">
        <v>12</v>
      </c>
      <c r="F481">
        <v>20</v>
      </c>
      <c r="H481">
        <v>80.5</v>
      </c>
    </row>
    <row r="482" spans="1:8" x14ac:dyDescent="0.3">
      <c r="A482">
        <v>2498</v>
      </c>
      <c r="B482" t="s">
        <v>7</v>
      </c>
      <c r="C482" t="str">
        <f>D482&amp;"/"&amp;E482&amp;"/"&amp;F482</f>
        <v>2016/12/21</v>
      </c>
      <c r="D482">
        <v>2016</v>
      </c>
      <c r="E482">
        <v>12</v>
      </c>
      <c r="F482">
        <v>21</v>
      </c>
      <c r="H482">
        <v>79.900000000000006</v>
      </c>
    </row>
    <row r="483" spans="1:8" x14ac:dyDescent="0.3">
      <c r="A483">
        <v>2498</v>
      </c>
      <c r="B483" t="s">
        <v>7</v>
      </c>
      <c r="C483" t="str">
        <f>D483&amp;"/"&amp;E483&amp;"/"&amp;F483</f>
        <v>2016/12/22</v>
      </c>
      <c r="D483">
        <v>2016</v>
      </c>
      <c r="E483">
        <v>12</v>
      </c>
      <c r="F483">
        <v>22</v>
      </c>
      <c r="H483">
        <v>78.099999999999994</v>
      </c>
    </row>
    <row r="484" spans="1:8" x14ac:dyDescent="0.3">
      <c r="A484">
        <v>2498</v>
      </c>
      <c r="B484" t="s">
        <v>7</v>
      </c>
      <c r="C484" t="str">
        <f>D484&amp;"/"&amp;E484&amp;"/"&amp;F484</f>
        <v>2016/12/23</v>
      </c>
      <c r="D484">
        <v>2016</v>
      </c>
      <c r="E484">
        <v>12</v>
      </c>
      <c r="F484">
        <v>23</v>
      </c>
      <c r="H484">
        <v>77.2</v>
      </c>
    </row>
    <row r="485" spans="1:8" x14ac:dyDescent="0.3">
      <c r="A485">
        <v>2498</v>
      </c>
      <c r="B485" t="s">
        <v>7</v>
      </c>
      <c r="C485" t="str">
        <f>D485&amp;"/"&amp;E485&amp;"/"&amp;F485</f>
        <v>2016/12/26</v>
      </c>
      <c r="D485">
        <v>2016</v>
      </c>
      <c r="E485">
        <v>12</v>
      </c>
      <c r="F485">
        <v>26</v>
      </c>
      <c r="H485">
        <v>78</v>
      </c>
    </row>
    <row r="486" spans="1:8" x14ac:dyDescent="0.3">
      <c r="A486">
        <v>2498</v>
      </c>
      <c r="B486" t="s">
        <v>7</v>
      </c>
      <c r="C486" t="str">
        <f>D486&amp;"/"&amp;E486&amp;"/"&amp;F486</f>
        <v>2016/12/27</v>
      </c>
      <c r="D486">
        <v>2016</v>
      </c>
      <c r="E486">
        <v>12</v>
      </c>
      <c r="F486">
        <v>27</v>
      </c>
      <c r="H486">
        <v>78.099999999999994</v>
      </c>
    </row>
    <row r="487" spans="1:8" x14ac:dyDescent="0.3">
      <c r="A487">
        <v>2498</v>
      </c>
      <c r="B487" t="s">
        <v>7</v>
      </c>
      <c r="C487" t="str">
        <f>D487&amp;"/"&amp;E487&amp;"/"&amp;F487</f>
        <v>2016/12/28</v>
      </c>
      <c r="D487">
        <v>2016</v>
      </c>
      <c r="E487">
        <v>12</v>
      </c>
      <c r="F487">
        <v>28</v>
      </c>
      <c r="H487">
        <v>78.3</v>
      </c>
    </row>
    <row r="488" spans="1:8" x14ac:dyDescent="0.3">
      <c r="A488">
        <v>2498</v>
      </c>
      <c r="B488" t="s">
        <v>7</v>
      </c>
      <c r="C488" t="str">
        <f>D488&amp;"/"&amp;E488&amp;"/"&amp;F488</f>
        <v>2016/12/29</v>
      </c>
      <c r="D488">
        <v>2016</v>
      </c>
      <c r="E488">
        <v>12</v>
      </c>
      <c r="F488">
        <v>29</v>
      </c>
      <c r="H488">
        <v>77.8</v>
      </c>
    </row>
    <row r="489" spans="1:8" x14ac:dyDescent="0.3">
      <c r="A489">
        <v>2498</v>
      </c>
      <c r="B489" t="s">
        <v>7</v>
      </c>
      <c r="C489" t="str">
        <f>D489&amp;"/"&amp;E489&amp;"/"&amp;F489</f>
        <v>2016/12/30</v>
      </c>
      <c r="D489">
        <v>2016</v>
      </c>
      <c r="E489">
        <v>12</v>
      </c>
      <c r="F489">
        <v>30</v>
      </c>
      <c r="H489">
        <v>79</v>
      </c>
    </row>
    <row r="490" spans="1:8" x14ac:dyDescent="0.3">
      <c r="A490" t="s">
        <v>8</v>
      </c>
      <c r="B490" t="s">
        <v>9</v>
      </c>
      <c r="C490" t="str">
        <f>D490&amp;"/"&amp;E490&amp;"/"&amp;F490</f>
        <v>2016/1/4</v>
      </c>
      <c r="D490">
        <v>2016</v>
      </c>
      <c r="E490">
        <v>1</v>
      </c>
      <c r="F490">
        <v>4</v>
      </c>
      <c r="H490">
        <v>8114.26</v>
      </c>
    </row>
    <row r="491" spans="1:8" x14ac:dyDescent="0.3">
      <c r="A491" t="s">
        <v>8</v>
      </c>
      <c r="B491" t="s">
        <v>9</v>
      </c>
      <c r="C491" t="str">
        <f>D491&amp;"/"&amp;E491&amp;"/"&amp;F491</f>
        <v>2016/1/5</v>
      </c>
      <c r="D491">
        <v>2016</v>
      </c>
      <c r="E491">
        <v>1</v>
      </c>
      <c r="F491">
        <v>5</v>
      </c>
      <c r="H491">
        <v>8075.11</v>
      </c>
    </row>
    <row r="492" spans="1:8" x14ac:dyDescent="0.3">
      <c r="A492" t="s">
        <v>8</v>
      </c>
      <c r="B492" t="s">
        <v>9</v>
      </c>
      <c r="C492" t="str">
        <f>D492&amp;"/"&amp;E492&amp;"/"&amp;F492</f>
        <v>2016/1/6</v>
      </c>
      <c r="D492">
        <v>2016</v>
      </c>
      <c r="E492">
        <v>1</v>
      </c>
      <c r="F492">
        <v>6</v>
      </c>
      <c r="H492">
        <v>7990.39</v>
      </c>
    </row>
    <row r="493" spans="1:8" x14ac:dyDescent="0.3">
      <c r="A493" t="s">
        <v>8</v>
      </c>
      <c r="B493" t="s">
        <v>9</v>
      </c>
      <c r="C493" t="str">
        <f>D493&amp;"/"&amp;E493&amp;"/"&amp;F493</f>
        <v>2016/1/7</v>
      </c>
      <c r="D493">
        <v>2016</v>
      </c>
      <c r="E493">
        <v>1</v>
      </c>
      <c r="F493">
        <v>7</v>
      </c>
      <c r="H493">
        <v>7852.06</v>
      </c>
    </row>
    <row r="494" spans="1:8" x14ac:dyDescent="0.3">
      <c r="A494" t="s">
        <v>8</v>
      </c>
      <c r="B494" t="s">
        <v>9</v>
      </c>
      <c r="C494" t="str">
        <f>D494&amp;"/"&amp;E494&amp;"/"&amp;F494</f>
        <v>2016/1/8</v>
      </c>
      <c r="D494">
        <v>2016</v>
      </c>
      <c r="E494">
        <v>1</v>
      </c>
      <c r="F494">
        <v>8</v>
      </c>
      <c r="H494">
        <v>7893.97</v>
      </c>
    </row>
    <row r="495" spans="1:8" x14ac:dyDescent="0.3">
      <c r="A495" t="s">
        <v>8</v>
      </c>
      <c r="B495" t="s">
        <v>9</v>
      </c>
      <c r="C495" t="str">
        <f>D495&amp;"/"&amp;E495&amp;"/"&amp;F495</f>
        <v>2016/1/11</v>
      </c>
      <c r="D495">
        <v>2016</v>
      </c>
      <c r="E495">
        <v>1</v>
      </c>
      <c r="F495">
        <v>11</v>
      </c>
      <c r="H495">
        <v>7788.42</v>
      </c>
    </row>
    <row r="496" spans="1:8" x14ac:dyDescent="0.3">
      <c r="A496" t="s">
        <v>8</v>
      </c>
      <c r="B496" t="s">
        <v>9</v>
      </c>
      <c r="C496" t="str">
        <f>D496&amp;"/"&amp;E496&amp;"/"&amp;F496</f>
        <v>2016/1/12</v>
      </c>
      <c r="D496">
        <v>2016</v>
      </c>
      <c r="E496">
        <v>1</v>
      </c>
      <c r="F496">
        <v>12</v>
      </c>
      <c r="H496">
        <v>7768.45</v>
      </c>
    </row>
    <row r="497" spans="1:8" x14ac:dyDescent="0.3">
      <c r="A497" t="s">
        <v>8</v>
      </c>
      <c r="B497" t="s">
        <v>9</v>
      </c>
      <c r="C497" t="str">
        <f>D497&amp;"/"&amp;E497&amp;"/"&amp;F497</f>
        <v>2016/1/13</v>
      </c>
      <c r="D497">
        <v>2016</v>
      </c>
      <c r="E497">
        <v>1</v>
      </c>
      <c r="F497">
        <v>13</v>
      </c>
      <c r="H497">
        <v>7824.61</v>
      </c>
    </row>
    <row r="498" spans="1:8" x14ac:dyDescent="0.3">
      <c r="A498" t="s">
        <v>8</v>
      </c>
      <c r="B498" t="s">
        <v>9</v>
      </c>
      <c r="C498" t="str">
        <f>D498&amp;"/"&amp;E498&amp;"/"&amp;F498</f>
        <v>2016/1/14</v>
      </c>
      <c r="D498">
        <v>2016</v>
      </c>
      <c r="E498">
        <v>1</v>
      </c>
      <c r="F498">
        <v>14</v>
      </c>
      <c r="H498">
        <v>7742.88</v>
      </c>
    </row>
    <row r="499" spans="1:8" x14ac:dyDescent="0.3">
      <c r="A499" t="s">
        <v>8</v>
      </c>
      <c r="B499" t="s">
        <v>9</v>
      </c>
      <c r="C499" t="str">
        <f>D499&amp;"/"&amp;E499&amp;"/"&amp;F499</f>
        <v>2016/1/15</v>
      </c>
      <c r="D499">
        <v>2016</v>
      </c>
      <c r="E499">
        <v>1</v>
      </c>
      <c r="F499">
        <v>15</v>
      </c>
      <c r="H499">
        <v>7762.01</v>
      </c>
    </row>
    <row r="500" spans="1:8" x14ac:dyDescent="0.3">
      <c r="A500" t="s">
        <v>8</v>
      </c>
      <c r="B500" t="s">
        <v>9</v>
      </c>
      <c r="C500" t="str">
        <f>D500&amp;"/"&amp;E500&amp;"/"&amp;F500</f>
        <v>2016/1/18</v>
      </c>
      <c r="D500">
        <v>2016</v>
      </c>
      <c r="E500">
        <v>1</v>
      </c>
      <c r="F500">
        <v>18</v>
      </c>
      <c r="H500">
        <v>7811.18</v>
      </c>
    </row>
    <row r="501" spans="1:8" x14ac:dyDescent="0.3">
      <c r="A501" t="s">
        <v>8</v>
      </c>
      <c r="B501" t="s">
        <v>9</v>
      </c>
      <c r="C501" t="str">
        <f>D501&amp;"/"&amp;E501&amp;"/"&amp;F501</f>
        <v>2016/1/19</v>
      </c>
      <c r="D501">
        <v>2016</v>
      </c>
      <c r="E501">
        <v>1</v>
      </c>
      <c r="F501">
        <v>19</v>
      </c>
      <c r="H501">
        <v>7854.88</v>
      </c>
    </row>
    <row r="502" spans="1:8" x14ac:dyDescent="0.3">
      <c r="A502" t="s">
        <v>8</v>
      </c>
      <c r="B502" t="s">
        <v>9</v>
      </c>
      <c r="C502" t="str">
        <f>D502&amp;"/"&amp;E502&amp;"/"&amp;F502</f>
        <v>2016/1/20</v>
      </c>
      <c r="D502">
        <v>2016</v>
      </c>
      <c r="E502">
        <v>1</v>
      </c>
      <c r="F502">
        <v>20</v>
      </c>
      <c r="H502">
        <v>7699.12</v>
      </c>
    </row>
    <row r="503" spans="1:8" x14ac:dyDescent="0.3">
      <c r="A503" t="s">
        <v>8</v>
      </c>
      <c r="B503" t="s">
        <v>9</v>
      </c>
      <c r="C503" t="str">
        <f>D503&amp;"/"&amp;E503&amp;"/"&amp;F503</f>
        <v>2016/1/21</v>
      </c>
      <c r="D503">
        <v>2016</v>
      </c>
      <c r="E503">
        <v>1</v>
      </c>
      <c r="F503">
        <v>21</v>
      </c>
      <c r="H503">
        <v>7664.01</v>
      </c>
    </row>
    <row r="504" spans="1:8" x14ac:dyDescent="0.3">
      <c r="A504" t="s">
        <v>8</v>
      </c>
      <c r="B504" t="s">
        <v>9</v>
      </c>
      <c r="C504" t="str">
        <f>D504&amp;"/"&amp;E504&amp;"/"&amp;F504</f>
        <v>2016/1/22</v>
      </c>
      <c r="D504">
        <v>2016</v>
      </c>
      <c r="E504">
        <v>1</v>
      </c>
      <c r="F504">
        <v>22</v>
      </c>
      <c r="H504">
        <v>7756.18</v>
      </c>
    </row>
    <row r="505" spans="1:8" x14ac:dyDescent="0.3">
      <c r="A505" t="s">
        <v>8</v>
      </c>
      <c r="B505" t="s">
        <v>9</v>
      </c>
      <c r="C505" t="str">
        <f>D505&amp;"/"&amp;E505&amp;"/"&amp;F505</f>
        <v>2016/1/25</v>
      </c>
      <c r="D505">
        <v>2016</v>
      </c>
      <c r="E505">
        <v>1</v>
      </c>
      <c r="F505">
        <v>25</v>
      </c>
      <c r="H505">
        <v>7894.15</v>
      </c>
    </row>
    <row r="506" spans="1:8" x14ac:dyDescent="0.3">
      <c r="A506" t="s">
        <v>8</v>
      </c>
      <c r="B506" t="s">
        <v>9</v>
      </c>
      <c r="C506" t="str">
        <f>D506&amp;"/"&amp;E506&amp;"/"&amp;F506</f>
        <v>2016/1/26</v>
      </c>
      <c r="D506">
        <v>2016</v>
      </c>
      <c r="E506">
        <v>1</v>
      </c>
      <c r="F506">
        <v>26</v>
      </c>
      <c r="H506">
        <v>7828.67</v>
      </c>
    </row>
    <row r="507" spans="1:8" x14ac:dyDescent="0.3">
      <c r="A507" t="s">
        <v>8</v>
      </c>
      <c r="B507" t="s">
        <v>9</v>
      </c>
      <c r="C507" t="str">
        <f>D507&amp;"/"&amp;E507&amp;"/"&amp;F507</f>
        <v>2016/1/27</v>
      </c>
      <c r="D507">
        <v>2016</v>
      </c>
      <c r="E507">
        <v>1</v>
      </c>
      <c r="F507">
        <v>27</v>
      </c>
      <c r="H507">
        <v>7849.83</v>
      </c>
    </row>
    <row r="508" spans="1:8" x14ac:dyDescent="0.3">
      <c r="A508" t="s">
        <v>8</v>
      </c>
      <c r="B508" t="s">
        <v>9</v>
      </c>
      <c r="C508" t="str">
        <f>D508&amp;"/"&amp;E508&amp;"/"&amp;F508</f>
        <v>2016/1/28</v>
      </c>
      <c r="D508">
        <v>2016</v>
      </c>
      <c r="E508">
        <v>1</v>
      </c>
      <c r="F508">
        <v>28</v>
      </c>
      <c r="H508">
        <v>7905.1</v>
      </c>
    </row>
    <row r="509" spans="1:8" x14ac:dyDescent="0.3">
      <c r="A509" t="s">
        <v>8</v>
      </c>
      <c r="B509" t="s">
        <v>9</v>
      </c>
      <c r="C509" t="str">
        <f>D509&amp;"/"&amp;E509&amp;"/"&amp;F509</f>
        <v>2016/1/29</v>
      </c>
      <c r="D509">
        <v>2016</v>
      </c>
      <c r="E509">
        <v>1</v>
      </c>
      <c r="F509">
        <v>29</v>
      </c>
      <c r="H509">
        <v>8080.6</v>
      </c>
    </row>
    <row r="510" spans="1:8" x14ac:dyDescent="0.3">
      <c r="A510" t="s">
        <v>8</v>
      </c>
      <c r="B510" t="s">
        <v>9</v>
      </c>
      <c r="C510" t="str">
        <f>D510&amp;"/"&amp;E510&amp;"/"&amp;F510</f>
        <v>2016/1/30</v>
      </c>
      <c r="D510">
        <v>2016</v>
      </c>
      <c r="E510">
        <v>1</v>
      </c>
      <c r="F510">
        <v>30</v>
      </c>
      <c r="H510">
        <v>8145.21</v>
      </c>
    </row>
    <row r="511" spans="1:8" x14ac:dyDescent="0.3">
      <c r="A511" t="s">
        <v>8</v>
      </c>
      <c r="B511" t="s">
        <v>9</v>
      </c>
      <c r="C511" t="str">
        <f>D511&amp;"/"&amp;E511&amp;"/"&amp;F511</f>
        <v>2016/2/1</v>
      </c>
      <c r="D511">
        <v>2016</v>
      </c>
      <c r="E511">
        <v>2</v>
      </c>
      <c r="F511">
        <v>1</v>
      </c>
      <c r="H511">
        <v>8156.96</v>
      </c>
    </row>
    <row r="512" spans="1:8" x14ac:dyDescent="0.3">
      <c r="A512" t="s">
        <v>8</v>
      </c>
      <c r="B512" t="s">
        <v>9</v>
      </c>
      <c r="C512" t="str">
        <f>D512&amp;"/"&amp;E512&amp;"/"&amp;F512</f>
        <v>2016/2/2</v>
      </c>
      <c r="D512">
        <v>2016</v>
      </c>
      <c r="E512">
        <v>2</v>
      </c>
      <c r="F512">
        <v>2</v>
      </c>
      <c r="H512">
        <v>8131.24</v>
      </c>
    </row>
    <row r="513" spans="1:8" x14ac:dyDescent="0.3">
      <c r="A513" t="s">
        <v>8</v>
      </c>
      <c r="B513" t="s">
        <v>9</v>
      </c>
      <c r="C513" t="str">
        <f>D513&amp;"/"&amp;E513&amp;"/"&amp;F513</f>
        <v>2016/2/3</v>
      </c>
      <c r="D513">
        <v>2016</v>
      </c>
      <c r="E513">
        <v>2</v>
      </c>
      <c r="F513">
        <v>3</v>
      </c>
      <c r="H513">
        <v>8063</v>
      </c>
    </row>
    <row r="514" spans="1:8" x14ac:dyDescent="0.3">
      <c r="A514" t="s">
        <v>8</v>
      </c>
      <c r="B514" t="s">
        <v>9</v>
      </c>
      <c r="C514" t="str">
        <f>D514&amp;"/"&amp;E514&amp;"/"&amp;F514</f>
        <v>2016/2/15</v>
      </c>
      <c r="D514">
        <v>2016</v>
      </c>
      <c r="E514">
        <v>2</v>
      </c>
      <c r="F514">
        <v>15</v>
      </c>
      <c r="H514">
        <v>8066.51</v>
      </c>
    </row>
    <row r="515" spans="1:8" x14ac:dyDescent="0.3">
      <c r="A515" t="s">
        <v>8</v>
      </c>
      <c r="B515" t="s">
        <v>9</v>
      </c>
      <c r="C515" t="str">
        <f>D515&amp;"/"&amp;E515&amp;"/"&amp;F515</f>
        <v>2016/2/16</v>
      </c>
      <c r="D515">
        <v>2016</v>
      </c>
      <c r="E515">
        <v>2</v>
      </c>
      <c r="F515">
        <v>16</v>
      </c>
      <c r="H515">
        <v>8212.07</v>
      </c>
    </row>
    <row r="516" spans="1:8" x14ac:dyDescent="0.3">
      <c r="A516" t="s">
        <v>8</v>
      </c>
      <c r="B516" t="s">
        <v>9</v>
      </c>
      <c r="C516" t="str">
        <f>D516&amp;"/"&amp;E516&amp;"/"&amp;F516</f>
        <v>2016/2/17</v>
      </c>
      <c r="D516">
        <v>2016</v>
      </c>
      <c r="E516">
        <v>2</v>
      </c>
      <c r="F516">
        <v>17</v>
      </c>
      <c r="H516">
        <v>8214.25</v>
      </c>
    </row>
    <row r="517" spans="1:8" x14ac:dyDescent="0.3">
      <c r="A517" t="s">
        <v>8</v>
      </c>
      <c r="B517" t="s">
        <v>9</v>
      </c>
      <c r="C517" t="str">
        <f>D517&amp;"/"&amp;E517&amp;"/"&amp;F517</f>
        <v>2016/2/18</v>
      </c>
      <c r="D517">
        <v>2016</v>
      </c>
      <c r="E517">
        <v>2</v>
      </c>
      <c r="F517">
        <v>18</v>
      </c>
      <c r="H517">
        <v>8314.67</v>
      </c>
    </row>
    <row r="518" spans="1:8" x14ac:dyDescent="0.3">
      <c r="A518" t="s">
        <v>8</v>
      </c>
      <c r="B518" t="s">
        <v>9</v>
      </c>
      <c r="C518" t="str">
        <f>D518&amp;"/"&amp;E518&amp;"/"&amp;F518</f>
        <v>2016/2/19</v>
      </c>
      <c r="D518">
        <v>2016</v>
      </c>
      <c r="E518">
        <v>2</v>
      </c>
      <c r="F518">
        <v>19</v>
      </c>
      <c r="H518">
        <v>8325.0400000000009</v>
      </c>
    </row>
    <row r="519" spans="1:8" x14ac:dyDescent="0.3">
      <c r="A519" t="s">
        <v>8</v>
      </c>
      <c r="B519" t="s">
        <v>9</v>
      </c>
      <c r="C519" t="str">
        <f>D519&amp;"/"&amp;E519&amp;"/"&amp;F519</f>
        <v>2016/2/22</v>
      </c>
      <c r="D519">
        <v>2016</v>
      </c>
      <c r="E519">
        <v>2</v>
      </c>
      <c r="F519">
        <v>22</v>
      </c>
      <c r="H519">
        <v>8326.68</v>
      </c>
    </row>
    <row r="520" spans="1:8" x14ac:dyDescent="0.3">
      <c r="A520" t="s">
        <v>8</v>
      </c>
      <c r="B520" t="s">
        <v>9</v>
      </c>
      <c r="C520" t="str">
        <f>D520&amp;"/"&amp;E520&amp;"/"&amp;F520</f>
        <v>2016/2/23</v>
      </c>
      <c r="D520">
        <v>2016</v>
      </c>
      <c r="E520">
        <v>2</v>
      </c>
      <c r="F520">
        <v>23</v>
      </c>
      <c r="H520">
        <v>8334.64</v>
      </c>
    </row>
    <row r="521" spans="1:8" x14ac:dyDescent="0.3">
      <c r="A521" t="s">
        <v>8</v>
      </c>
      <c r="B521" t="s">
        <v>9</v>
      </c>
      <c r="C521" t="str">
        <f>D521&amp;"/"&amp;E521&amp;"/"&amp;F521</f>
        <v>2016/2/24</v>
      </c>
      <c r="D521">
        <v>2016</v>
      </c>
      <c r="E521">
        <v>2</v>
      </c>
      <c r="F521">
        <v>24</v>
      </c>
      <c r="H521">
        <v>8282.86</v>
      </c>
    </row>
    <row r="522" spans="1:8" x14ac:dyDescent="0.3">
      <c r="A522" t="s">
        <v>8</v>
      </c>
      <c r="B522" t="s">
        <v>9</v>
      </c>
      <c r="C522" t="str">
        <f>D522&amp;"/"&amp;E522&amp;"/"&amp;F522</f>
        <v>2016/2/25</v>
      </c>
      <c r="D522">
        <v>2016</v>
      </c>
      <c r="E522">
        <v>2</v>
      </c>
      <c r="F522">
        <v>25</v>
      </c>
      <c r="H522">
        <v>8365.86</v>
      </c>
    </row>
    <row r="523" spans="1:8" x14ac:dyDescent="0.3">
      <c r="A523" t="s">
        <v>8</v>
      </c>
      <c r="B523" t="s">
        <v>9</v>
      </c>
      <c r="C523" t="str">
        <f>D523&amp;"/"&amp;E523&amp;"/"&amp;F523</f>
        <v>2016/2/26</v>
      </c>
      <c r="D523">
        <v>2016</v>
      </c>
      <c r="E523">
        <v>2</v>
      </c>
      <c r="F523">
        <v>26</v>
      </c>
      <c r="H523">
        <v>8411.16</v>
      </c>
    </row>
    <row r="524" spans="1:8" x14ac:dyDescent="0.3">
      <c r="A524" t="s">
        <v>8</v>
      </c>
      <c r="B524" t="s">
        <v>9</v>
      </c>
      <c r="C524" t="str">
        <f>D524&amp;"/"&amp;E524&amp;"/"&amp;F524</f>
        <v>2016/3/1</v>
      </c>
      <c r="D524">
        <v>2016</v>
      </c>
      <c r="E524">
        <v>3</v>
      </c>
      <c r="F524">
        <v>1</v>
      </c>
      <c r="H524">
        <v>8485.69</v>
      </c>
    </row>
    <row r="525" spans="1:8" x14ac:dyDescent="0.3">
      <c r="A525" t="s">
        <v>8</v>
      </c>
      <c r="B525" t="s">
        <v>9</v>
      </c>
      <c r="C525" t="str">
        <f>D525&amp;"/"&amp;E525&amp;"/"&amp;F525</f>
        <v>2016/3/2</v>
      </c>
      <c r="D525">
        <v>2016</v>
      </c>
      <c r="E525">
        <v>3</v>
      </c>
      <c r="F525">
        <v>2</v>
      </c>
      <c r="H525">
        <v>8544.0499999999993</v>
      </c>
    </row>
    <row r="526" spans="1:8" x14ac:dyDescent="0.3">
      <c r="A526" t="s">
        <v>8</v>
      </c>
      <c r="B526" t="s">
        <v>9</v>
      </c>
      <c r="C526" t="str">
        <f>D526&amp;"/"&amp;E526&amp;"/"&amp;F526</f>
        <v>2016/3/3</v>
      </c>
      <c r="D526">
        <v>2016</v>
      </c>
      <c r="E526">
        <v>3</v>
      </c>
      <c r="F526">
        <v>3</v>
      </c>
      <c r="H526">
        <v>8611.7900000000009</v>
      </c>
    </row>
    <row r="527" spans="1:8" x14ac:dyDescent="0.3">
      <c r="A527" t="s">
        <v>8</v>
      </c>
      <c r="B527" t="s">
        <v>9</v>
      </c>
      <c r="C527" t="str">
        <f>D527&amp;"/"&amp;E527&amp;"/"&amp;F527</f>
        <v>2016/3/4</v>
      </c>
      <c r="D527">
        <v>2016</v>
      </c>
      <c r="E527">
        <v>3</v>
      </c>
      <c r="F527">
        <v>4</v>
      </c>
      <c r="H527">
        <v>8643.5499999999993</v>
      </c>
    </row>
    <row r="528" spans="1:8" x14ac:dyDescent="0.3">
      <c r="A528" t="s">
        <v>8</v>
      </c>
      <c r="B528" t="s">
        <v>9</v>
      </c>
      <c r="C528" t="str">
        <f>D528&amp;"/"&amp;E528&amp;"/"&amp;F528</f>
        <v>2016/3/7</v>
      </c>
      <c r="D528">
        <v>2016</v>
      </c>
      <c r="E528">
        <v>3</v>
      </c>
      <c r="F528">
        <v>7</v>
      </c>
      <c r="H528">
        <v>8659.5499999999993</v>
      </c>
    </row>
    <row r="529" spans="1:8" x14ac:dyDescent="0.3">
      <c r="A529" t="s">
        <v>8</v>
      </c>
      <c r="B529" t="s">
        <v>9</v>
      </c>
      <c r="C529" t="str">
        <f>D529&amp;"/"&amp;E529&amp;"/"&amp;F529</f>
        <v>2016/3/8</v>
      </c>
      <c r="D529">
        <v>2016</v>
      </c>
      <c r="E529">
        <v>3</v>
      </c>
      <c r="F529">
        <v>8</v>
      </c>
      <c r="H529">
        <v>8664.31</v>
      </c>
    </row>
    <row r="530" spans="1:8" x14ac:dyDescent="0.3">
      <c r="A530" t="s">
        <v>8</v>
      </c>
      <c r="B530" t="s">
        <v>9</v>
      </c>
      <c r="C530" t="str">
        <f>D530&amp;"/"&amp;E530&amp;"/"&amp;F530</f>
        <v>2016/3/9</v>
      </c>
      <c r="D530">
        <v>2016</v>
      </c>
      <c r="E530">
        <v>3</v>
      </c>
      <c r="F530">
        <v>9</v>
      </c>
      <c r="H530">
        <v>8634.11</v>
      </c>
    </row>
    <row r="531" spans="1:8" x14ac:dyDescent="0.3">
      <c r="A531" t="s">
        <v>8</v>
      </c>
      <c r="B531" t="s">
        <v>9</v>
      </c>
      <c r="C531" t="str">
        <f>D531&amp;"/"&amp;E531&amp;"/"&amp;F531</f>
        <v>2016/3/10</v>
      </c>
      <c r="D531">
        <v>2016</v>
      </c>
      <c r="E531">
        <v>3</v>
      </c>
      <c r="F531">
        <v>10</v>
      </c>
      <c r="H531">
        <v>8660.7000000000007</v>
      </c>
    </row>
    <row r="532" spans="1:8" x14ac:dyDescent="0.3">
      <c r="A532" t="s">
        <v>8</v>
      </c>
      <c r="B532" t="s">
        <v>9</v>
      </c>
      <c r="C532" t="str">
        <f>D532&amp;"/"&amp;E532&amp;"/"&amp;F532</f>
        <v>2016/3/11</v>
      </c>
      <c r="D532">
        <v>2016</v>
      </c>
      <c r="E532">
        <v>3</v>
      </c>
      <c r="F532">
        <v>11</v>
      </c>
      <c r="H532">
        <v>8706.14</v>
      </c>
    </row>
    <row r="533" spans="1:8" x14ac:dyDescent="0.3">
      <c r="A533" t="s">
        <v>8</v>
      </c>
      <c r="B533" t="s">
        <v>9</v>
      </c>
      <c r="C533" t="str">
        <f>D533&amp;"/"&amp;E533&amp;"/"&amp;F533</f>
        <v>2016/3/14</v>
      </c>
      <c r="D533">
        <v>2016</v>
      </c>
      <c r="E533">
        <v>3</v>
      </c>
      <c r="F533">
        <v>14</v>
      </c>
      <c r="H533">
        <v>8747.9</v>
      </c>
    </row>
    <row r="534" spans="1:8" x14ac:dyDescent="0.3">
      <c r="A534" t="s">
        <v>8</v>
      </c>
      <c r="B534" t="s">
        <v>9</v>
      </c>
      <c r="C534" t="str">
        <f>D534&amp;"/"&amp;E534&amp;"/"&amp;F534</f>
        <v>2016/3/15</v>
      </c>
      <c r="D534">
        <v>2016</v>
      </c>
      <c r="E534">
        <v>3</v>
      </c>
      <c r="F534">
        <v>15</v>
      </c>
      <c r="H534">
        <v>8611.18</v>
      </c>
    </row>
    <row r="535" spans="1:8" x14ac:dyDescent="0.3">
      <c r="A535" t="s">
        <v>8</v>
      </c>
      <c r="B535" t="s">
        <v>9</v>
      </c>
      <c r="C535" t="str">
        <f>D535&amp;"/"&amp;E535&amp;"/"&amp;F535</f>
        <v>2016/3/16</v>
      </c>
      <c r="D535">
        <v>2016</v>
      </c>
      <c r="E535">
        <v>3</v>
      </c>
      <c r="F535">
        <v>16</v>
      </c>
      <c r="H535">
        <v>8699.14</v>
      </c>
    </row>
    <row r="536" spans="1:8" x14ac:dyDescent="0.3">
      <c r="A536" t="s">
        <v>8</v>
      </c>
      <c r="B536" t="s">
        <v>9</v>
      </c>
      <c r="C536" t="str">
        <f>D536&amp;"/"&amp;E536&amp;"/"&amp;F536</f>
        <v>2016/3/17</v>
      </c>
      <c r="D536">
        <v>2016</v>
      </c>
      <c r="E536">
        <v>3</v>
      </c>
      <c r="F536">
        <v>17</v>
      </c>
      <c r="H536">
        <v>8734.5400000000009</v>
      </c>
    </row>
    <row r="537" spans="1:8" x14ac:dyDescent="0.3">
      <c r="A537" t="s">
        <v>8</v>
      </c>
      <c r="B537" t="s">
        <v>9</v>
      </c>
      <c r="C537" t="str">
        <f>D537&amp;"/"&amp;E537&amp;"/"&amp;F537</f>
        <v>2016/3/18</v>
      </c>
      <c r="D537">
        <v>2016</v>
      </c>
      <c r="E537">
        <v>3</v>
      </c>
      <c r="F537">
        <v>18</v>
      </c>
      <c r="H537">
        <v>8810.7099999999991</v>
      </c>
    </row>
    <row r="538" spans="1:8" x14ac:dyDescent="0.3">
      <c r="A538" t="s">
        <v>8</v>
      </c>
      <c r="B538" t="s">
        <v>9</v>
      </c>
      <c r="C538" t="str">
        <f>D538&amp;"/"&amp;E538&amp;"/"&amp;F538</f>
        <v>2016/3/21</v>
      </c>
      <c r="D538">
        <v>2016</v>
      </c>
      <c r="E538">
        <v>3</v>
      </c>
      <c r="F538">
        <v>21</v>
      </c>
      <c r="H538">
        <v>8812.7000000000007</v>
      </c>
    </row>
    <row r="539" spans="1:8" x14ac:dyDescent="0.3">
      <c r="A539" t="s">
        <v>8</v>
      </c>
      <c r="B539" t="s">
        <v>9</v>
      </c>
      <c r="C539" t="str">
        <f>D539&amp;"/"&amp;E539&amp;"/"&amp;F539</f>
        <v>2016/3/22</v>
      </c>
      <c r="D539">
        <v>2016</v>
      </c>
      <c r="E539">
        <v>3</v>
      </c>
      <c r="F539">
        <v>22</v>
      </c>
      <c r="H539">
        <v>8785.68</v>
      </c>
    </row>
    <row r="540" spans="1:8" x14ac:dyDescent="0.3">
      <c r="A540" t="s">
        <v>8</v>
      </c>
      <c r="B540" t="s">
        <v>9</v>
      </c>
      <c r="C540" t="str">
        <f>D540&amp;"/"&amp;E540&amp;"/"&amp;F540</f>
        <v>2016/3/23</v>
      </c>
      <c r="D540">
        <v>2016</v>
      </c>
      <c r="E540">
        <v>3</v>
      </c>
      <c r="F540">
        <v>23</v>
      </c>
      <c r="H540">
        <v>8766.09</v>
      </c>
    </row>
    <row r="541" spans="1:8" x14ac:dyDescent="0.3">
      <c r="A541" t="s">
        <v>8</v>
      </c>
      <c r="B541" t="s">
        <v>9</v>
      </c>
      <c r="C541" t="str">
        <f>D541&amp;"/"&amp;E541&amp;"/"&amp;F541</f>
        <v>2016/3/24</v>
      </c>
      <c r="D541">
        <v>2016</v>
      </c>
      <c r="E541">
        <v>3</v>
      </c>
      <c r="F541">
        <v>24</v>
      </c>
      <c r="H541">
        <v>8743.3799999999992</v>
      </c>
    </row>
    <row r="542" spans="1:8" x14ac:dyDescent="0.3">
      <c r="A542" t="s">
        <v>8</v>
      </c>
      <c r="B542" t="s">
        <v>9</v>
      </c>
      <c r="C542" t="str">
        <f>D542&amp;"/"&amp;E542&amp;"/"&amp;F542</f>
        <v>2016/3/25</v>
      </c>
      <c r="D542">
        <v>2016</v>
      </c>
      <c r="E542">
        <v>3</v>
      </c>
      <c r="F542">
        <v>25</v>
      </c>
      <c r="H542">
        <v>8704.9699999999993</v>
      </c>
    </row>
    <row r="543" spans="1:8" x14ac:dyDescent="0.3">
      <c r="A543" t="s">
        <v>8</v>
      </c>
      <c r="B543" t="s">
        <v>9</v>
      </c>
      <c r="C543" t="str">
        <f>D543&amp;"/"&amp;E543&amp;"/"&amp;F543</f>
        <v>2016/3/28</v>
      </c>
      <c r="D543">
        <v>2016</v>
      </c>
      <c r="E543">
        <v>3</v>
      </c>
      <c r="F543">
        <v>28</v>
      </c>
      <c r="H543">
        <v>8690.4500000000007</v>
      </c>
    </row>
    <row r="544" spans="1:8" x14ac:dyDescent="0.3">
      <c r="A544" t="s">
        <v>8</v>
      </c>
      <c r="B544" t="s">
        <v>9</v>
      </c>
      <c r="C544" t="str">
        <f>D544&amp;"/"&amp;E544&amp;"/"&amp;F544</f>
        <v>2016/3/29</v>
      </c>
      <c r="D544">
        <v>2016</v>
      </c>
      <c r="E544">
        <v>3</v>
      </c>
      <c r="F544">
        <v>29</v>
      </c>
      <c r="H544">
        <v>8617.35</v>
      </c>
    </row>
    <row r="545" spans="1:8" x14ac:dyDescent="0.3">
      <c r="A545" t="s">
        <v>8</v>
      </c>
      <c r="B545" t="s">
        <v>9</v>
      </c>
      <c r="C545" t="str">
        <f>D545&amp;"/"&amp;E545&amp;"/"&amp;F545</f>
        <v>2016/3/30</v>
      </c>
      <c r="D545">
        <v>2016</v>
      </c>
      <c r="E545">
        <v>3</v>
      </c>
      <c r="F545">
        <v>30</v>
      </c>
      <c r="H545">
        <v>8737.0400000000009</v>
      </c>
    </row>
    <row r="546" spans="1:8" x14ac:dyDescent="0.3">
      <c r="A546" t="s">
        <v>8</v>
      </c>
      <c r="B546" t="s">
        <v>9</v>
      </c>
      <c r="C546" t="str">
        <f>D546&amp;"/"&amp;E546&amp;"/"&amp;F546</f>
        <v>2016/3/31</v>
      </c>
      <c r="D546">
        <v>2016</v>
      </c>
      <c r="E546">
        <v>3</v>
      </c>
      <c r="F546">
        <v>31</v>
      </c>
      <c r="H546">
        <v>8744.83</v>
      </c>
    </row>
    <row r="547" spans="1:8" x14ac:dyDescent="0.3">
      <c r="A547" t="s">
        <v>8</v>
      </c>
      <c r="B547" t="s">
        <v>9</v>
      </c>
      <c r="C547" t="str">
        <f>D547&amp;"/"&amp;E547&amp;"/"&amp;F547</f>
        <v>2016/4/1</v>
      </c>
      <c r="D547">
        <v>2016</v>
      </c>
      <c r="E547">
        <v>4</v>
      </c>
      <c r="F547">
        <v>1</v>
      </c>
      <c r="H547">
        <v>8657.5499999999993</v>
      </c>
    </row>
    <row r="548" spans="1:8" x14ac:dyDescent="0.3">
      <c r="A548" t="s">
        <v>8</v>
      </c>
      <c r="B548" t="s">
        <v>9</v>
      </c>
      <c r="C548" t="str">
        <f>D548&amp;"/"&amp;E548&amp;"/"&amp;F548</f>
        <v>2016/4/6</v>
      </c>
      <c r="D548">
        <v>2016</v>
      </c>
      <c r="E548">
        <v>4</v>
      </c>
      <c r="F548">
        <v>6</v>
      </c>
      <c r="H548">
        <v>8513.2999999999993</v>
      </c>
    </row>
    <row r="549" spans="1:8" x14ac:dyDescent="0.3">
      <c r="A549" t="s">
        <v>8</v>
      </c>
      <c r="B549" t="s">
        <v>9</v>
      </c>
      <c r="C549" t="str">
        <f>D549&amp;"/"&amp;E549&amp;"/"&amp;F549</f>
        <v>2016/4/7</v>
      </c>
      <c r="D549">
        <v>2016</v>
      </c>
      <c r="E549">
        <v>4</v>
      </c>
      <c r="F549">
        <v>7</v>
      </c>
      <c r="H549">
        <v>8490.25</v>
      </c>
    </row>
    <row r="550" spans="1:8" x14ac:dyDescent="0.3">
      <c r="A550" t="s">
        <v>8</v>
      </c>
      <c r="B550" t="s">
        <v>9</v>
      </c>
      <c r="C550" t="str">
        <f>D550&amp;"/"&amp;E550&amp;"/"&amp;F550</f>
        <v>2016/4/8</v>
      </c>
      <c r="D550">
        <v>2016</v>
      </c>
      <c r="E550">
        <v>4</v>
      </c>
      <c r="F550">
        <v>8</v>
      </c>
      <c r="H550">
        <v>8541.5</v>
      </c>
    </row>
    <row r="551" spans="1:8" x14ac:dyDescent="0.3">
      <c r="A551" t="s">
        <v>8</v>
      </c>
      <c r="B551" t="s">
        <v>9</v>
      </c>
      <c r="C551" t="str">
        <f>D551&amp;"/"&amp;E551&amp;"/"&amp;F551</f>
        <v>2016/4/11</v>
      </c>
      <c r="D551">
        <v>2016</v>
      </c>
      <c r="E551">
        <v>4</v>
      </c>
      <c r="F551">
        <v>11</v>
      </c>
      <c r="H551">
        <v>8562.59</v>
      </c>
    </row>
    <row r="552" spans="1:8" x14ac:dyDescent="0.3">
      <c r="A552" t="s">
        <v>8</v>
      </c>
      <c r="B552" t="s">
        <v>9</v>
      </c>
      <c r="C552" t="str">
        <f>D552&amp;"/"&amp;E552&amp;"/"&amp;F552</f>
        <v>2016/4/12</v>
      </c>
      <c r="D552">
        <v>2016</v>
      </c>
      <c r="E552">
        <v>4</v>
      </c>
      <c r="F552">
        <v>12</v>
      </c>
      <c r="H552">
        <v>8531.18</v>
      </c>
    </row>
    <row r="553" spans="1:8" x14ac:dyDescent="0.3">
      <c r="A553" t="s">
        <v>8</v>
      </c>
      <c r="B553" t="s">
        <v>9</v>
      </c>
      <c r="C553" t="str">
        <f>D553&amp;"/"&amp;E553&amp;"/"&amp;F553</f>
        <v>2016/4/13</v>
      </c>
      <c r="D553">
        <v>2016</v>
      </c>
      <c r="E553">
        <v>4</v>
      </c>
      <c r="F553">
        <v>13</v>
      </c>
      <c r="H553">
        <v>8652.08</v>
      </c>
    </row>
    <row r="554" spans="1:8" x14ac:dyDescent="0.3">
      <c r="A554" t="s">
        <v>8</v>
      </c>
      <c r="B554" t="s">
        <v>9</v>
      </c>
      <c r="C554" t="str">
        <f>D554&amp;"/"&amp;E554&amp;"/"&amp;F554</f>
        <v>2016/4/14</v>
      </c>
      <c r="D554">
        <v>2016</v>
      </c>
      <c r="E554">
        <v>4</v>
      </c>
      <c r="F554">
        <v>14</v>
      </c>
      <c r="H554">
        <v>8667.7099999999991</v>
      </c>
    </row>
    <row r="555" spans="1:8" x14ac:dyDescent="0.3">
      <c r="A555" t="s">
        <v>8</v>
      </c>
      <c r="B555" t="s">
        <v>9</v>
      </c>
      <c r="C555" t="str">
        <f>D555&amp;"/"&amp;E555&amp;"/"&amp;F555</f>
        <v>2016/4/15</v>
      </c>
      <c r="D555">
        <v>2016</v>
      </c>
      <c r="E555">
        <v>4</v>
      </c>
      <c r="F555">
        <v>15</v>
      </c>
      <c r="H555">
        <v>8700.39</v>
      </c>
    </row>
    <row r="556" spans="1:8" x14ac:dyDescent="0.3">
      <c r="A556" t="s">
        <v>8</v>
      </c>
      <c r="B556" t="s">
        <v>9</v>
      </c>
      <c r="C556" t="str">
        <f>D556&amp;"/"&amp;E556&amp;"/"&amp;F556</f>
        <v>2016/4/18</v>
      </c>
      <c r="D556">
        <v>2016</v>
      </c>
      <c r="E556">
        <v>4</v>
      </c>
      <c r="F556">
        <v>18</v>
      </c>
      <c r="H556">
        <v>8666.01</v>
      </c>
    </row>
    <row r="557" spans="1:8" x14ac:dyDescent="0.3">
      <c r="A557" t="s">
        <v>8</v>
      </c>
      <c r="B557" t="s">
        <v>9</v>
      </c>
      <c r="C557" t="str">
        <f>D557&amp;"/"&amp;E557&amp;"/"&amp;F557</f>
        <v>2016/4/19</v>
      </c>
      <c r="D557">
        <v>2016</v>
      </c>
      <c r="E557">
        <v>4</v>
      </c>
      <c r="F557">
        <v>19</v>
      </c>
      <c r="H557">
        <v>8633.7199999999993</v>
      </c>
    </row>
    <row r="558" spans="1:8" x14ac:dyDescent="0.3">
      <c r="A558" t="s">
        <v>8</v>
      </c>
      <c r="B558" t="s">
        <v>9</v>
      </c>
      <c r="C558" t="str">
        <f>D558&amp;"/"&amp;E558&amp;"/"&amp;F558</f>
        <v>2016/4/20</v>
      </c>
      <c r="D558">
        <v>2016</v>
      </c>
      <c r="E558">
        <v>4</v>
      </c>
      <c r="F558">
        <v>20</v>
      </c>
      <c r="H558">
        <v>8514.48</v>
      </c>
    </row>
    <row r="559" spans="1:8" x14ac:dyDescent="0.3">
      <c r="A559" t="s">
        <v>8</v>
      </c>
      <c r="B559" t="s">
        <v>9</v>
      </c>
      <c r="C559" t="str">
        <f>D559&amp;"/"&amp;E559&amp;"/"&amp;F559</f>
        <v>2016/4/21</v>
      </c>
      <c r="D559">
        <v>2016</v>
      </c>
      <c r="E559">
        <v>4</v>
      </c>
      <c r="F559">
        <v>21</v>
      </c>
      <c r="H559">
        <v>8568.65</v>
      </c>
    </row>
    <row r="560" spans="1:8" x14ac:dyDescent="0.3">
      <c r="A560" t="s">
        <v>8</v>
      </c>
      <c r="B560" t="s">
        <v>9</v>
      </c>
      <c r="C560" t="str">
        <f>D560&amp;"/"&amp;E560&amp;"/"&amp;F560</f>
        <v>2016/4/22</v>
      </c>
      <c r="D560">
        <v>2016</v>
      </c>
      <c r="E560">
        <v>4</v>
      </c>
      <c r="F560">
        <v>22</v>
      </c>
      <c r="H560">
        <v>8535.75</v>
      </c>
    </row>
    <row r="561" spans="1:8" x14ac:dyDescent="0.3">
      <c r="A561" t="s">
        <v>8</v>
      </c>
      <c r="B561" t="s">
        <v>9</v>
      </c>
      <c r="C561" t="str">
        <f>D561&amp;"/"&amp;E561&amp;"/"&amp;F561</f>
        <v>2016/4/25</v>
      </c>
      <c r="D561">
        <v>2016</v>
      </c>
      <c r="E561">
        <v>4</v>
      </c>
      <c r="F561">
        <v>25</v>
      </c>
      <c r="H561">
        <v>8560.2800000000007</v>
      </c>
    </row>
    <row r="562" spans="1:8" x14ac:dyDescent="0.3">
      <c r="A562" t="s">
        <v>8</v>
      </c>
      <c r="B562" t="s">
        <v>9</v>
      </c>
      <c r="C562" t="str">
        <f>D562&amp;"/"&amp;E562&amp;"/"&amp;F562</f>
        <v>2016/4/26</v>
      </c>
      <c r="D562">
        <v>2016</v>
      </c>
      <c r="E562">
        <v>4</v>
      </c>
      <c r="F562">
        <v>26</v>
      </c>
      <c r="H562">
        <v>8581.57</v>
      </c>
    </row>
    <row r="563" spans="1:8" x14ac:dyDescent="0.3">
      <c r="A563" t="s">
        <v>8</v>
      </c>
      <c r="B563" t="s">
        <v>9</v>
      </c>
      <c r="C563" t="str">
        <f>D563&amp;"/"&amp;E563&amp;"/"&amp;F563</f>
        <v>2016/4/27</v>
      </c>
      <c r="D563">
        <v>2016</v>
      </c>
      <c r="E563">
        <v>4</v>
      </c>
      <c r="F563">
        <v>27</v>
      </c>
      <c r="H563">
        <v>8563.0499999999993</v>
      </c>
    </row>
    <row r="564" spans="1:8" x14ac:dyDescent="0.3">
      <c r="A564" t="s">
        <v>8</v>
      </c>
      <c r="B564" t="s">
        <v>9</v>
      </c>
      <c r="C564" t="str">
        <f>D564&amp;"/"&amp;E564&amp;"/"&amp;F564</f>
        <v>2016/4/28</v>
      </c>
      <c r="D564">
        <v>2016</v>
      </c>
      <c r="E564">
        <v>4</v>
      </c>
      <c r="F564">
        <v>28</v>
      </c>
      <c r="H564">
        <v>8473.8700000000008</v>
      </c>
    </row>
    <row r="565" spans="1:8" x14ac:dyDescent="0.3">
      <c r="A565" t="s">
        <v>8</v>
      </c>
      <c r="B565" t="s">
        <v>9</v>
      </c>
      <c r="C565" t="str">
        <f>D565&amp;"/"&amp;E565&amp;"/"&amp;F565</f>
        <v>2016/4/29</v>
      </c>
      <c r="D565">
        <v>2016</v>
      </c>
      <c r="E565">
        <v>4</v>
      </c>
      <c r="F565">
        <v>29</v>
      </c>
      <c r="H565">
        <v>8377.9</v>
      </c>
    </row>
    <row r="566" spans="1:8" x14ac:dyDescent="0.3">
      <c r="A566" t="s">
        <v>8</v>
      </c>
      <c r="B566" t="s">
        <v>9</v>
      </c>
      <c r="C566" t="str">
        <f>D566&amp;"/"&amp;E566&amp;"/"&amp;F566</f>
        <v>2016/5/3</v>
      </c>
      <c r="D566">
        <v>2016</v>
      </c>
      <c r="E566">
        <v>5</v>
      </c>
      <c r="F566">
        <v>3</v>
      </c>
      <c r="H566">
        <v>8294.1200000000008</v>
      </c>
    </row>
    <row r="567" spans="1:8" x14ac:dyDescent="0.3">
      <c r="A567" t="s">
        <v>8</v>
      </c>
      <c r="B567" t="s">
        <v>9</v>
      </c>
      <c r="C567" t="str">
        <f>D567&amp;"/"&amp;E567&amp;"/"&amp;F567</f>
        <v>2016/5/4</v>
      </c>
      <c r="D567">
        <v>2016</v>
      </c>
      <c r="E567">
        <v>5</v>
      </c>
      <c r="F567">
        <v>4</v>
      </c>
      <c r="H567">
        <v>8185.47</v>
      </c>
    </row>
    <row r="568" spans="1:8" x14ac:dyDescent="0.3">
      <c r="A568" t="s">
        <v>8</v>
      </c>
      <c r="B568" t="s">
        <v>9</v>
      </c>
      <c r="C568" t="str">
        <f>D568&amp;"/"&amp;E568&amp;"/"&amp;F568</f>
        <v>2016/5/5</v>
      </c>
      <c r="D568">
        <v>2016</v>
      </c>
      <c r="E568">
        <v>5</v>
      </c>
      <c r="F568">
        <v>5</v>
      </c>
      <c r="H568">
        <v>8167.96</v>
      </c>
    </row>
    <row r="569" spans="1:8" x14ac:dyDescent="0.3">
      <c r="A569" t="s">
        <v>8</v>
      </c>
      <c r="B569" t="s">
        <v>9</v>
      </c>
      <c r="C569" t="str">
        <f>D569&amp;"/"&amp;E569&amp;"/"&amp;F569</f>
        <v>2016/5/6</v>
      </c>
      <c r="D569">
        <v>2016</v>
      </c>
      <c r="E569">
        <v>5</v>
      </c>
      <c r="F569">
        <v>6</v>
      </c>
      <c r="H569">
        <v>8146.43</v>
      </c>
    </row>
    <row r="570" spans="1:8" x14ac:dyDescent="0.3">
      <c r="A570" t="s">
        <v>8</v>
      </c>
      <c r="B570" t="s">
        <v>9</v>
      </c>
      <c r="C570" t="str">
        <f>D570&amp;"/"&amp;E570&amp;"/"&amp;F570</f>
        <v>2016/5/9</v>
      </c>
      <c r="D570">
        <v>2016</v>
      </c>
      <c r="E570">
        <v>5</v>
      </c>
      <c r="F570">
        <v>9</v>
      </c>
      <c r="H570">
        <v>8131.83</v>
      </c>
    </row>
    <row r="571" spans="1:8" x14ac:dyDescent="0.3">
      <c r="A571" t="s">
        <v>8</v>
      </c>
      <c r="B571" t="s">
        <v>9</v>
      </c>
      <c r="C571" t="str">
        <f>D571&amp;"/"&amp;E571&amp;"/"&amp;F571</f>
        <v>2016/5/10</v>
      </c>
      <c r="D571">
        <v>2016</v>
      </c>
      <c r="E571">
        <v>5</v>
      </c>
      <c r="F571">
        <v>10</v>
      </c>
      <c r="H571">
        <v>8156.29</v>
      </c>
    </row>
    <row r="572" spans="1:8" x14ac:dyDescent="0.3">
      <c r="A572" t="s">
        <v>8</v>
      </c>
      <c r="B572" t="s">
        <v>9</v>
      </c>
      <c r="C572" t="str">
        <f>D572&amp;"/"&amp;E572&amp;"/"&amp;F572</f>
        <v>2016/5/11</v>
      </c>
      <c r="D572">
        <v>2016</v>
      </c>
      <c r="E572">
        <v>5</v>
      </c>
      <c r="F572">
        <v>11</v>
      </c>
      <c r="H572">
        <v>8135.56</v>
      </c>
    </row>
    <row r="573" spans="1:8" x14ac:dyDescent="0.3">
      <c r="A573" t="s">
        <v>8</v>
      </c>
      <c r="B573" t="s">
        <v>9</v>
      </c>
      <c r="C573" t="str">
        <f>D573&amp;"/"&amp;E573&amp;"/"&amp;F573</f>
        <v>2016/5/12</v>
      </c>
      <c r="D573">
        <v>2016</v>
      </c>
      <c r="E573">
        <v>5</v>
      </c>
      <c r="F573">
        <v>12</v>
      </c>
      <c r="H573">
        <v>8108.05</v>
      </c>
    </row>
    <row r="574" spans="1:8" x14ac:dyDescent="0.3">
      <c r="A574" t="s">
        <v>8</v>
      </c>
      <c r="B574" t="s">
        <v>9</v>
      </c>
      <c r="C574" t="str">
        <f>D574&amp;"/"&amp;E574&amp;"/"&amp;F574</f>
        <v>2016/5/13</v>
      </c>
      <c r="D574">
        <v>2016</v>
      </c>
      <c r="E574">
        <v>5</v>
      </c>
      <c r="F574">
        <v>13</v>
      </c>
      <c r="H574">
        <v>8053.69</v>
      </c>
    </row>
    <row r="575" spans="1:8" x14ac:dyDescent="0.3">
      <c r="A575" t="s">
        <v>8</v>
      </c>
      <c r="B575" t="s">
        <v>9</v>
      </c>
      <c r="C575" t="str">
        <f>D575&amp;"/"&amp;E575&amp;"/"&amp;F575</f>
        <v>2016/5/16</v>
      </c>
      <c r="D575">
        <v>2016</v>
      </c>
      <c r="E575">
        <v>5</v>
      </c>
      <c r="F575">
        <v>16</v>
      </c>
      <c r="H575">
        <v>8067.6</v>
      </c>
    </row>
    <row r="576" spans="1:8" x14ac:dyDescent="0.3">
      <c r="A576" t="s">
        <v>8</v>
      </c>
      <c r="B576" t="s">
        <v>9</v>
      </c>
      <c r="C576" t="str">
        <f>D576&amp;"/"&amp;E576&amp;"/"&amp;F576</f>
        <v>2016/5/17</v>
      </c>
      <c r="D576">
        <v>2016</v>
      </c>
      <c r="E576">
        <v>5</v>
      </c>
      <c r="F576">
        <v>17</v>
      </c>
      <c r="H576">
        <v>8140.48</v>
      </c>
    </row>
    <row r="577" spans="1:8" x14ac:dyDescent="0.3">
      <c r="A577" t="s">
        <v>8</v>
      </c>
      <c r="B577" t="s">
        <v>9</v>
      </c>
      <c r="C577" t="str">
        <f>D577&amp;"/"&amp;E577&amp;"/"&amp;F577</f>
        <v>2016/5/18</v>
      </c>
      <c r="D577">
        <v>2016</v>
      </c>
      <c r="E577">
        <v>5</v>
      </c>
      <c r="F577">
        <v>18</v>
      </c>
      <c r="H577">
        <v>8159.68</v>
      </c>
    </row>
    <row r="578" spans="1:8" x14ac:dyDescent="0.3">
      <c r="A578" t="s">
        <v>8</v>
      </c>
      <c r="B578" t="s">
        <v>9</v>
      </c>
      <c r="C578" t="str">
        <f>D578&amp;"/"&amp;E578&amp;"/"&amp;F578</f>
        <v>2016/5/19</v>
      </c>
      <c r="D578">
        <v>2016</v>
      </c>
      <c r="E578">
        <v>5</v>
      </c>
      <c r="F578">
        <v>19</v>
      </c>
      <c r="H578">
        <v>8095.98</v>
      </c>
    </row>
    <row r="579" spans="1:8" x14ac:dyDescent="0.3">
      <c r="A579" t="s">
        <v>8</v>
      </c>
      <c r="B579" t="s">
        <v>9</v>
      </c>
      <c r="C579" t="str">
        <f>D579&amp;"/"&amp;E579&amp;"/"&amp;F579</f>
        <v>2016/5/20</v>
      </c>
      <c r="D579">
        <v>2016</v>
      </c>
      <c r="E579">
        <v>5</v>
      </c>
      <c r="F579">
        <v>20</v>
      </c>
      <c r="H579">
        <v>8131.26</v>
      </c>
    </row>
    <row r="580" spans="1:8" x14ac:dyDescent="0.3">
      <c r="A580" t="s">
        <v>8</v>
      </c>
      <c r="B580" t="s">
        <v>9</v>
      </c>
      <c r="C580" t="str">
        <f>D580&amp;"/"&amp;E580&amp;"/"&amp;F580</f>
        <v>2016/5/23</v>
      </c>
      <c r="D580">
        <v>2016</v>
      </c>
      <c r="E580">
        <v>5</v>
      </c>
      <c r="F580">
        <v>23</v>
      </c>
      <c r="H580">
        <v>8344.44</v>
      </c>
    </row>
    <row r="581" spans="1:8" x14ac:dyDescent="0.3">
      <c r="A581" t="s">
        <v>8</v>
      </c>
      <c r="B581" t="s">
        <v>9</v>
      </c>
      <c r="C581" t="str">
        <f>D581&amp;"/"&amp;E581&amp;"/"&amp;F581</f>
        <v>2016/5/24</v>
      </c>
      <c r="D581">
        <v>2016</v>
      </c>
      <c r="E581">
        <v>5</v>
      </c>
      <c r="F581">
        <v>24</v>
      </c>
      <c r="H581">
        <v>8300.66</v>
      </c>
    </row>
    <row r="582" spans="1:8" x14ac:dyDescent="0.3">
      <c r="A582" t="s">
        <v>8</v>
      </c>
      <c r="B582" t="s">
        <v>9</v>
      </c>
      <c r="C582" t="str">
        <f>D582&amp;"/"&amp;E582&amp;"/"&amp;F582</f>
        <v>2016/5/25</v>
      </c>
      <c r="D582">
        <v>2016</v>
      </c>
      <c r="E582">
        <v>5</v>
      </c>
      <c r="F582">
        <v>25</v>
      </c>
      <c r="H582">
        <v>8396.2000000000007</v>
      </c>
    </row>
    <row r="583" spans="1:8" x14ac:dyDescent="0.3">
      <c r="A583" t="s">
        <v>8</v>
      </c>
      <c r="B583" t="s">
        <v>9</v>
      </c>
      <c r="C583" t="str">
        <f>D583&amp;"/"&amp;E583&amp;"/"&amp;F583</f>
        <v>2016/5/26</v>
      </c>
      <c r="D583">
        <v>2016</v>
      </c>
      <c r="E583">
        <v>5</v>
      </c>
      <c r="F583">
        <v>26</v>
      </c>
      <c r="H583">
        <v>8394.1200000000008</v>
      </c>
    </row>
    <row r="584" spans="1:8" x14ac:dyDescent="0.3">
      <c r="A584" t="s">
        <v>8</v>
      </c>
      <c r="B584" t="s">
        <v>9</v>
      </c>
      <c r="C584" t="str">
        <f>D584&amp;"/"&amp;E584&amp;"/"&amp;F584</f>
        <v>2016/5/27</v>
      </c>
      <c r="D584">
        <v>2016</v>
      </c>
      <c r="E584">
        <v>5</v>
      </c>
      <c r="F584">
        <v>27</v>
      </c>
      <c r="H584">
        <v>8463.61</v>
      </c>
    </row>
    <row r="585" spans="1:8" x14ac:dyDescent="0.3">
      <c r="A585" t="s">
        <v>8</v>
      </c>
      <c r="B585" t="s">
        <v>9</v>
      </c>
      <c r="C585" t="str">
        <f>D585&amp;"/"&amp;E585&amp;"/"&amp;F585</f>
        <v>2016/5/30</v>
      </c>
      <c r="D585">
        <v>2016</v>
      </c>
      <c r="E585">
        <v>5</v>
      </c>
      <c r="F585">
        <v>30</v>
      </c>
      <c r="H585">
        <v>8535.8700000000008</v>
      </c>
    </row>
    <row r="586" spans="1:8" x14ac:dyDescent="0.3">
      <c r="A586" t="s">
        <v>8</v>
      </c>
      <c r="B586" t="s">
        <v>9</v>
      </c>
      <c r="C586" t="str">
        <f>D586&amp;"/"&amp;E586&amp;"/"&amp;F586</f>
        <v>2016/5/31</v>
      </c>
      <c r="D586">
        <v>2016</v>
      </c>
      <c r="E586">
        <v>5</v>
      </c>
      <c r="F586">
        <v>31</v>
      </c>
      <c r="H586">
        <v>8535.59</v>
      </c>
    </row>
    <row r="587" spans="1:8" x14ac:dyDescent="0.3">
      <c r="A587" t="s">
        <v>8</v>
      </c>
      <c r="B587" t="s">
        <v>9</v>
      </c>
      <c r="C587" t="str">
        <f>D587&amp;"/"&amp;E587&amp;"/"&amp;F587</f>
        <v>2016/6/1</v>
      </c>
      <c r="D587">
        <v>2016</v>
      </c>
      <c r="E587">
        <v>6</v>
      </c>
      <c r="F587">
        <v>1</v>
      </c>
      <c r="H587">
        <v>8597.16</v>
      </c>
    </row>
    <row r="588" spans="1:8" x14ac:dyDescent="0.3">
      <c r="A588" t="s">
        <v>8</v>
      </c>
      <c r="B588" t="s">
        <v>9</v>
      </c>
      <c r="C588" t="str">
        <f>D588&amp;"/"&amp;E588&amp;"/"&amp;F588</f>
        <v>2016/6/2</v>
      </c>
      <c r="D588">
        <v>2016</v>
      </c>
      <c r="E588">
        <v>6</v>
      </c>
      <c r="F588">
        <v>2</v>
      </c>
      <c r="H588">
        <v>8556.02</v>
      </c>
    </row>
    <row r="589" spans="1:8" x14ac:dyDescent="0.3">
      <c r="A589" t="s">
        <v>8</v>
      </c>
      <c r="B589" t="s">
        <v>9</v>
      </c>
      <c r="C589" t="str">
        <f>D589&amp;"/"&amp;E589&amp;"/"&amp;F589</f>
        <v>2016/6/3</v>
      </c>
      <c r="D589">
        <v>2016</v>
      </c>
      <c r="E589">
        <v>6</v>
      </c>
      <c r="F589">
        <v>3</v>
      </c>
      <c r="H589">
        <v>8587.36</v>
      </c>
    </row>
    <row r="590" spans="1:8" x14ac:dyDescent="0.3">
      <c r="A590" t="s">
        <v>8</v>
      </c>
      <c r="B590" t="s">
        <v>9</v>
      </c>
      <c r="C590" t="str">
        <f>D590&amp;"/"&amp;E590&amp;"/"&amp;F590</f>
        <v>2016/6/4</v>
      </c>
      <c r="D590">
        <v>2016</v>
      </c>
      <c r="E590">
        <v>6</v>
      </c>
      <c r="F590">
        <v>4</v>
      </c>
      <c r="H590">
        <v>8591.57</v>
      </c>
    </row>
    <row r="591" spans="1:8" x14ac:dyDescent="0.3">
      <c r="A591" t="s">
        <v>8</v>
      </c>
      <c r="B591" t="s">
        <v>9</v>
      </c>
      <c r="C591" t="str">
        <f>D591&amp;"/"&amp;E591&amp;"/"&amp;F591</f>
        <v>2016/6/6</v>
      </c>
      <c r="D591">
        <v>2016</v>
      </c>
      <c r="E591">
        <v>6</v>
      </c>
      <c r="F591">
        <v>6</v>
      </c>
      <c r="H591">
        <v>8597.11</v>
      </c>
    </row>
    <row r="592" spans="1:8" x14ac:dyDescent="0.3">
      <c r="A592" t="s">
        <v>8</v>
      </c>
      <c r="B592" t="s">
        <v>9</v>
      </c>
      <c r="C592" t="str">
        <f>D592&amp;"/"&amp;E592&amp;"/"&amp;F592</f>
        <v>2016/6/7</v>
      </c>
      <c r="D592">
        <v>2016</v>
      </c>
      <c r="E592">
        <v>6</v>
      </c>
      <c r="F592">
        <v>7</v>
      </c>
      <c r="H592">
        <v>8679.9</v>
      </c>
    </row>
    <row r="593" spans="1:8" x14ac:dyDescent="0.3">
      <c r="A593" t="s">
        <v>8</v>
      </c>
      <c r="B593" t="s">
        <v>9</v>
      </c>
      <c r="C593" t="str">
        <f>D593&amp;"/"&amp;E593&amp;"/"&amp;F593</f>
        <v>2016/6/8</v>
      </c>
      <c r="D593">
        <v>2016</v>
      </c>
      <c r="E593">
        <v>6</v>
      </c>
      <c r="F593">
        <v>8</v>
      </c>
      <c r="H593">
        <v>8715.48</v>
      </c>
    </row>
    <row r="594" spans="1:8" x14ac:dyDescent="0.3">
      <c r="A594" t="s">
        <v>8</v>
      </c>
      <c r="B594" t="s">
        <v>9</v>
      </c>
      <c r="C594" t="str">
        <f>D594&amp;"/"&amp;E594&amp;"/"&amp;F594</f>
        <v>2016/6/13</v>
      </c>
      <c r="D594">
        <v>2016</v>
      </c>
      <c r="E594">
        <v>6</v>
      </c>
      <c r="F594">
        <v>13</v>
      </c>
      <c r="H594">
        <v>8536.2199999999993</v>
      </c>
    </row>
    <row r="595" spans="1:8" x14ac:dyDescent="0.3">
      <c r="A595" t="s">
        <v>8</v>
      </c>
      <c r="B595" t="s">
        <v>9</v>
      </c>
      <c r="C595" t="str">
        <f>D595&amp;"/"&amp;E595&amp;"/"&amp;F595</f>
        <v>2016/6/14</v>
      </c>
      <c r="D595">
        <v>2016</v>
      </c>
      <c r="E595">
        <v>6</v>
      </c>
      <c r="F595">
        <v>14</v>
      </c>
      <c r="H595">
        <v>8576.1200000000008</v>
      </c>
    </row>
    <row r="596" spans="1:8" x14ac:dyDescent="0.3">
      <c r="A596" t="s">
        <v>8</v>
      </c>
      <c r="B596" t="s">
        <v>9</v>
      </c>
      <c r="C596" t="str">
        <f>D596&amp;"/"&amp;E596&amp;"/"&amp;F596</f>
        <v>2016/6/15</v>
      </c>
      <c r="D596">
        <v>2016</v>
      </c>
      <c r="E596">
        <v>6</v>
      </c>
      <c r="F596">
        <v>15</v>
      </c>
      <c r="H596">
        <v>8606.3700000000008</v>
      </c>
    </row>
    <row r="597" spans="1:8" x14ac:dyDescent="0.3">
      <c r="A597" t="s">
        <v>8</v>
      </c>
      <c r="B597" t="s">
        <v>9</v>
      </c>
      <c r="C597" t="str">
        <f>D597&amp;"/"&amp;E597&amp;"/"&amp;F597</f>
        <v>2016/6/16</v>
      </c>
      <c r="D597">
        <v>2016</v>
      </c>
      <c r="E597">
        <v>6</v>
      </c>
      <c r="F597">
        <v>16</v>
      </c>
      <c r="H597">
        <v>8494.14</v>
      </c>
    </row>
    <row r="598" spans="1:8" x14ac:dyDescent="0.3">
      <c r="A598" t="s">
        <v>8</v>
      </c>
      <c r="B598" t="s">
        <v>9</v>
      </c>
      <c r="C598" t="str">
        <f>D598&amp;"/"&amp;E598&amp;"/"&amp;F598</f>
        <v>2016/6/17</v>
      </c>
      <c r="D598">
        <v>2016</v>
      </c>
      <c r="E598">
        <v>6</v>
      </c>
      <c r="F598">
        <v>17</v>
      </c>
      <c r="H598">
        <v>8568.08</v>
      </c>
    </row>
    <row r="599" spans="1:8" x14ac:dyDescent="0.3">
      <c r="A599" t="s">
        <v>8</v>
      </c>
      <c r="B599" t="s">
        <v>9</v>
      </c>
      <c r="C599" t="str">
        <f>D599&amp;"/"&amp;E599&amp;"/"&amp;F599</f>
        <v>2016/6/20</v>
      </c>
      <c r="D599">
        <v>2016</v>
      </c>
      <c r="E599">
        <v>6</v>
      </c>
      <c r="F599">
        <v>20</v>
      </c>
      <c r="H599">
        <v>8625.92</v>
      </c>
    </row>
    <row r="600" spans="1:8" x14ac:dyDescent="0.3">
      <c r="A600" t="s">
        <v>8</v>
      </c>
      <c r="B600" t="s">
        <v>9</v>
      </c>
      <c r="C600" t="str">
        <f>D600&amp;"/"&amp;E600&amp;"/"&amp;F600</f>
        <v>2016/6/21</v>
      </c>
      <c r="D600">
        <v>2016</v>
      </c>
      <c r="E600">
        <v>6</v>
      </c>
      <c r="F600">
        <v>21</v>
      </c>
      <c r="H600">
        <v>8684.85</v>
      </c>
    </row>
    <row r="601" spans="1:8" x14ac:dyDescent="0.3">
      <c r="A601" t="s">
        <v>8</v>
      </c>
      <c r="B601" t="s">
        <v>9</v>
      </c>
      <c r="C601" t="str">
        <f>D601&amp;"/"&amp;E601&amp;"/"&amp;F601</f>
        <v>2016/6/22</v>
      </c>
      <c r="D601">
        <v>2016</v>
      </c>
      <c r="E601">
        <v>6</v>
      </c>
      <c r="F601">
        <v>22</v>
      </c>
      <c r="H601">
        <v>8716.25</v>
      </c>
    </row>
    <row r="602" spans="1:8" x14ac:dyDescent="0.3">
      <c r="A602" t="s">
        <v>8</v>
      </c>
      <c r="B602" t="s">
        <v>9</v>
      </c>
      <c r="C602" t="str">
        <f>D602&amp;"/"&amp;E602&amp;"/"&amp;F602</f>
        <v>2016/6/23</v>
      </c>
      <c r="D602">
        <v>2016</v>
      </c>
      <c r="E602">
        <v>6</v>
      </c>
      <c r="F602">
        <v>23</v>
      </c>
      <c r="H602">
        <v>8676.68</v>
      </c>
    </row>
    <row r="603" spans="1:8" x14ac:dyDescent="0.3">
      <c r="A603" t="s">
        <v>8</v>
      </c>
      <c r="B603" t="s">
        <v>9</v>
      </c>
      <c r="C603" t="str">
        <f>D603&amp;"/"&amp;E603&amp;"/"&amp;F603</f>
        <v>2016/6/24</v>
      </c>
      <c r="D603">
        <v>2016</v>
      </c>
      <c r="E603">
        <v>6</v>
      </c>
      <c r="F603">
        <v>24</v>
      </c>
      <c r="H603">
        <v>8476.99</v>
      </c>
    </row>
    <row r="604" spans="1:8" x14ac:dyDescent="0.3">
      <c r="A604" t="s">
        <v>8</v>
      </c>
      <c r="B604" t="s">
        <v>9</v>
      </c>
      <c r="C604" t="str">
        <f>D604&amp;"/"&amp;E604&amp;"/"&amp;F604</f>
        <v>2016/6/27</v>
      </c>
      <c r="D604">
        <v>2016</v>
      </c>
      <c r="E604">
        <v>6</v>
      </c>
      <c r="F604">
        <v>27</v>
      </c>
      <c r="H604">
        <v>8458.8700000000008</v>
      </c>
    </row>
    <row r="605" spans="1:8" x14ac:dyDescent="0.3">
      <c r="A605" t="s">
        <v>8</v>
      </c>
      <c r="B605" t="s">
        <v>9</v>
      </c>
      <c r="C605" t="str">
        <f>D605&amp;"/"&amp;E605&amp;"/"&amp;F605</f>
        <v>2016/6/28</v>
      </c>
      <c r="D605">
        <v>2016</v>
      </c>
      <c r="E605">
        <v>6</v>
      </c>
      <c r="F605">
        <v>28</v>
      </c>
      <c r="H605">
        <v>8505.51</v>
      </c>
    </row>
    <row r="606" spans="1:8" x14ac:dyDescent="0.3">
      <c r="A606" t="s">
        <v>8</v>
      </c>
      <c r="B606" t="s">
        <v>9</v>
      </c>
      <c r="C606" t="str">
        <f>D606&amp;"/"&amp;E606&amp;"/"&amp;F606</f>
        <v>2016/6/29</v>
      </c>
      <c r="D606">
        <v>2016</v>
      </c>
      <c r="E606">
        <v>6</v>
      </c>
      <c r="F606">
        <v>29</v>
      </c>
      <c r="H606">
        <v>8586.56</v>
      </c>
    </row>
    <row r="607" spans="1:8" x14ac:dyDescent="0.3">
      <c r="A607" t="s">
        <v>8</v>
      </c>
      <c r="B607" t="s">
        <v>9</v>
      </c>
      <c r="C607" t="str">
        <f>D607&amp;"/"&amp;E607&amp;"/"&amp;F607</f>
        <v>2016/6/30</v>
      </c>
      <c r="D607">
        <v>2016</v>
      </c>
      <c r="E607">
        <v>6</v>
      </c>
      <c r="F607">
        <v>30</v>
      </c>
      <c r="H607">
        <v>8666.58</v>
      </c>
    </row>
    <row r="608" spans="1:8" x14ac:dyDescent="0.3">
      <c r="A608" t="s">
        <v>8</v>
      </c>
      <c r="B608" t="s">
        <v>9</v>
      </c>
      <c r="C608" t="str">
        <f>D608&amp;"/"&amp;E608&amp;"/"&amp;F608</f>
        <v>2016/7/1</v>
      </c>
      <c r="D608">
        <v>2016</v>
      </c>
      <c r="E608">
        <v>7</v>
      </c>
      <c r="F608">
        <v>1</v>
      </c>
      <c r="H608">
        <v>8738.24</v>
      </c>
    </row>
    <row r="609" spans="1:8" x14ac:dyDescent="0.3">
      <c r="A609" t="s">
        <v>8</v>
      </c>
      <c r="B609" t="s">
        <v>9</v>
      </c>
      <c r="C609" t="str">
        <f>D609&amp;"/"&amp;E609&amp;"/"&amp;F609</f>
        <v>2016/7/4</v>
      </c>
      <c r="D609">
        <v>2016</v>
      </c>
      <c r="E609">
        <v>7</v>
      </c>
      <c r="F609">
        <v>4</v>
      </c>
      <c r="H609">
        <v>8760.58</v>
      </c>
    </row>
    <row r="610" spans="1:8" x14ac:dyDescent="0.3">
      <c r="A610" t="s">
        <v>8</v>
      </c>
      <c r="B610" t="s">
        <v>9</v>
      </c>
      <c r="C610" t="str">
        <f>D610&amp;"/"&amp;E610&amp;"/"&amp;F610</f>
        <v>2016/7/5</v>
      </c>
      <c r="D610">
        <v>2016</v>
      </c>
      <c r="E610">
        <v>7</v>
      </c>
      <c r="F610">
        <v>5</v>
      </c>
      <c r="H610">
        <v>8716.07</v>
      </c>
    </row>
    <row r="611" spans="1:8" x14ac:dyDescent="0.3">
      <c r="A611" t="s">
        <v>8</v>
      </c>
      <c r="B611" t="s">
        <v>9</v>
      </c>
      <c r="C611" t="str">
        <f>D611&amp;"/"&amp;E611&amp;"/"&amp;F611</f>
        <v>2016/7/6</v>
      </c>
      <c r="D611">
        <v>2016</v>
      </c>
      <c r="E611">
        <v>7</v>
      </c>
      <c r="F611">
        <v>6</v>
      </c>
      <c r="H611">
        <v>8575.75</v>
      </c>
    </row>
    <row r="612" spans="1:8" x14ac:dyDescent="0.3">
      <c r="A612" t="s">
        <v>8</v>
      </c>
      <c r="B612" t="s">
        <v>9</v>
      </c>
      <c r="C612" t="str">
        <f>D612&amp;"/"&amp;E612&amp;"/"&amp;F612</f>
        <v>2016/7/7</v>
      </c>
      <c r="D612">
        <v>2016</v>
      </c>
      <c r="E612">
        <v>7</v>
      </c>
      <c r="F612">
        <v>7</v>
      </c>
      <c r="H612">
        <v>8640.91</v>
      </c>
    </row>
    <row r="613" spans="1:8" x14ac:dyDescent="0.3">
      <c r="A613" t="s">
        <v>8</v>
      </c>
      <c r="B613" t="s">
        <v>9</v>
      </c>
      <c r="C613" t="str">
        <f>D613&amp;"/"&amp;E613&amp;"/"&amp;F613</f>
        <v>2016/7/11</v>
      </c>
      <c r="D613">
        <v>2016</v>
      </c>
      <c r="E613">
        <v>7</v>
      </c>
      <c r="F613">
        <v>11</v>
      </c>
      <c r="H613">
        <v>8786.4699999999993</v>
      </c>
    </row>
    <row r="614" spans="1:8" x14ac:dyDescent="0.3">
      <c r="A614" t="s">
        <v>8</v>
      </c>
      <c r="B614" t="s">
        <v>9</v>
      </c>
      <c r="C614" t="str">
        <f>D614&amp;"/"&amp;E614&amp;"/"&amp;F614</f>
        <v>2016/7/12</v>
      </c>
      <c r="D614">
        <v>2016</v>
      </c>
      <c r="E614">
        <v>7</v>
      </c>
      <c r="F614">
        <v>12</v>
      </c>
      <c r="H614">
        <v>8841.4599999999991</v>
      </c>
    </row>
    <row r="615" spans="1:8" x14ac:dyDescent="0.3">
      <c r="A615" t="s">
        <v>8</v>
      </c>
      <c r="B615" t="s">
        <v>9</v>
      </c>
      <c r="C615" t="str">
        <f>D615&amp;"/"&amp;E615&amp;"/"&amp;F615</f>
        <v>2016/7/13</v>
      </c>
      <c r="D615">
        <v>2016</v>
      </c>
      <c r="E615">
        <v>7</v>
      </c>
      <c r="F615">
        <v>13</v>
      </c>
      <c r="H615">
        <v>8857.75</v>
      </c>
    </row>
    <row r="616" spans="1:8" x14ac:dyDescent="0.3">
      <c r="A616" t="s">
        <v>8</v>
      </c>
      <c r="B616" t="s">
        <v>9</v>
      </c>
      <c r="C616" t="str">
        <f>D616&amp;"/"&amp;E616&amp;"/"&amp;F616</f>
        <v>2016/7/14</v>
      </c>
      <c r="D616">
        <v>2016</v>
      </c>
      <c r="E616">
        <v>7</v>
      </c>
      <c r="F616">
        <v>14</v>
      </c>
      <c r="H616">
        <v>8866.36</v>
      </c>
    </row>
    <row r="617" spans="1:8" x14ac:dyDescent="0.3">
      <c r="A617" t="s">
        <v>8</v>
      </c>
      <c r="B617" t="s">
        <v>9</v>
      </c>
      <c r="C617" t="str">
        <f>D617&amp;"/"&amp;E617&amp;"/"&amp;F617</f>
        <v>2016/7/15</v>
      </c>
      <c r="D617">
        <v>2016</v>
      </c>
      <c r="E617">
        <v>7</v>
      </c>
      <c r="F617">
        <v>15</v>
      </c>
      <c r="H617">
        <v>8949.85</v>
      </c>
    </row>
    <row r="618" spans="1:8" x14ac:dyDescent="0.3">
      <c r="A618" t="s">
        <v>8</v>
      </c>
      <c r="B618" t="s">
        <v>9</v>
      </c>
      <c r="C618" t="str">
        <f>D618&amp;"/"&amp;E618&amp;"/"&amp;F618</f>
        <v>2016/7/18</v>
      </c>
      <c r="D618">
        <v>2016</v>
      </c>
      <c r="E618">
        <v>7</v>
      </c>
      <c r="F618">
        <v>18</v>
      </c>
      <c r="H618">
        <v>9008.2099999999991</v>
      </c>
    </row>
    <row r="619" spans="1:8" x14ac:dyDescent="0.3">
      <c r="A619" t="s">
        <v>8</v>
      </c>
      <c r="B619" t="s">
        <v>9</v>
      </c>
      <c r="C619" t="str">
        <f>D619&amp;"/"&amp;E619&amp;"/"&amp;F619</f>
        <v>2016/7/19</v>
      </c>
      <c r="D619">
        <v>2016</v>
      </c>
      <c r="E619">
        <v>7</v>
      </c>
      <c r="F619">
        <v>19</v>
      </c>
      <c r="H619">
        <v>9034.8700000000008</v>
      </c>
    </row>
    <row r="620" spans="1:8" x14ac:dyDescent="0.3">
      <c r="A620" t="s">
        <v>8</v>
      </c>
      <c r="B620" t="s">
        <v>9</v>
      </c>
      <c r="C620" t="str">
        <f>D620&amp;"/"&amp;E620&amp;"/"&amp;F620</f>
        <v>2016/7/20</v>
      </c>
      <c r="D620">
        <v>2016</v>
      </c>
      <c r="E620">
        <v>7</v>
      </c>
      <c r="F620">
        <v>20</v>
      </c>
      <c r="H620">
        <v>9007.68</v>
      </c>
    </row>
    <row r="621" spans="1:8" x14ac:dyDescent="0.3">
      <c r="A621" t="s">
        <v>8</v>
      </c>
      <c r="B621" t="s">
        <v>9</v>
      </c>
      <c r="C621" t="str">
        <f>D621&amp;"/"&amp;E621&amp;"/"&amp;F621</f>
        <v>2016/7/21</v>
      </c>
      <c r="D621">
        <v>2016</v>
      </c>
      <c r="E621">
        <v>7</v>
      </c>
      <c r="F621">
        <v>21</v>
      </c>
      <c r="H621">
        <v>9056.56</v>
      </c>
    </row>
    <row r="622" spans="1:8" x14ac:dyDescent="0.3">
      <c r="A622" t="s">
        <v>8</v>
      </c>
      <c r="B622" t="s">
        <v>9</v>
      </c>
      <c r="C622" t="str">
        <f>D622&amp;"/"&amp;E622&amp;"/"&amp;F622</f>
        <v>2016/7/22</v>
      </c>
      <c r="D622">
        <v>2016</v>
      </c>
      <c r="E622">
        <v>7</v>
      </c>
      <c r="F622">
        <v>22</v>
      </c>
      <c r="H622">
        <v>9013.14</v>
      </c>
    </row>
    <row r="623" spans="1:8" x14ac:dyDescent="0.3">
      <c r="A623" t="s">
        <v>8</v>
      </c>
      <c r="B623" t="s">
        <v>9</v>
      </c>
      <c r="C623" t="str">
        <f>D623&amp;"/"&amp;E623&amp;"/"&amp;F623</f>
        <v>2016/7/25</v>
      </c>
      <c r="D623">
        <v>2016</v>
      </c>
      <c r="E623">
        <v>7</v>
      </c>
      <c r="F623">
        <v>25</v>
      </c>
      <c r="H623">
        <v>8991.67</v>
      </c>
    </row>
    <row r="624" spans="1:8" x14ac:dyDescent="0.3">
      <c r="A624" t="s">
        <v>8</v>
      </c>
      <c r="B624" t="s">
        <v>9</v>
      </c>
      <c r="C624" t="str">
        <f>D624&amp;"/"&amp;E624&amp;"/"&amp;F624</f>
        <v>2016/7/26</v>
      </c>
      <c r="D624">
        <v>2016</v>
      </c>
      <c r="E624">
        <v>7</v>
      </c>
      <c r="F624">
        <v>26</v>
      </c>
      <c r="H624">
        <v>9024.7900000000009</v>
      </c>
    </row>
    <row r="625" spans="1:8" x14ac:dyDescent="0.3">
      <c r="A625" t="s">
        <v>8</v>
      </c>
      <c r="B625" t="s">
        <v>9</v>
      </c>
      <c r="C625" t="str">
        <f>D625&amp;"/"&amp;E625&amp;"/"&amp;F625</f>
        <v>2016/7/27</v>
      </c>
      <c r="D625">
        <v>2016</v>
      </c>
      <c r="E625">
        <v>7</v>
      </c>
      <c r="F625">
        <v>27</v>
      </c>
      <c r="H625">
        <v>9063.39</v>
      </c>
    </row>
    <row r="626" spans="1:8" x14ac:dyDescent="0.3">
      <c r="A626" t="s">
        <v>8</v>
      </c>
      <c r="B626" t="s">
        <v>9</v>
      </c>
      <c r="C626" t="str">
        <f>D626&amp;"/"&amp;E626&amp;"/"&amp;F626</f>
        <v>2016/7/28</v>
      </c>
      <c r="D626">
        <v>2016</v>
      </c>
      <c r="E626">
        <v>7</v>
      </c>
      <c r="F626">
        <v>28</v>
      </c>
      <c r="H626">
        <v>9076.64</v>
      </c>
    </row>
    <row r="627" spans="1:8" x14ac:dyDescent="0.3">
      <c r="A627" t="s">
        <v>8</v>
      </c>
      <c r="B627" t="s">
        <v>9</v>
      </c>
      <c r="C627" t="str">
        <f>D627&amp;"/"&amp;E627&amp;"/"&amp;F627</f>
        <v>2016/7/29</v>
      </c>
      <c r="D627">
        <v>2016</v>
      </c>
      <c r="E627">
        <v>7</v>
      </c>
      <c r="F627">
        <v>29</v>
      </c>
      <c r="H627">
        <v>8984.41</v>
      </c>
    </row>
    <row r="628" spans="1:8" x14ac:dyDescent="0.3">
      <c r="A628" t="s">
        <v>8</v>
      </c>
      <c r="B628" t="s">
        <v>9</v>
      </c>
      <c r="C628" t="str">
        <f>D628&amp;"/"&amp;E628&amp;"/"&amp;F628</f>
        <v>2016/8/1</v>
      </c>
      <c r="D628">
        <v>2016</v>
      </c>
      <c r="E628">
        <v>8</v>
      </c>
      <c r="F628">
        <v>1</v>
      </c>
      <c r="H628">
        <v>9080.7099999999991</v>
      </c>
    </row>
    <row r="629" spans="1:8" x14ac:dyDescent="0.3">
      <c r="A629" t="s">
        <v>8</v>
      </c>
      <c r="B629" t="s">
        <v>9</v>
      </c>
      <c r="C629" t="str">
        <f>D629&amp;"/"&amp;E629&amp;"/"&amp;F629</f>
        <v>2016/8/2</v>
      </c>
      <c r="D629">
        <v>2016</v>
      </c>
      <c r="E629">
        <v>8</v>
      </c>
      <c r="F629">
        <v>2</v>
      </c>
      <c r="H629">
        <v>9068.76</v>
      </c>
    </row>
    <row r="630" spans="1:8" x14ac:dyDescent="0.3">
      <c r="A630" t="s">
        <v>8</v>
      </c>
      <c r="B630" t="s">
        <v>9</v>
      </c>
      <c r="C630" t="str">
        <f>D630&amp;"/"&amp;E630&amp;"/"&amp;F630</f>
        <v>2016/8/3</v>
      </c>
      <c r="D630">
        <v>2016</v>
      </c>
      <c r="E630">
        <v>8</v>
      </c>
      <c r="F630">
        <v>3</v>
      </c>
      <c r="H630">
        <v>9001.7099999999991</v>
      </c>
    </row>
    <row r="631" spans="1:8" x14ac:dyDescent="0.3">
      <c r="A631" t="s">
        <v>8</v>
      </c>
      <c r="B631" t="s">
        <v>9</v>
      </c>
      <c r="C631" t="str">
        <f>D631&amp;"/"&amp;E631&amp;"/"&amp;F631</f>
        <v>2016/8/4</v>
      </c>
      <c r="D631">
        <v>2016</v>
      </c>
      <c r="E631">
        <v>8</v>
      </c>
      <c r="F631">
        <v>4</v>
      </c>
      <c r="H631">
        <v>9024.7099999999991</v>
      </c>
    </row>
    <row r="632" spans="1:8" x14ac:dyDescent="0.3">
      <c r="A632" t="s">
        <v>8</v>
      </c>
      <c r="B632" t="s">
        <v>9</v>
      </c>
      <c r="C632" t="str">
        <f>D632&amp;"/"&amp;E632&amp;"/"&amp;F632</f>
        <v>2016/8/5</v>
      </c>
      <c r="D632">
        <v>2016</v>
      </c>
      <c r="E632">
        <v>8</v>
      </c>
      <c r="F632">
        <v>5</v>
      </c>
      <c r="H632">
        <v>9092.1200000000008</v>
      </c>
    </row>
    <row r="633" spans="1:8" x14ac:dyDescent="0.3">
      <c r="A633" t="s">
        <v>8</v>
      </c>
      <c r="B633" t="s">
        <v>9</v>
      </c>
      <c r="C633" t="str">
        <f>D633&amp;"/"&amp;E633&amp;"/"&amp;F633</f>
        <v>2016/8/8</v>
      </c>
      <c r="D633">
        <v>2016</v>
      </c>
      <c r="E633">
        <v>8</v>
      </c>
      <c r="F633">
        <v>8</v>
      </c>
      <c r="H633">
        <v>9150.26</v>
      </c>
    </row>
    <row r="634" spans="1:8" x14ac:dyDescent="0.3">
      <c r="A634" t="s">
        <v>8</v>
      </c>
      <c r="B634" t="s">
        <v>9</v>
      </c>
      <c r="C634" t="str">
        <f>D634&amp;"/"&amp;E634&amp;"/"&amp;F634</f>
        <v>2016/8/9</v>
      </c>
      <c r="D634">
        <v>2016</v>
      </c>
      <c r="E634">
        <v>8</v>
      </c>
      <c r="F634">
        <v>9</v>
      </c>
      <c r="H634">
        <v>9155.08</v>
      </c>
    </row>
    <row r="635" spans="1:8" x14ac:dyDescent="0.3">
      <c r="A635" t="s">
        <v>8</v>
      </c>
      <c r="B635" t="s">
        <v>9</v>
      </c>
      <c r="C635" t="str">
        <f>D635&amp;"/"&amp;E635&amp;"/"&amp;F635</f>
        <v>2016/8/10</v>
      </c>
      <c r="D635">
        <v>2016</v>
      </c>
      <c r="E635">
        <v>8</v>
      </c>
      <c r="F635">
        <v>10</v>
      </c>
      <c r="H635">
        <v>9200.42</v>
      </c>
    </row>
    <row r="636" spans="1:8" x14ac:dyDescent="0.3">
      <c r="A636" t="s">
        <v>8</v>
      </c>
      <c r="B636" t="s">
        <v>9</v>
      </c>
      <c r="C636" t="str">
        <f>D636&amp;"/"&amp;E636&amp;"/"&amp;F636</f>
        <v>2016/8/11</v>
      </c>
      <c r="D636">
        <v>2016</v>
      </c>
      <c r="E636">
        <v>8</v>
      </c>
      <c r="F636">
        <v>11</v>
      </c>
      <c r="H636">
        <v>9131.83</v>
      </c>
    </row>
    <row r="637" spans="1:8" x14ac:dyDescent="0.3">
      <c r="A637" t="s">
        <v>8</v>
      </c>
      <c r="B637" t="s">
        <v>9</v>
      </c>
      <c r="C637" t="str">
        <f>D637&amp;"/"&amp;E637&amp;"/"&amp;F637</f>
        <v>2016/8/12</v>
      </c>
      <c r="D637">
        <v>2016</v>
      </c>
      <c r="E637">
        <v>8</v>
      </c>
      <c r="F637">
        <v>12</v>
      </c>
      <c r="H637">
        <v>9150.39</v>
      </c>
    </row>
    <row r="638" spans="1:8" x14ac:dyDescent="0.3">
      <c r="A638" t="s">
        <v>8</v>
      </c>
      <c r="B638" t="s">
        <v>9</v>
      </c>
      <c r="C638" t="str">
        <f>D638&amp;"/"&amp;E638&amp;"/"&amp;F638</f>
        <v>2016/8/15</v>
      </c>
      <c r="D638">
        <v>2016</v>
      </c>
      <c r="E638">
        <v>8</v>
      </c>
      <c r="F638">
        <v>15</v>
      </c>
      <c r="H638">
        <v>9148.51</v>
      </c>
    </row>
    <row r="639" spans="1:8" x14ac:dyDescent="0.3">
      <c r="A639" t="s">
        <v>8</v>
      </c>
      <c r="B639" t="s">
        <v>9</v>
      </c>
      <c r="C639" t="str">
        <f>D639&amp;"/"&amp;E639&amp;"/"&amp;F639</f>
        <v>2016/8/16</v>
      </c>
      <c r="D639">
        <v>2016</v>
      </c>
      <c r="E639">
        <v>8</v>
      </c>
      <c r="F639">
        <v>16</v>
      </c>
      <c r="H639">
        <v>9110.36</v>
      </c>
    </row>
    <row r="640" spans="1:8" x14ac:dyDescent="0.3">
      <c r="A640" t="s">
        <v>8</v>
      </c>
      <c r="B640" t="s">
        <v>9</v>
      </c>
      <c r="C640" t="str">
        <f>D640&amp;"/"&amp;E640&amp;"/"&amp;F640</f>
        <v>2016/8/17</v>
      </c>
      <c r="D640">
        <v>2016</v>
      </c>
      <c r="E640">
        <v>8</v>
      </c>
      <c r="F640">
        <v>17</v>
      </c>
      <c r="H640">
        <v>9117.7000000000007</v>
      </c>
    </row>
    <row r="641" spans="1:8" x14ac:dyDescent="0.3">
      <c r="A641" t="s">
        <v>8</v>
      </c>
      <c r="B641" t="s">
        <v>9</v>
      </c>
      <c r="C641" t="str">
        <f>D641&amp;"/"&amp;E641&amp;"/"&amp;F641</f>
        <v>2016/8/18</v>
      </c>
      <c r="D641">
        <v>2016</v>
      </c>
      <c r="E641">
        <v>8</v>
      </c>
      <c r="F641">
        <v>18</v>
      </c>
      <c r="H641">
        <v>9122.5</v>
      </c>
    </row>
    <row r="642" spans="1:8" x14ac:dyDescent="0.3">
      <c r="A642" t="s">
        <v>8</v>
      </c>
      <c r="B642" t="s">
        <v>9</v>
      </c>
      <c r="C642" t="str">
        <f>D642&amp;"/"&amp;E642&amp;"/"&amp;F642</f>
        <v>2016/8/19</v>
      </c>
      <c r="D642">
        <v>2016</v>
      </c>
      <c r="E642">
        <v>8</v>
      </c>
      <c r="F642">
        <v>19</v>
      </c>
      <c r="H642">
        <v>9034.27</v>
      </c>
    </row>
    <row r="643" spans="1:8" x14ac:dyDescent="0.3">
      <c r="A643" t="s">
        <v>8</v>
      </c>
      <c r="B643" t="s">
        <v>9</v>
      </c>
      <c r="C643" t="str">
        <f>D643&amp;"/"&amp;E643&amp;"/"&amp;F643</f>
        <v>2016/8/22</v>
      </c>
      <c r="D643">
        <v>2016</v>
      </c>
      <c r="E643">
        <v>8</v>
      </c>
      <c r="F643">
        <v>22</v>
      </c>
      <c r="H643">
        <v>8981.81</v>
      </c>
    </row>
    <row r="644" spans="1:8" x14ac:dyDescent="0.3">
      <c r="A644" t="s">
        <v>8</v>
      </c>
      <c r="B644" t="s">
        <v>9</v>
      </c>
      <c r="C644" t="str">
        <f>D644&amp;"/"&amp;E644&amp;"/"&amp;F644</f>
        <v>2016/8/23</v>
      </c>
      <c r="D644">
        <v>2016</v>
      </c>
      <c r="E644">
        <v>8</v>
      </c>
      <c r="F644">
        <v>23</v>
      </c>
      <c r="H644">
        <v>9030.93</v>
      </c>
    </row>
    <row r="645" spans="1:8" x14ac:dyDescent="0.3">
      <c r="A645" t="s">
        <v>8</v>
      </c>
      <c r="B645" t="s">
        <v>9</v>
      </c>
      <c r="C645" t="str">
        <f>D645&amp;"/"&amp;E645&amp;"/"&amp;F645</f>
        <v>2016/8/24</v>
      </c>
      <c r="D645">
        <v>2016</v>
      </c>
      <c r="E645">
        <v>8</v>
      </c>
      <c r="F645">
        <v>24</v>
      </c>
      <c r="H645">
        <v>9017.3799999999992</v>
      </c>
    </row>
    <row r="646" spans="1:8" x14ac:dyDescent="0.3">
      <c r="A646" t="s">
        <v>8</v>
      </c>
      <c r="B646" t="s">
        <v>9</v>
      </c>
      <c r="C646" t="str">
        <f>D646&amp;"/"&amp;E646&amp;"/"&amp;F646</f>
        <v>2016/8/25</v>
      </c>
      <c r="D646">
        <v>2016</v>
      </c>
      <c r="E646">
        <v>8</v>
      </c>
      <c r="F646">
        <v>25</v>
      </c>
      <c r="H646">
        <v>9115.4699999999993</v>
      </c>
    </row>
    <row r="647" spans="1:8" x14ac:dyDescent="0.3">
      <c r="A647" t="s">
        <v>8</v>
      </c>
      <c r="B647" t="s">
        <v>9</v>
      </c>
      <c r="C647" t="str">
        <f>D647&amp;"/"&amp;E647&amp;"/"&amp;F647</f>
        <v>2016/8/26</v>
      </c>
      <c r="D647">
        <v>2016</v>
      </c>
      <c r="E647">
        <v>8</v>
      </c>
      <c r="F647">
        <v>26</v>
      </c>
      <c r="H647">
        <v>9131.7199999999993</v>
      </c>
    </row>
    <row r="648" spans="1:8" x14ac:dyDescent="0.3">
      <c r="A648" t="s">
        <v>8</v>
      </c>
      <c r="B648" t="s">
        <v>9</v>
      </c>
      <c r="C648" t="str">
        <f>D648&amp;"/"&amp;E648&amp;"/"&amp;F648</f>
        <v>2016/8/29</v>
      </c>
      <c r="D648">
        <v>2016</v>
      </c>
      <c r="E648">
        <v>8</v>
      </c>
      <c r="F648">
        <v>29</v>
      </c>
      <c r="H648">
        <v>9110.17</v>
      </c>
    </row>
    <row r="649" spans="1:8" x14ac:dyDescent="0.3">
      <c r="A649" t="s">
        <v>8</v>
      </c>
      <c r="B649" t="s">
        <v>9</v>
      </c>
      <c r="C649" t="str">
        <f>D649&amp;"/"&amp;E649&amp;"/"&amp;F649</f>
        <v>2016/8/30</v>
      </c>
      <c r="D649">
        <v>2016</v>
      </c>
      <c r="E649">
        <v>8</v>
      </c>
      <c r="F649">
        <v>30</v>
      </c>
      <c r="H649">
        <v>9110.56</v>
      </c>
    </row>
    <row r="650" spans="1:8" x14ac:dyDescent="0.3">
      <c r="A650" t="s">
        <v>8</v>
      </c>
      <c r="B650" t="s">
        <v>9</v>
      </c>
      <c r="C650" t="str">
        <f>D650&amp;"/"&amp;E650&amp;"/"&amp;F650</f>
        <v>2016/8/31</v>
      </c>
      <c r="D650">
        <v>2016</v>
      </c>
      <c r="E650">
        <v>8</v>
      </c>
      <c r="F650">
        <v>31</v>
      </c>
      <c r="H650">
        <v>9068.85</v>
      </c>
    </row>
    <row r="651" spans="1:8" x14ac:dyDescent="0.3">
      <c r="A651" t="s">
        <v>8</v>
      </c>
      <c r="B651" t="s">
        <v>9</v>
      </c>
      <c r="C651" t="str">
        <f>D651&amp;"/"&amp;E651&amp;"/"&amp;F651</f>
        <v>2016/9/1</v>
      </c>
      <c r="D651">
        <v>2016</v>
      </c>
      <c r="E651">
        <v>9</v>
      </c>
      <c r="F651">
        <v>1</v>
      </c>
      <c r="H651">
        <v>9001.15</v>
      </c>
    </row>
    <row r="652" spans="1:8" x14ac:dyDescent="0.3">
      <c r="A652" t="s">
        <v>8</v>
      </c>
      <c r="B652" t="s">
        <v>9</v>
      </c>
      <c r="C652" t="str">
        <f>D652&amp;"/"&amp;E652&amp;"/"&amp;F652</f>
        <v>2016/9/2</v>
      </c>
      <c r="D652">
        <v>2016</v>
      </c>
      <c r="E652">
        <v>9</v>
      </c>
      <c r="F652">
        <v>2</v>
      </c>
      <c r="H652">
        <v>8987.5499999999993</v>
      </c>
    </row>
    <row r="653" spans="1:8" x14ac:dyDescent="0.3">
      <c r="A653" t="s">
        <v>8</v>
      </c>
      <c r="B653" t="s">
        <v>9</v>
      </c>
      <c r="C653" t="str">
        <f>D653&amp;"/"&amp;E653&amp;"/"&amp;F653</f>
        <v>2016/9/5</v>
      </c>
      <c r="D653">
        <v>2016</v>
      </c>
      <c r="E653">
        <v>9</v>
      </c>
      <c r="F653">
        <v>5</v>
      </c>
      <c r="H653">
        <v>9090.1299999999992</v>
      </c>
    </row>
    <row r="654" spans="1:8" x14ac:dyDescent="0.3">
      <c r="A654" t="s">
        <v>8</v>
      </c>
      <c r="B654" t="s">
        <v>9</v>
      </c>
      <c r="C654" t="str">
        <f>D654&amp;"/"&amp;E654&amp;"/"&amp;F654</f>
        <v>2016/9/6</v>
      </c>
      <c r="D654">
        <v>2016</v>
      </c>
      <c r="E654">
        <v>9</v>
      </c>
      <c r="F654">
        <v>6</v>
      </c>
      <c r="H654">
        <v>9181.85</v>
      </c>
    </row>
    <row r="655" spans="1:8" x14ac:dyDescent="0.3">
      <c r="A655" t="s">
        <v>8</v>
      </c>
      <c r="B655" t="s">
        <v>9</v>
      </c>
      <c r="C655" t="str">
        <f>D655&amp;"/"&amp;E655&amp;"/"&amp;F655</f>
        <v>2016/9/7</v>
      </c>
      <c r="D655">
        <v>2016</v>
      </c>
      <c r="E655">
        <v>9</v>
      </c>
      <c r="F655">
        <v>7</v>
      </c>
      <c r="H655">
        <v>9259.07</v>
      </c>
    </row>
    <row r="656" spans="1:8" x14ac:dyDescent="0.3">
      <c r="A656" t="s">
        <v>8</v>
      </c>
      <c r="B656" t="s">
        <v>9</v>
      </c>
      <c r="C656" t="str">
        <f>D656&amp;"/"&amp;E656&amp;"/"&amp;F656</f>
        <v>2016/9/8</v>
      </c>
      <c r="D656">
        <v>2016</v>
      </c>
      <c r="E656">
        <v>9</v>
      </c>
      <c r="F656">
        <v>8</v>
      </c>
      <c r="H656">
        <v>9262.89</v>
      </c>
    </row>
    <row r="657" spans="1:8" x14ac:dyDescent="0.3">
      <c r="A657" t="s">
        <v>8</v>
      </c>
      <c r="B657" t="s">
        <v>9</v>
      </c>
      <c r="C657" t="str">
        <f>D657&amp;"/"&amp;E657&amp;"/"&amp;F657</f>
        <v>2016/9/9</v>
      </c>
      <c r="D657">
        <v>2016</v>
      </c>
      <c r="E657">
        <v>9</v>
      </c>
      <c r="F657">
        <v>9</v>
      </c>
      <c r="H657">
        <v>9164.8799999999992</v>
      </c>
    </row>
    <row r="658" spans="1:8" x14ac:dyDescent="0.3">
      <c r="A658" t="s">
        <v>8</v>
      </c>
      <c r="B658" t="s">
        <v>9</v>
      </c>
      <c r="C658" t="str">
        <f>D658&amp;"/"&amp;E658&amp;"/"&amp;F658</f>
        <v>2016/9/10</v>
      </c>
      <c r="D658">
        <v>2016</v>
      </c>
      <c r="E658">
        <v>9</v>
      </c>
      <c r="F658">
        <v>10</v>
      </c>
      <c r="H658">
        <v>9053.69</v>
      </c>
    </row>
    <row r="659" spans="1:8" x14ac:dyDescent="0.3">
      <c r="A659" t="s">
        <v>8</v>
      </c>
      <c r="B659" t="s">
        <v>9</v>
      </c>
      <c r="C659" t="str">
        <f>D659&amp;"/"&amp;E659&amp;"/"&amp;F659</f>
        <v>2016/9/12</v>
      </c>
      <c r="D659">
        <v>2016</v>
      </c>
      <c r="E659">
        <v>9</v>
      </c>
      <c r="F659">
        <v>12</v>
      </c>
      <c r="H659">
        <v>8947.06</v>
      </c>
    </row>
    <row r="660" spans="1:8" x14ac:dyDescent="0.3">
      <c r="A660" t="s">
        <v>8</v>
      </c>
      <c r="B660" t="s">
        <v>9</v>
      </c>
      <c r="C660" t="str">
        <f>D660&amp;"/"&amp;E660&amp;"/"&amp;F660</f>
        <v>2016/9/13</v>
      </c>
      <c r="D660">
        <v>2016</v>
      </c>
      <c r="E660">
        <v>9</v>
      </c>
      <c r="F660">
        <v>13</v>
      </c>
      <c r="H660">
        <v>8940.83</v>
      </c>
    </row>
    <row r="661" spans="1:8" x14ac:dyDescent="0.3">
      <c r="A661" t="s">
        <v>8</v>
      </c>
      <c r="B661" t="s">
        <v>9</v>
      </c>
      <c r="C661" t="str">
        <f>D661&amp;"/"&amp;E661&amp;"/"&amp;F661</f>
        <v>2016/9/14</v>
      </c>
      <c r="D661">
        <v>2016</v>
      </c>
      <c r="E661">
        <v>9</v>
      </c>
      <c r="F661">
        <v>14</v>
      </c>
      <c r="H661">
        <v>8902.2999999999993</v>
      </c>
    </row>
    <row r="662" spans="1:8" x14ac:dyDescent="0.3">
      <c r="A662" t="s">
        <v>8</v>
      </c>
      <c r="B662" t="s">
        <v>9</v>
      </c>
      <c r="C662" t="str">
        <f>D662&amp;"/"&amp;E662&amp;"/"&amp;F662</f>
        <v>2016/9/19</v>
      </c>
      <c r="D662">
        <v>2016</v>
      </c>
      <c r="E662">
        <v>9</v>
      </c>
      <c r="F662">
        <v>19</v>
      </c>
      <c r="H662">
        <v>9152.8799999999992</v>
      </c>
    </row>
    <row r="663" spans="1:8" x14ac:dyDescent="0.3">
      <c r="A663" t="s">
        <v>8</v>
      </c>
      <c r="B663" t="s">
        <v>9</v>
      </c>
      <c r="C663" t="str">
        <f>D663&amp;"/"&amp;E663&amp;"/"&amp;F663</f>
        <v>2016/9/20</v>
      </c>
      <c r="D663">
        <v>2016</v>
      </c>
      <c r="E663">
        <v>9</v>
      </c>
      <c r="F663">
        <v>20</v>
      </c>
      <c r="H663">
        <v>9161.58</v>
      </c>
    </row>
    <row r="664" spans="1:8" x14ac:dyDescent="0.3">
      <c r="A664" t="s">
        <v>8</v>
      </c>
      <c r="B664" t="s">
        <v>9</v>
      </c>
      <c r="C664" t="str">
        <f>D664&amp;"/"&amp;E664&amp;"/"&amp;F664</f>
        <v>2016/9/21</v>
      </c>
      <c r="D664">
        <v>2016</v>
      </c>
      <c r="E664">
        <v>9</v>
      </c>
      <c r="F664">
        <v>21</v>
      </c>
      <c r="H664">
        <v>9228.5</v>
      </c>
    </row>
    <row r="665" spans="1:8" x14ac:dyDescent="0.3">
      <c r="A665" t="s">
        <v>8</v>
      </c>
      <c r="B665" t="s">
        <v>9</v>
      </c>
      <c r="C665" t="str">
        <f>D665&amp;"/"&amp;E665&amp;"/"&amp;F665</f>
        <v>2016/9/22</v>
      </c>
      <c r="D665">
        <v>2016</v>
      </c>
      <c r="E665">
        <v>9</v>
      </c>
      <c r="F665">
        <v>22</v>
      </c>
      <c r="H665">
        <v>9235.26</v>
      </c>
    </row>
    <row r="666" spans="1:8" x14ac:dyDescent="0.3">
      <c r="A666" t="s">
        <v>8</v>
      </c>
      <c r="B666" t="s">
        <v>9</v>
      </c>
      <c r="C666" t="str">
        <f>D666&amp;"/"&amp;E666&amp;"/"&amp;F666</f>
        <v>2016/9/23</v>
      </c>
      <c r="D666">
        <v>2016</v>
      </c>
      <c r="E666">
        <v>9</v>
      </c>
      <c r="F666">
        <v>23</v>
      </c>
      <c r="H666">
        <v>9284.6200000000008</v>
      </c>
    </row>
    <row r="667" spans="1:8" x14ac:dyDescent="0.3">
      <c r="A667" t="s">
        <v>8</v>
      </c>
      <c r="B667" t="s">
        <v>9</v>
      </c>
      <c r="C667" t="str">
        <f>D667&amp;"/"&amp;E667&amp;"/"&amp;F667</f>
        <v>2016/9/26</v>
      </c>
      <c r="D667">
        <v>2016</v>
      </c>
      <c r="E667">
        <v>9</v>
      </c>
      <c r="F667">
        <v>26</v>
      </c>
      <c r="H667">
        <v>9194.52</v>
      </c>
    </row>
    <row r="668" spans="1:8" x14ac:dyDescent="0.3">
      <c r="A668" t="s">
        <v>8</v>
      </c>
      <c r="B668" t="s">
        <v>9</v>
      </c>
      <c r="C668" t="str">
        <f>D668&amp;"/"&amp;E668&amp;"/"&amp;F668</f>
        <v>2016/9/29</v>
      </c>
      <c r="D668">
        <v>2016</v>
      </c>
      <c r="E668">
        <v>9</v>
      </c>
      <c r="F668">
        <v>29</v>
      </c>
      <c r="H668">
        <v>9270.9</v>
      </c>
    </row>
    <row r="669" spans="1:8" x14ac:dyDescent="0.3">
      <c r="A669" t="s">
        <v>8</v>
      </c>
      <c r="B669" t="s">
        <v>9</v>
      </c>
      <c r="C669" t="str">
        <f>D669&amp;"/"&amp;E669&amp;"/"&amp;F669</f>
        <v>2016/9/30</v>
      </c>
      <c r="D669">
        <v>2016</v>
      </c>
      <c r="E669">
        <v>9</v>
      </c>
      <c r="F669">
        <v>30</v>
      </c>
      <c r="H669">
        <v>9166.85</v>
      </c>
    </row>
    <row r="670" spans="1:8" x14ac:dyDescent="0.3">
      <c r="A670" t="s">
        <v>8</v>
      </c>
      <c r="B670" t="s">
        <v>9</v>
      </c>
      <c r="C670" t="str">
        <f>D670&amp;"/"&amp;E670&amp;"/"&amp;F670</f>
        <v>2016/10/3</v>
      </c>
      <c r="D670">
        <v>2016</v>
      </c>
      <c r="E670">
        <v>10</v>
      </c>
      <c r="F670">
        <v>3</v>
      </c>
      <c r="H670">
        <v>9234.2000000000007</v>
      </c>
    </row>
    <row r="671" spans="1:8" x14ac:dyDescent="0.3">
      <c r="A671" t="s">
        <v>8</v>
      </c>
      <c r="B671" t="s">
        <v>9</v>
      </c>
      <c r="C671" t="str">
        <f>D671&amp;"/"&amp;E671&amp;"/"&amp;F671</f>
        <v>2016/10/4</v>
      </c>
      <c r="D671">
        <v>2016</v>
      </c>
      <c r="E671">
        <v>10</v>
      </c>
      <c r="F671">
        <v>4</v>
      </c>
      <c r="H671">
        <v>9287.77</v>
      </c>
    </row>
    <row r="672" spans="1:8" x14ac:dyDescent="0.3">
      <c r="A672" t="s">
        <v>8</v>
      </c>
      <c r="B672" t="s">
        <v>9</v>
      </c>
      <c r="C672" t="str">
        <f>D672&amp;"/"&amp;E672&amp;"/"&amp;F672</f>
        <v>2016/10/5</v>
      </c>
      <c r="D672">
        <v>2016</v>
      </c>
      <c r="E672">
        <v>10</v>
      </c>
      <c r="F672">
        <v>5</v>
      </c>
      <c r="H672">
        <v>9272.2800000000007</v>
      </c>
    </row>
    <row r="673" spans="1:8" x14ac:dyDescent="0.3">
      <c r="A673" t="s">
        <v>8</v>
      </c>
      <c r="B673" t="s">
        <v>9</v>
      </c>
      <c r="C673" t="str">
        <f>D673&amp;"/"&amp;E673&amp;"/"&amp;F673</f>
        <v>2016/10/6</v>
      </c>
      <c r="D673">
        <v>2016</v>
      </c>
      <c r="E673">
        <v>10</v>
      </c>
      <c r="F673">
        <v>6</v>
      </c>
      <c r="H673">
        <v>9284.31</v>
      </c>
    </row>
    <row r="674" spans="1:8" x14ac:dyDescent="0.3">
      <c r="A674" t="s">
        <v>8</v>
      </c>
      <c r="B674" t="s">
        <v>9</v>
      </c>
      <c r="C674" t="str">
        <f>D674&amp;"/"&amp;E674&amp;"/"&amp;F674</f>
        <v>2016/10/7</v>
      </c>
      <c r="D674">
        <v>2016</v>
      </c>
      <c r="E674">
        <v>10</v>
      </c>
      <c r="F674">
        <v>7</v>
      </c>
      <c r="H674">
        <v>9265.81</v>
      </c>
    </row>
    <row r="675" spans="1:8" x14ac:dyDescent="0.3">
      <c r="A675" t="s">
        <v>8</v>
      </c>
      <c r="B675" t="s">
        <v>9</v>
      </c>
      <c r="C675" t="str">
        <f>D675&amp;"/"&amp;E675&amp;"/"&amp;F675</f>
        <v>2016/10/11</v>
      </c>
      <c r="D675">
        <v>2016</v>
      </c>
      <c r="E675">
        <v>10</v>
      </c>
      <c r="F675">
        <v>11</v>
      </c>
      <c r="H675">
        <v>9219.82</v>
      </c>
    </row>
    <row r="676" spans="1:8" x14ac:dyDescent="0.3">
      <c r="A676" t="s">
        <v>8</v>
      </c>
      <c r="B676" t="s">
        <v>9</v>
      </c>
      <c r="C676" t="str">
        <f>D676&amp;"/"&amp;E676&amp;"/"&amp;F676</f>
        <v>2016/10/12</v>
      </c>
      <c r="D676">
        <v>2016</v>
      </c>
      <c r="E676">
        <v>10</v>
      </c>
      <c r="F676">
        <v>12</v>
      </c>
      <c r="H676">
        <v>9252.6</v>
      </c>
    </row>
    <row r="677" spans="1:8" x14ac:dyDescent="0.3">
      <c r="A677" t="s">
        <v>8</v>
      </c>
      <c r="B677" t="s">
        <v>9</v>
      </c>
      <c r="C677" t="str">
        <f>D677&amp;"/"&amp;E677&amp;"/"&amp;F677</f>
        <v>2016/10/13</v>
      </c>
      <c r="D677">
        <v>2016</v>
      </c>
      <c r="E677">
        <v>10</v>
      </c>
      <c r="F677">
        <v>13</v>
      </c>
      <c r="H677">
        <v>9219.17</v>
      </c>
    </row>
    <row r="678" spans="1:8" x14ac:dyDescent="0.3">
      <c r="A678" t="s">
        <v>8</v>
      </c>
      <c r="B678" t="s">
        <v>9</v>
      </c>
      <c r="C678" t="str">
        <f>D678&amp;"/"&amp;E678&amp;"/"&amp;F678</f>
        <v>2016/10/14</v>
      </c>
      <c r="D678">
        <v>2016</v>
      </c>
      <c r="E678">
        <v>10</v>
      </c>
      <c r="F678">
        <v>14</v>
      </c>
      <c r="H678">
        <v>9165.17</v>
      </c>
    </row>
    <row r="679" spans="1:8" x14ac:dyDescent="0.3">
      <c r="A679" t="s">
        <v>8</v>
      </c>
      <c r="B679" t="s">
        <v>9</v>
      </c>
      <c r="C679" t="str">
        <f>D679&amp;"/"&amp;E679&amp;"/"&amp;F679</f>
        <v>2016/10/17</v>
      </c>
      <c r="D679">
        <v>2016</v>
      </c>
      <c r="E679">
        <v>10</v>
      </c>
      <c r="F679">
        <v>17</v>
      </c>
      <c r="H679">
        <v>9176.2199999999993</v>
      </c>
    </row>
    <row r="680" spans="1:8" x14ac:dyDescent="0.3">
      <c r="A680" t="s">
        <v>8</v>
      </c>
      <c r="B680" t="s">
        <v>9</v>
      </c>
      <c r="C680" t="str">
        <f>D680&amp;"/"&amp;E680&amp;"/"&amp;F680</f>
        <v>2016/10/18</v>
      </c>
      <c r="D680">
        <v>2016</v>
      </c>
      <c r="E680">
        <v>10</v>
      </c>
      <c r="F680">
        <v>18</v>
      </c>
      <c r="H680">
        <v>9222.58</v>
      </c>
    </row>
    <row r="681" spans="1:8" x14ac:dyDescent="0.3">
      <c r="A681" t="s">
        <v>8</v>
      </c>
      <c r="B681" t="s">
        <v>9</v>
      </c>
      <c r="C681" t="str">
        <f>D681&amp;"/"&amp;E681&amp;"/"&amp;F681</f>
        <v>2016/10/19</v>
      </c>
      <c r="D681">
        <v>2016</v>
      </c>
      <c r="E681">
        <v>10</v>
      </c>
      <c r="F681">
        <v>19</v>
      </c>
      <c r="H681">
        <v>9283.99</v>
      </c>
    </row>
    <row r="682" spans="1:8" x14ac:dyDescent="0.3">
      <c r="A682" t="s">
        <v>8</v>
      </c>
      <c r="B682" t="s">
        <v>9</v>
      </c>
      <c r="C682" t="str">
        <f>D682&amp;"/"&amp;E682&amp;"/"&amp;F682</f>
        <v>2016/10/20</v>
      </c>
      <c r="D682">
        <v>2016</v>
      </c>
      <c r="E682">
        <v>10</v>
      </c>
      <c r="F682">
        <v>20</v>
      </c>
      <c r="H682">
        <v>9317.24</v>
      </c>
    </row>
    <row r="683" spans="1:8" x14ac:dyDescent="0.3">
      <c r="A683" t="s">
        <v>8</v>
      </c>
      <c r="B683" t="s">
        <v>9</v>
      </c>
      <c r="C683" t="str">
        <f>D683&amp;"/"&amp;E683&amp;"/"&amp;F683</f>
        <v>2016/10/21</v>
      </c>
      <c r="D683">
        <v>2016</v>
      </c>
      <c r="E683">
        <v>10</v>
      </c>
      <c r="F683">
        <v>21</v>
      </c>
      <c r="H683">
        <v>9306.57</v>
      </c>
    </row>
    <row r="684" spans="1:8" x14ac:dyDescent="0.3">
      <c r="A684" t="s">
        <v>8</v>
      </c>
      <c r="B684" t="s">
        <v>9</v>
      </c>
      <c r="C684" t="str">
        <f>D684&amp;"/"&amp;E684&amp;"/"&amp;F684</f>
        <v>2016/10/24</v>
      </c>
      <c r="D684">
        <v>2016</v>
      </c>
      <c r="E684">
        <v>10</v>
      </c>
      <c r="F684">
        <v>24</v>
      </c>
      <c r="H684">
        <v>9322.5</v>
      </c>
    </row>
    <row r="685" spans="1:8" x14ac:dyDescent="0.3">
      <c r="A685" t="s">
        <v>8</v>
      </c>
      <c r="B685" t="s">
        <v>9</v>
      </c>
      <c r="C685" t="str">
        <f>D685&amp;"/"&amp;E685&amp;"/"&amp;F685</f>
        <v>2016/10/25</v>
      </c>
      <c r="D685">
        <v>2016</v>
      </c>
      <c r="E685">
        <v>10</v>
      </c>
      <c r="F685">
        <v>25</v>
      </c>
      <c r="H685">
        <v>9385.65</v>
      </c>
    </row>
    <row r="686" spans="1:8" x14ac:dyDescent="0.3">
      <c r="A686" t="s">
        <v>8</v>
      </c>
      <c r="B686" t="s">
        <v>9</v>
      </c>
      <c r="C686" t="str">
        <f>D686&amp;"/"&amp;E686&amp;"/"&amp;F686</f>
        <v>2016/10/26</v>
      </c>
      <c r="D686">
        <v>2016</v>
      </c>
      <c r="E686">
        <v>10</v>
      </c>
      <c r="F686">
        <v>26</v>
      </c>
      <c r="H686">
        <v>9362.25</v>
      </c>
    </row>
    <row r="687" spans="1:8" x14ac:dyDescent="0.3">
      <c r="A687" t="s">
        <v>8</v>
      </c>
      <c r="B687" t="s">
        <v>9</v>
      </c>
      <c r="C687" t="str">
        <f>D687&amp;"/"&amp;E687&amp;"/"&amp;F687</f>
        <v>2016/10/27</v>
      </c>
      <c r="D687">
        <v>2016</v>
      </c>
      <c r="E687">
        <v>10</v>
      </c>
      <c r="F687">
        <v>27</v>
      </c>
      <c r="H687">
        <v>9299.5499999999993</v>
      </c>
    </row>
    <row r="688" spans="1:8" x14ac:dyDescent="0.3">
      <c r="A688" t="s">
        <v>8</v>
      </c>
      <c r="B688" t="s">
        <v>9</v>
      </c>
      <c r="C688" t="str">
        <f>D688&amp;"/"&amp;E688&amp;"/"&amp;F688</f>
        <v>2016/10/28</v>
      </c>
      <c r="D688">
        <v>2016</v>
      </c>
      <c r="E688">
        <v>10</v>
      </c>
      <c r="F688">
        <v>28</v>
      </c>
      <c r="H688">
        <v>9306.92</v>
      </c>
    </row>
    <row r="689" spans="1:8" x14ac:dyDescent="0.3">
      <c r="A689" t="s">
        <v>8</v>
      </c>
      <c r="B689" t="s">
        <v>9</v>
      </c>
      <c r="C689" t="str">
        <f>D689&amp;"/"&amp;E689&amp;"/"&amp;F689</f>
        <v>2016/10/31</v>
      </c>
      <c r="D689">
        <v>2016</v>
      </c>
      <c r="E689">
        <v>10</v>
      </c>
      <c r="F689">
        <v>31</v>
      </c>
      <c r="H689">
        <v>9290.1200000000008</v>
      </c>
    </row>
    <row r="690" spans="1:8" x14ac:dyDescent="0.3">
      <c r="A690" t="s">
        <v>8</v>
      </c>
      <c r="B690" t="s">
        <v>9</v>
      </c>
      <c r="C690" t="str">
        <f>D690&amp;"/"&amp;E690&amp;"/"&amp;F690</f>
        <v>2016/11/1</v>
      </c>
      <c r="D690">
        <v>2016</v>
      </c>
      <c r="E690">
        <v>11</v>
      </c>
      <c r="F690">
        <v>1</v>
      </c>
      <c r="H690">
        <v>9272.7000000000007</v>
      </c>
    </row>
    <row r="691" spans="1:8" x14ac:dyDescent="0.3">
      <c r="A691" t="s">
        <v>8</v>
      </c>
      <c r="B691" t="s">
        <v>9</v>
      </c>
      <c r="C691" t="str">
        <f>D691&amp;"/"&amp;E691&amp;"/"&amp;F691</f>
        <v>2016/11/2</v>
      </c>
      <c r="D691">
        <v>2016</v>
      </c>
      <c r="E691">
        <v>11</v>
      </c>
      <c r="F691">
        <v>2</v>
      </c>
      <c r="H691">
        <v>9139.0400000000009</v>
      </c>
    </row>
    <row r="692" spans="1:8" x14ac:dyDescent="0.3">
      <c r="A692" t="s">
        <v>8</v>
      </c>
      <c r="B692" t="s">
        <v>9</v>
      </c>
      <c r="C692" t="str">
        <f>D692&amp;"/"&amp;E692&amp;"/"&amp;F692</f>
        <v>2016/11/3</v>
      </c>
      <c r="D692">
        <v>2016</v>
      </c>
      <c r="E692">
        <v>11</v>
      </c>
      <c r="F692">
        <v>3</v>
      </c>
      <c r="H692">
        <v>9067.27</v>
      </c>
    </row>
    <row r="693" spans="1:8" x14ac:dyDescent="0.3">
      <c r="A693" t="s">
        <v>8</v>
      </c>
      <c r="B693" t="s">
        <v>9</v>
      </c>
      <c r="C693" t="str">
        <f>D693&amp;"/"&amp;E693&amp;"/"&amp;F693</f>
        <v>2016/11/4</v>
      </c>
      <c r="D693">
        <v>2016</v>
      </c>
      <c r="E693">
        <v>11</v>
      </c>
      <c r="F693">
        <v>4</v>
      </c>
      <c r="H693">
        <v>9068.15</v>
      </c>
    </row>
    <row r="694" spans="1:8" x14ac:dyDescent="0.3">
      <c r="A694" t="s">
        <v>8</v>
      </c>
      <c r="B694" t="s">
        <v>9</v>
      </c>
      <c r="C694" t="str">
        <f>D694&amp;"/"&amp;E694&amp;"/"&amp;F694</f>
        <v>2016/11/7</v>
      </c>
      <c r="D694">
        <v>2016</v>
      </c>
      <c r="E694">
        <v>11</v>
      </c>
      <c r="F694">
        <v>7</v>
      </c>
      <c r="H694">
        <v>9189.84</v>
      </c>
    </row>
    <row r="695" spans="1:8" x14ac:dyDescent="0.3">
      <c r="A695" t="s">
        <v>8</v>
      </c>
      <c r="B695" t="s">
        <v>9</v>
      </c>
      <c r="C695" t="str">
        <f>D695&amp;"/"&amp;E695&amp;"/"&amp;F695</f>
        <v>2016/11/8</v>
      </c>
      <c r="D695">
        <v>2016</v>
      </c>
      <c r="E695">
        <v>11</v>
      </c>
      <c r="F695">
        <v>8</v>
      </c>
      <c r="H695">
        <v>9217.43</v>
      </c>
    </row>
    <row r="696" spans="1:8" x14ac:dyDescent="0.3">
      <c r="A696" t="s">
        <v>8</v>
      </c>
      <c r="B696" t="s">
        <v>9</v>
      </c>
      <c r="C696" t="str">
        <f>D696&amp;"/"&amp;E696&amp;"/"&amp;F696</f>
        <v>2016/11/9</v>
      </c>
      <c r="D696">
        <v>2016</v>
      </c>
      <c r="E696">
        <v>11</v>
      </c>
      <c r="F696">
        <v>9</v>
      </c>
      <c r="H696">
        <v>8943.2000000000007</v>
      </c>
    </row>
    <row r="697" spans="1:8" x14ac:dyDescent="0.3">
      <c r="A697" t="s">
        <v>8</v>
      </c>
      <c r="B697" t="s">
        <v>9</v>
      </c>
      <c r="C697" t="str">
        <f>D697&amp;"/"&amp;E697&amp;"/"&amp;F697</f>
        <v>2016/11/10</v>
      </c>
      <c r="D697">
        <v>2016</v>
      </c>
      <c r="E697">
        <v>11</v>
      </c>
      <c r="F697">
        <v>10</v>
      </c>
      <c r="H697">
        <v>9152.18</v>
      </c>
    </row>
    <row r="698" spans="1:8" x14ac:dyDescent="0.3">
      <c r="A698" t="s">
        <v>8</v>
      </c>
      <c r="B698" t="s">
        <v>9</v>
      </c>
      <c r="C698" t="str">
        <f>D698&amp;"/"&amp;E698&amp;"/"&amp;F698</f>
        <v>2016/11/11</v>
      </c>
      <c r="D698">
        <v>2016</v>
      </c>
      <c r="E698">
        <v>11</v>
      </c>
      <c r="F698">
        <v>11</v>
      </c>
      <c r="H698">
        <v>8957.76</v>
      </c>
    </row>
    <row r="699" spans="1:8" x14ac:dyDescent="0.3">
      <c r="A699" t="s">
        <v>8</v>
      </c>
      <c r="B699" t="s">
        <v>9</v>
      </c>
      <c r="C699" t="str">
        <f>D699&amp;"/"&amp;E699&amp;"/"&amp;F699</f>
        <v>2016/11/14</v>
      </c>
      <c r="D699">
        <v>2016</v>
      </c>
      <c r="E699">
        <v>11</v>
      </c>
      <c r="F699">
        <v>14</v>
      </c>
      <c r="H699">
        <v>8940.4</v>
      </c>
    </row>
    <row r="700" spans="1:8" x14ac:dyDescent="0.3">
      <c r="A700" t="s">
        <v>8</v>
      </c>
      <c r="B700" t="s">
        <v>9</v>
      </c>
      <c r="C700" t="str">
        <f>D700&amp;"/"&amp;E700&amp;"/"&amp;F700</f>
        <v>2016/11/15</v>
      </c>
      <c r="D700">
        <v>2016</v>
      </c>
      <c r="E700">
        <v>11</v>
      </c>
      <c r="F700">
        <v>15</v>
      </c>
      <c r="H700">
        <v>8931.0300000000007</v>
      </c>
    </row>
    <row r="701" spans="1:8" x14ac:dyDescent="0.3">
      <c r="A701" t="s">
        <v>8</v>
      </c>
      <c r="B701" t="s">
        <v>9</v>
      </c>
      <c r="C701" t="str">
        <f>D701&amp;"/"&amp;E701&amp;"/"&amp;F701</f>
        <v>2016/11/16</v>
      </c>
      <c r="D701">
        <v>2016</v>
      </c>
      <c r="E701">
        <v>11</v>
      </c>
      <c r="F701">
        <v>16</v>
      </c>
      <c r="H701">
        <v>8962.2199999999993</v>
      </c>
    </row>
    <row r="702" spans="1:8" x14ac:dyDescent="0.3">
      <c r="A702" t="s">
        <v>8</v>
      </c>
      <c r="B702" t="s">
        <v>9</v>
      </c>
      <c r="C702" t="str">
        <f>D702&amp;"/"&amp;E702&amp;"/"&amp;F702</f>
        <v>2016/11/17</v>
      </c>
      <c r="D702">
        <v>2016</v>
      </c>
      <c r="E702">
        <v>11</v>
      </c>
      <c r="F702">
        <v>17</v>
      </c>
      <c r="H702">
        <v>8995.26</v>
      </c>
    </row>
    <row r="703" spans="1:8" x14ac:dyDescent="0.3">
      <c r="A703" t="s">
        <v>8</v>
      </c>
      <c r="B703" t="s">
        <v>9</v>
      </c>
      <c r="C703" t="str">
        <f>D703&amp;"/"&amp;E703&amp;"/"&amp;F703</f>
        <v>2016/11/18</v>
      </c>
      <c r="D703">
        <v>2016</v>
      </c>
      <c r="E703">
        <v>11</v>
      </c>
      <c r="F703">
        <v>18</v>
      </c>
      <c r="H703">
        <v>9008.7900000000009</v>
      </c>
    </row>
    <row r="704" spans="1:8" x14ac:dyDescent="0.3">
      <c r="A704" t="s">
        <v>8</v>
      </c>
      <c r="B704" t="s">
        <v>9</v>
      </c>
      <c r="C704" t="str">
        <f>D704&amp;"/"&amp;E704&amp;"/"&amp;F704</f>
        <v>2016/11/21</v>
      </c>
      <c r="D704">
        <v>2016</v>
      </c>
      <c r="E704">
        <v>11</v>
      </c>
      <c r="F704">
        <v>21</v>
      </c>
      <c r="H704">
        <v>9041.11</v>
      </c>
    </row>
    <row r="705" spans="1:8" x14ac:dyDescent="0.3">
      <c r="A705" t="s">
        <v>8</v>
      </c>
      <c r="B705" t="s">
        <v>9</v>
      </c>
      <c r="C705" t="str">
        <f>D705&amp;"/"&amp;E705&amp;"/"&amp;F705</f>
        <v>2016/11/22</v>
      </c>
      <c r="D705">
        <v>2016</v>
      </c>
      <c r="E705">
        <v>11</v>
      </c>
      <c r="F705">
        <v>22</v>
      </c>
      <c r="H705">
        <v>9133.39</v>
      </c>
    </row>
    <row r="706" spans="1:8" x14ac:dyDescent="0.3">
      <c r="A706" t="s">
        <v>8</v>
      </c>
      <c r="B706" t="s">
        <v>9</v>
      </c>
      <c r="C706" t="str">
        <f>D706&amp;"/"&amp;E706&amp;"/"&amp;F706</f>
        <v>2016/11/23</v>
      </c>
      <c r="D706">
        <v>2016</v>
      </c>
      <c r="E706">
        <v>11</v>
      </c>
      <c r="F706">
        <v>23</v>
      </c>
      <c r="H706">
        <v>9178.23</v>
      </c>
    </row>
    <row r="707" spans="1:8" x14ac:dyDescent="0.3">
      <c r="A707" t="s">
        <v>8</v>
      </c>
      <c r="B707" t="s">
        <v>9</v>
      </c>
      <c r="C707" t="str">
        <f>D707&amp;"/"&amp;E707&amp;"/"&amp;F707</f>
        <v>2016/11/24</v>
      </c>
      <c r="D707">
        <v>2016</v>
      </c>
      <c r="E707">
        <v>11</v>
      </c>
      <c r="F707">
        <v>24</v>
      </c>
      <c r="H707">
        <v>9152.11</v>
      </c>
    </row>
    <row r="708" spans="1:8" x14ac:dyDescent="0.3">
      <c r="A708" t="s">
        <v>8</v>
      </c>
      <c r="B708" t="s">
        <v>9</v>
      </c>
      <c r="C708" t="str">
        <f>D708&amp;"/"&amp;E708&amp;"/"&amp;F708</f>
        <v>2016/11/25</v>
      </c>
      <c r="D708">
        <v>2016</v>
      </c>
      <c r="E708">
        <v>11</v>
      </c>
      <c r="F708">
        <v>25</v>
      </c>
      <c r="H708">
        <v>9159.07</v>
      </c>
    </row>
    <row r="709" spans="1:8" x14ac:dyDescent="0.3">
      <c r="A709" t="s">
        <v>8</v>
      </c>
      <c r="B709" t="s">
        <v>9</v>
      </c>
      <c r="C709" t="str">
        <f>D709&amp;"/"&amp;E709&amp;"/"&amp;F709</f>
        <v>2016/11/28</v>
      </c>
      <c r="D709">
        <v>2016</v>
      </c>
      <c r="E709">
        <v>11</v>
      </c>
      <c r="F709">
        <v>28</v>
      </c>
      <c r="H709">
        <v>9222.24</v>
      </c>
    </row>
    <row r="710" spans="1:8" x14ac:dyDescent="0.3">
      <c r="A710" t="s">
        <v>8</v>
      </c>
      <c r="B710" t="s">
        <v>9</v>
      </c>
      <c r="C710" t="str">
        <f>D710&amp;"/"&amp;E710&amp;"/"&amp;F710</f>
        <v>2016/11/29</v>
      </c>
      <c r="D710">
        <v>2016</v>
      </c>
      <c r="E710">
        <v>11</v>
      </c>
      <c r="F710">
        <v>29</v>
      </c>
      <c r="H710">
        <v>9192.3799999999992</v>
      </c>
    </row>
    <row r="711" spans="1:8" x14ac:dyDescent="0.3">
      <c r="A711" t="s">
        <v>8</v>
      </c>
      <c r="B711" t="s">
        <v>9</v>
      </c>
      <c r="C711" t="str">
        <f>D711&amp;"/"&amp;E711&amp;"/"&amp;F711</f>
        <v>2016/11/30</v>
      </c>
      <c r="D711">
        <v>2016</v>
      </c>
      <c r="E711">
        <v>11</v>
      </c>
      <c r="F711">
        <v>30</v>
      </c>
      <c r="H711">
        <v>9240.7099999999991</v>
      </c>
    </row>
    <row r="712" spans="1:8" x14ac:dyDescent="0.3">
      <c r="A712" t="s">
        <v>8</v>
      </c>
      <c r="B712" t="s">
        <v>9</v>
      </c>
      <c r="C712" t="str">
        <f>D712&amp;"/"&amp;E712&amp;"/"&amp;F712</f>
        <v>2016/12/1</v>
      </c>
      <c r="D712">
        <v>2016</v>
      </c>
      <c r="E712">
        <v>12</v>
      </c>
      <c r="F712">
        <v>1</v>
      </c>
      <c r="H712">
        <v>9263.5300000000007</v>
      </c>
    </row>
    <row r="713" spans="1:8" x14ac:dyDescent="0.3">
      <c r="A713" t="s">
        <v>8</v>
      </c>
      <c r="B713" t="s">
        <v>9</v>
      </c>
      <c r="C713" t="str">
        <f>D713&amp;"/"&amp;E713&amp;"/"&amp;F713</f>
        <v>2016/12/2</v>
      </c>
      <c r="D713">
        <v>2016</v>
      </c>
      <c r="E713">
        <v>12</v>
      </c>
      <c r="F713">
        <v>2</v>
      </c>
      <c r="H713">
        <v>9189.49</v>
      </c>
    </row>
    <row r="714" spans="1:8" x14ac:dyDescent="0.3">
      <c r="A714" t="s">
        <v>8</v>
      </c>
      <c r="B714" t="s">
        <v>9</v>
      </c>
      <c r="C714" t="str">
        <f>D714&amp;"/"&amp;E714&amp;"/"&amp;F714</f>
        <v>2016/12/5</v>
      </c>
      <c r="D714">
        <v>2016</v>
      </c>
      <c r="E714">
        <v>12</v>
      </c>
      <c r="F714">
        <v>5</v>
      </c>
      <c r="H714">
        <v>9160.66</v>
      </c>
    </row>
    <row r="715" spans="1:8" x14ac:dyDescent="0.3">
      <c r="A715" t="s">
        <v>8</v>
      </c>
      <c r="B715" t="s">
        <v>9</v>
      </c>
      <c r="C715" t="str">
        <f>D715&amp;"/"&amp;E715&amp;"/"&amp;F715</f>
        <v>2016/12/6</v>
      </c>
      <c r="D715">
        <v>2016</v>
      </c>
      <c r="E715">
        <v>12</v>
      </c>
      <c r="F715">
        <v>6</v>
      </c>
      <c r="H715">
        <v>9250.77</v>
      </c>
    </row>
    <row r="716" spans="1:8" x14ac:dyDescent="0.3">
      <c r="A716" t="s">
        <v>8</v>
      </c>
      <c r="B716" t="s">
        <v>9</v>
      </c>
      <c r="C716" t="str">
        <f>D716&amp;"/"&amp;E716&amp;"/"&amp;F716</f>
        <v>2016/12/7</v>
      </c>
      <c r="D716">
        <v>2016</v>
      </c>
      <c r="E716">
        <v>12</v>
      </c>
      <c r="F716">
        <v>7</v>
      </c>
      <c r="H716">
        <v>9263.89</v>
      </c>
    </row>
    <row r="717" spans="1:8" x14ac:dyDescent="0.3">
      <c r="A717" t="s">
        <v>8</v>
      </c>
      <c r="B717" t="s">
        <v>9</v>
      </c>
      <c r="C717" t="str">
        <f>D717&amp;"/"&amp;E717&amp;"/"&amp;F717</f>
        <v>2016/12/8</v>
      </c>
      <c r="D717">
        <v>2016</v>
      </c>
      <c r="E717">
        <v>12</v>
      </c>
      <c r="F717">
        <v>8</v>
      </c>
      <c r="H717">
        <v>9375.86</v>
      </c>
    </row>
    <row r="718" spans="1:8" x14ac:dyDescent="0.3">
      <c r="A718" t="s">
        <v>8</v>
      </c>
      <c r="B718" t="s">
        <v>9</v>
      </c>
      <c r="C718" t="str">
        <f>D718&amp;"/"&amp;E718&amp;"/"&amp;F718</f>
        <v>2016/12/9</v>
      </c>
      <c r="D718">
        <v>2016</v>
      </c>
      <c r="E718">
        <v>12</v>
      </c>
      <c r="F718">
        <v>9</v>
      </c>
      <c r="H718">
        <v>9392.68</v>
      </c>
    </row>
    <row r="719" spans="1:8" x14ac:dyDescent="0.3">
      <c r="A719" t="s">
        <v>8</v>
      </c>
      <c r="B719" t="s">
        <v>9</v>
      </c>
      <c r="C719" t="str">
        <f>D719&amp;"/"&amp;E719&amp;"/"&amp;F719</f>
        <v>2016/12/12</v>
      </c>
      <c r="D719">
        <v>2016</v>
      </c>
      <c r="E719">
        <v>12</v>
      </c>
      <c r="F719">
        <v>12</v>
      </c>
      <c r="H719">
        <v>9349.94</v>
      </c>
    </row>
    <row r="720" spans="1:8" x14ac:dyDescent="0.3">
      <c r="A720" t="s">
        <v>8</v>
      </c>
      <c r="B720" t="s">
        <v>9</v>
      </c>
      <c r="C720" t="str">
        <f>D720&amp;"/"&amp;E720&amp;"/"&amp;F720</f>
        <v>2016/12/13</v>
      </c>
      <c r="D720">
        <v>2016</v>
      </c>
      <c r="E720">
        <v>12</v>
      </c>
      <c r="F720">
        <v>13</v>
      </c>
      <c r="H720">
        <v>9382.14</v>
      </c>
    </row>
    <row r="721" spans="1:8" x14ac:dyDescent="0.3">
      <c r="A721" t="s">
        <v>8</v>
      </c>
      <c r="B721" t="s">
        <v>9</v>
      </c>
      <c r="C721" t="str">
        <f>D721&amp;"/"&amp;E721&amp;"/"&amp;F721</f>
        <v>2016/12/14</v>
      </c>
      <c r="D721">
        <v>2016</v>
      </c>
      <c r="E721">
        <v>12</v>
      </c>
      <c r="F721">
        <v>14</v>
      </c>
      <c r="H721">
        <v>9368.52</v>
      </c>
    </row>
    <row r="722" spans="1:8" x14ac:dyDescent="0.3">
      <c r="A722" t="s">
        <v>8</v>
      </c>
      <c r="B722" t="s">
        <v>9</v>
      </c>
      <c r="C722" t="str">
        <f>D722&amp;"/"&amp;E722&amp;"/"&amp;F722</f>
        <v>2016/12/15</v>
      </c>
      <c r="D722">
        <v>2016</v>
      </c>
      <c r="E722">
        <v>12</v>
      </c>
      <c r="F722">
        <v>15</v>
      </c>
      <c r="H722">
        <v>9360.35</v>
      </c>
    </row>
    <row r="723" spans="1:8" x14ac:dyDescent="0.3">
      <c r="A723" t="s">
        <v>8</v>
      </c>
      <c r="B723" t="s">
        <v>9</v>
      </c>
      <c r="C723" t="str">
        <f>D723&amp;"/"&amp;E723&amp;"/"&amp;F723</f>
        <v>2016/12/16</v>
      </c>
      <c r="D723">
        <v>2016</v>
      </c>
      <c r="E723">
        <v>12</v>
      </c>
      <c r="F723">
        <v>16</v>
      </c>
      <c r="H723">
        <v>9326.7800000000007</v>
      </c>
    </row>
    <row r="724" spans="1:8" x14ac:dyDescent="0.3">
      <c r="A724" t="s">
        <v>8</v>
      </c>
      <c r="B724" t="s">
        <v>9</v>
      </c>
      <c r="C724" t="str">
        <f>D724&amp;"/"&amp;E724&amp;"/"&amp;F724</f>
        <v>2016/12/19</v>
      </c>
      <c r="D724">
        <v>2016</v>
      </c>
      <c r="E724">
        <v>12</v>
      </c>
      <c r="F724">
        <v>19</v>
      </c>
      <c r="H724">
        <v>9239.32</v>
      </c>
    </row>
    <row r="725" spans="1:8" x14ac:dyDescent="0.3">
      <c r="A725" t="s">
        <v>8</v>
      </c>
      <c r="B725" t="s">
        <v>9</v>
      </c>
      <c r="C725" t="str">
        <f>D725&amp;"/"&amp;E725&amp;"/"&amp;F725</f>
        <v>2016/12/20</v>
      </c>
      <c r="D725">
        <v>2016</v>
      </c>
      <c r="E725">
        <v>12</v>
      </c>
      <c r="F725">
        <v>20</v>
      </c>
      <c r="H725">
        <v>9242.41</v>
      </c>
    </row>
    <row r="726" spans="1:8" x14ac:dyDescent="0.3">
      <c r="A726" t="s">
        <v>8</v>
      </c>
      <c r="B726" t="s">
        <v>9</v>
      </c>
      <c r="C726" t="str">
        <f>D726&amp;"/"&amp;E726&amp;"/"&amp;F726</f>
        <v>2016/12/21</v>
      </c>
      <c r="D726">
        <v>2016</v>
      </c>
      <c r="E726">
        <v>12</v>
      </c>
      <c r="F726">
        <v>21</v>
      </c>
      <c r="H726">
        <v>9204.26</v>
      </c>
    </row>
    <row r="727" spans="1:8" x14ac:dyDescent="0.3">
      <c r="A727" t="s">
        <v>8</v>
      </c>
      <c r="B727" t="s">
        <v>9</v>
      </c>
      <c r="C727" t="str">
        <f>D727&amp;"/"&amp;E727&amp;"/"&amp;F727</f>
        <v>2016/12/22</v>
      </c>
      <c r="D727">
        <v>2016</v>
      </c>
      <c r="E727">
        <v>12</v>
      </c>
      <c r="F727">
        <v>22</v>
      </c>
      <c r="H727">
        <v>9118.75</v>
      </c>
    </row>
    <row r="728" spans="1:8" x14ac:dyDescent="0.3">
      <c r="A728" t="s">
        <v>8</v>
      </c>
      <c r="B728" t="s">
        <v>9</v>
      </c>
      <c r="C728" t="str">
        <f>D728&amp;"/"&amp;E728&amp;"/"&amp;F728</f>
        <v>2016/12/23</v>
      </c>
      <c r="D728">
        <v>2016</v>
      </c>
      <c r="E728">
        <v>12</v>
      </c>
      <c r="F728">
        <v>23</v>
      </c>
      <c r="H728">
        <v>9078.64</v>
      </c>
    </row>
    <row r="729" spans="1:8" x14ac:dyDescent="0.3">
      <c r="A729" t="s">
        <v>8</v>
      </c>
      <c r="B729" t="s">
        <v>9</v>
      </c>
      <c r="C729" t="str">
        <f>D729&amp;"/"&amp;E729&amp;"/"&amp;F729</f>
        <v>2016/12/26</v>
      </c>
      <c r="D729">
        <v>2016</v>
      </c>
      <c r="E729">
        <v>12</v>
      </c>
      <c r="F729">
        <v>26</v>
      </c>
      <c r="H729">
        <v>9110.5400000000009</v>
      </c>
    </row>
    <row r="730" spans="1:8" x14ac:dyDescent="0.3">
      <c r="A730" t="s">
        <v>8</v>
      </c>
      <c r="B730" t="s">
        <v>9</v>
      </c>
      <c r="C730" t="str">
        <f>D730&amp;"/"&amp;E730&amp;"/"&amp;F730</f>
        <v>2016/12/27</v>
      </c>
      <c r="D730">
        <v>2016</v>
      </c>
      <c r="E730">
        <v>12</v>
      </c>
      <c r="F730">
        <v>27</v>
      </c>
      <c r="H730">
        <v>9109.27</v>
      </c>
    </row>
    <row r="731" spans="1:8" x14ac:dyDescent="0.3">
      <c r="A731" t="s">
        <v>8</v>
      </c>
      <c r="B731" t="s">
        <v>9</v>
      </c>
      <c r="C731" t="str">
        <f>D731&amp;"/"&amp;E731&amp;"/"&amp;F731</f>
        <v>2016/12/28</v>
      </c>
      <c r="D731">
        <v>2016</v>
      </c>
      <c r="E731">
        <v>12</v>
      </c>
      <c r="F731">
        <v>28</v>
      </c>
      <c r="H731">
        <v>9201.4</v>
      </c>
    </row>
    <row r="732" spans="1:8" x14ac:dyDescent="0.3">
      <c r="A732" t="s">
        <v>8</v>
      </c>
      <c r="B732" t="s">
        <v>9</v>
      </c>
      <c r="C732" t="str">
        <f>D732&amp;"/"&amp;E732&amp;"/"&amp;F732</f>
        <v>2016/12/29</v>
      </c>
      <c r="D732">
        <v>2016</v>
      </c>
      <c r="E732">
        <v>12</v>
      </c>
      <c r="F732">
        <v>29</v>
      </c>
      <c r="H732">
        <v>9153.09</v>
      </c>
    </row>
    <row r="733" spans="1:8" x14ac:dyDescent="0.3">
      <c r="A733" t="s">
        <v>8</v>
      </c>
      <c r="B733" t="s">
        <v>9</v>
      </c>
      <c r="C733" t="str">
        <f>D733&amp;"/"&amp;E733&amp;"/"&amp;F733</f>
        <v>2016/12/30</v>
      </c>
      <c r="D733">
        <v>2016</v>
      </c>
      <c r="E733">
        <v>12</v>
      </c>
      <c r="F733">
        <v>30</v>
      </c>
      <c r="H733">
        <v>9253.5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workbookViewId="0">
      <selection activeCell="E27" sqref="E27"/>
    </sheetView>
  </sheetViews>
  <sheetFormatPr defaultRowHeight="16.2" x14ac:dyDescent="0.3"/>
  <cols>
    <col min="8" max="8" width="13.33203125" customWidth="1"/>
    <col min="9" max="9" width="24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2498</v>
      </c>
      <c r="B2" t="s">
        <v>7</v>
      </c>
      <c r="C2">
        <v>2016</v>
      </c>
      <c r="D2">
        <v>1</v>
      </c>
      <c r="E2">
        <v>4</v>
      </c>
      <c r="F2">
        <v>79</v>
      </c>
      <c r="H2" s="5" t="s">
        <v>10</v>
      </c>
      <c r="I2" s="5"/>
    </row>
    <row r="3" spans="1:9" x14ac:dyDescent="0.3">
      <c r="A3">
        <v>2498</v>
      </c>
      <c r="B3" t="s">
        <v>7</v>
      </c>
      <c r="C3">
        <v>2016</v>
      </c>
      <c r="D3">
        <v>1</v>
      </c>
      <c r="E3">
        <v>5</v>
      </c>
      <c r="F3">
        <v>77.8</v>
      </c>
      <c r="H3" s="6" t="s">
        <v>29</v>
      </c>
      <c r="I3" s="7"/>
    </row>
    <row r="4" spans="1:9" x14ac:dyDescent="0.3">
      <c r="A4">
        <v>2498</v>
      </c>
      <c r="B4" t="s">
        <v>7</v>
      </c>
      <c r="C4">
        <v>2016</v>
      </c>
      <c r="D4">
        <v>1</v>
      </c>
      <c r="E4">
        <v>6</v>
      </c>
      <c r="F4">
        <v>76.8</v>
      </c>
      <c r="H4" t="s">
        <v>13</v>
      </c>
      <c r="I4">
        <f>AVERAGE(F2:F245)</f>
        <v>86.545901639344294</v>
      </c>
    </row>
    <row r="5" spans="1:9" x14ac:dyDescent="0.3">
      <c r="A5">
        <v>2498</v>
      </c>
      <c r="B5" t="s">
        <v>7</v>
      </c>
      <c r="C5">
        <v>2016</v>
      </c>
      <c r="D5">
        <v>1</v>
      </c>
      <c r="E5">
        <v>7</v>
      </c>
      <c r="F5">
        <v>77</v>
      </c>
    </row>
    <row r="6" spans="1:9" x14ac:dyDescent="0.3">
      <c r="A6">
        <v>2498</v>
      </c>
      <c r="B6" t="s">
        <v>7</v>
      </c>
      <c r="C6">
        <v>2016</v>
      </c>
      <c r="D6">
        <v>1</v>
      </c>
      <c r="E6">
        <v>8</v>
      </c>
      <c r="F6">
        <v>77.8</v>
      </c>
      <c r="H6" t="s">
        <v>14</v>
      </c>
      <c r="I6">
        <f>MEDIAN(F2:F245)</f>
        <v>84.699999999999989</v>
      </c>
    </row>
    <row r="7" spans="1:9" x14ac:dyDescent="0.3">
      <c r="A7">
        <v>2498</v>
      </c>
      <c r="B7" t="s">
        <v>7</v>
      </c>
      <c r="C7">
        <v>2016</v>
      </c>
      <c r="D7">
        <v>1</v>
      </c>
      <c r="E7">
        <v>11</v>
      </c>
      <c r="F7">
        <v>73</v>
      </c>
      <c r="H7" t="s">
        <v>16</v>
      </c>
      <c r="I7">
        <f>MODE(F2:F245)</f>
        <v>77.8</v>
      </c>
    </row>
    <row r="8" spans="1:9" x14ac:dyDescent="0.3">
      <c r="A8">
        <v>2498</v>
      </c>
      <c r="B8" t="s">
        <v>7</v>
      </c>
      <c r="C8">
        <v>2016</v>
      </c>
      <c r="D8">
        <v>1</v>
      </c>
      <c r="E8">
        <v>12</v>
      </c>
      <c r="F8">
        <v>70.7</v>
      </c>
      <c r="H8" t="s">
        <v>18</v>
      </c>
      <c r="I8">
        <f>STDEV(F2:F245)</f>
        <v>10.833066644701972</v>
      </c>
    </row>
    <row r="9" spans="1:9" x14ac:dyDescent="0.3">
      <c r="A9">
        <v>2498</v>
      </c>
      <c r="B9" t="s">
        <v>7</v>
      </c>
      <c r="C9">
        <v>2016</v>
      </c>
      <c r="D9">
        <v>1</v>
      </c>
      <c r="E9">
        <v>13</v>
      </c>
      <c r="F9">
        <v>72.3</v>
      </c>
      <c r="H9" t="s">
        <v>20</v>
      </c>
      <c r="I9">
        <f>VAR(F2:F245)</f>
        <v>117.35533292855446</v>
      </c>
    </row>
    <row r="10" spans="1:9" x14ac:dyDescent="0.3">
      <c r="A10">
        <v>2498</v>
      </c>
      <c r="B10" t="s">
        <v>7</v>
      </c>
      <c r="C10">
        <v>2016</v>
      </c>
      <c r="D10">
        <v>1</v>
      </c>
      <c r="E10">
        <v>14</v>
      </c>
      <c r="F10">
        <v>72.8</v>
      </c>
      <c r="H10" t="s">
        <v>22</v>
      </c>
      <c r="I10">
        <f>KURT(F2:F245)</f>
        <v>0.69704970411023126</v>
      </c>
    </row>
    <row r="11" spans="1:9" x14ac:dyDescent="0.3">
      <c r="A11">
        <v>2498</v>
      </c>
      <c r="B11" t="s">
        <v>7</v>
      </c>
      <c r="C11">
        <v>2016</v>
      </c>
      <c r="D11">
        <v>1</v>
      </c>
      <c r="E11">
        <v>15</v>
      </c>
      <c r="F11">
        <v>72.7</v>
      </c>
      <c r="H11" t="s">
        <v>24</v>
      </c>
      <c r="I11">
        <f>SKEW(F2:F245)</f>
        <v>0.28664526842006299</v>
      </c>
    </row>
    <row r="12" spans="1:9" x14ac:dyDescent="0.3">
      <c r="A12">
        <v>2498</v>
      </c>
      <c r="B12" t="s">
        <v>7</v>
      </c>
      <c r="C12">
        <v>2016</v>
      </c>
      <c r="D12">
        <v>1</v>
      </c>
      <c r="E12">
        <v>18</v>
      </c>
      <c r="F12">
        <v>76.5</v>
      </c>
    </row>
    <row r="13" spans="1:9" x14ac:dyDescent="0.3">
      <c r="A13">
        <v>2498</v>
      </c>
      <c r="B13" t="s">
        <v>7</v>
      </c>
      <c r="C13">
        <v>2016</v>
      </c>
      <c r="D13">
        <v>1</v>
      </c>
      <c r="E13">
        <v>19</v>
      </c>
      <c r="F13">
        <v>76.5</v>
      </c>
      <c r="H13" t="s">
        <v>26</v>
      </c>
      <c r="I13">
        <f>MIN(F2:F245)</f>
        <v>58</v>
      </c>
    </row>
    <row r="14" spans="1:9" x14ac:dyDescent="0.3">
      <c r="A14">
        <v>2498</v>
      </c>
      <c r="B14" t="s">
        <v>7</v>
      </c>
      <c r="C14">
        <v>2016</v>
      </c>
      <c r="D14">
        <v>1</v>
      </c>
      <c r="E14">
        <v>20</v>
      </c>
      <c r="F14">
        <v>74.5</v>
      </c>
      <c r="H14" t="s">
        <v>28</v>
      </c>
      <c r="I14">
        <f>MAX(F2:F245)</f>
        <v>125.5</v>
      </c>
    </row>
    <row r="15" spans="1:9" x14ac:dyDescent="0.3">
      <c r="A15">
        <v>2498</v>
      </c>
      <c r="B15" t="s">
        <v>7</v>
      </c>
      <c r="C15">
        <v>2016</v>
      </c>
      <c r="D15">
        <v>1</v>
      </c>
      <c r="E15">
        <v>21</v>
      </c>
      <c r="F15">
        <v>73.900000000000006</v>
      </c>
      <c r="H15" t="s">
        <v>30</v>
      </c>
      <c r="I15">
        <f>SUM(F2:F245)</f>
        <v>21117.200000000008</v>
      </c>
    </row>
    <row r="16" spans="1:9" ht="16.8" thickBot="1" x14ac:dyDescent="0.35">
      <c r="A16">
        <v>2498</v>
      </c>
      <c r="B16" t="s">
        <v>7</v>
      </c>
      <c r="C16">
        <v>2016</v>
      </c>
      <c r="D16">
        <v>1</v>
      </c>
      <c r="E16">
        <v>22</v>
      </c>
      <c r="F16">
        <v>74.099999999999994</v>
      </c>
      <c r="H16" s="4" t="s">
        <v>31</v>
      </c>
      <c r="I16" s="4">
        <f>COUNT(F2:F245)</f>
        <v>244</v>
      </c>
    </row>
    <row r="17" spans="1:9" x14ac:dyDescent="0.3">
      <c r="A17">
        <v>2498</v>
      </c>
      <c r="B17" t="s">
        <v>7</v>
      </c>
      <c r="C17">
        <v>2016</v>
      </c>
      <c r="D17">
        <v>1</v>
      </c>
      <c r="E17">
        <v>25</v>
      </c>
      <c r="F17">
        <v>76.8</v>
      </c>
    </row>
    <row r="18" spans="1:9" x14ac:dyDescent="0.3">
      <c r="A18">
        <v>2498</v>
      </c>
      <c r="B18" t="s">
        <v>7</v>
      </c>
      <c r="C18">
        <v>2016</v>
      </c>
      <c r="D18">
        <v>1</v>
      </c>
      <c r="E18">
        <v>26</v>
      </c>
      <c r="F18">
        <v>76.2</v>
      </c>
      <c r="H18" s="5" t="s">
        <v>11</v>
      </c>
      <c r="I18" s="5"/>
    </row>
    <row r="19" spans="1:9" x14ac:dyDescent="0.3">
      <c r="A19">
        <v>2498</v>
      </c>
      <c r="B19" t="s">
        <v>7</v>
      </c>
      <c r="C19">
        <v>2016</v>
      </c>
      <c r="D19">
        <v>1</v>
      </c>
      <c r="E19">
        <v>27</v>
      </c>
      <c r="F19">
        <v>76.3</v>
      </c>
      <c r="H19" s="6" t="s">
        <v>29</v>
      </c>
      <c r="I19" s="7"/>
    </row>
    <row r="20" spans="1:9" x14ac:dyDescent="0.3">
      <c r="A20">
        <v>2498</v>
      </c>
      <c r="B20" t="s">
        <v>7</v>
      </c>
      <c r="C20">
        <v>2016</v>
      </c>
      <c r="D20">
        <v>1</v>
      </c>
      <c r="E20">
        <v>28</v>
      </c>
      <c r="F20">
        <v>76.7</v>
      </c>
      <c r="H20" s="2" t="s">
        <v>12</v>
      </c>
      <c r="I20" s="2">
        <v>86.545901639344294</v>
      </c>
    </row>
    <row r="21" spans="1:9" x14ac:dyDescent="0.3">
      <c r="A21">
        <v>2498</v>
      </c>
      <c r="B21" t="s">
        <v>7</v>
      </c>
      <c r="C21">
        <v>2016</v>
      </c>
      <c r="D21">
        <v>1</v>
      </c>
      <c r="E21">
        <v>29</v>
      </c>
      <c r="F21">
        <v>78.8</v>
      </c>
      <c r="H21" s="2" t="s">
        <v>32</v>
      </c>
      <c r="I21" s="2">
        <v>0.69351602664638334</v>
      </c>
    </row>
    <row r="22" spans="1:9" x14ac:dyDescent="0.3">
      <c r="A22">
        <v>2498</v>
      </c>
      <c r="B22" t="s">
        <v>7</v>
      </c>
      <c r="C22">
        <v>2016</v>
      </c>
      <c r="D22">
        <v>1</v>
      </c>
      <c r="E22">
        <v>30</v>
      </c>
      <c r="F22">
        <v>78.400000000000006</v>
      </c>
      <c r="H22" s="2" t="s">
        <v>33</v>
      </c>
      <c r="I22" s="2">
        <v>84.699999999999989</v>
      </c>
    </row>
    <row r="23" spans="1:9" x14ac:dyDescent="0.3">
      <c r="A23">
        <v>2498</v>
      </c>
      <c r="B23" t="s">
        <v>7</v>
      </c>
      <c r="C23">
        <v>2016</v>
      </c>
      <c r="D23">
        <v>2</v>
      </c>
      <c r="E23">
        <v>1</v>
      </c>
      <c r="F23">
        <v>76.5</v>
      </c>
      <c r="H23" s="2" t="s">
        <v>15</v>
      </c>
      <c r="I23" s="2">
        <v>77.8</v>
      </c>
    </row>
    <row r="24" spans="1:9" x14ac:dyDescent="0.3">
      <c r="A24">
        <v>2498</v>
      </c>
      <c r="B24" t="s">
        <v>7</v>
      </c>
      <c r="C24">
        <v>2016</v>
      </c>
      <c r="D24">
        <v>2</v>
      </c>
      <c r="E24">
        <v>2</v>
      </c>
      <c r="F24">
        <v>77</v>
      </c>
      <c r="H24" s="2" t="s">
        <v>17</v>
      </c>
      <c r="I24" s="2">
        <v>10.833066644701972</v>
      </c>
    </row>
    <row r="25" spans="1:9" x14ac:dyDescent="0.3">
      <c r="A25">
        <v>2498</v>
      </c>
      <c r="B25" t="s">
        <v>7</v>
      </c>
      <c r="C25">
        <v>2016</v>
      </c>
      <c r="D25">
        <v>2</v>
      </c>
      <c r="E25">
        <v>3</v>
      </c>
      <c r="F25">
        <v>75</v>
      </c>
      <c r="H25" s="2" t="s">
        <v>19</v>
      </c>
      <c r="I25" s="2">
        <v>117.35533292855446</v>
      </c>
    </row>
    <row r="26" spans="1:9" x14ac:dyDescent="0.3">
      <c r="A26">
        <v>2498</v>
      </c>
      <c r="B26" t="s">
        <v>7</v>
      </c>
      <c r="C26">
        <v>2016</v>
      </c>
      <c r="D26">
        <v>2</v>
      </c>
      <c r="E26">
        <v>15</v>
      </c>
      <c r="F26">
        <v>74.900000000000006</v>
      </c>
      <c r="H26" s="2" t="s">
        <v>21</v>
      </c>
      <c r="I26" s="2">
        <v>0.69704970411023126</v>
      </c>
    </row>
    <row r="27" spans="1:9" x14ac:dyDescent="0.3">
      <c r="A27">
        <v>2498</v>
      </c>
      <c r="B27" t="s">
        <v>7</v>
      </c>
      <c r="C27">
        <v>2016</v>
      </c>
      <c r="D27">
        <v>2</v>
      </c>
      <c r="E27">
        <v>16</v>
      </c>
      <c r="F27">
        <v>80</v>
      </c>
      <c r="H27" s="2" t="s">
        <v>23</v>
      </c>
      <c r="I27" s="2">
        <v>0.28664526842006299</v>
      </c>
    </row>
    <row r="28" spans="1:9" x14ac:dyDescent="0.3">
      <c r="A28">
        <v>2498</v>
      </c>
      <c r="B28" t="s">
        <v>7</v>
      </c>
      <c r="C28">
        <v>2016</v>
      </c>
      <c r="D28">
        <v>2</v>
      </c>
      <c r="E28">
        <v>17</v>
      </c>
      <c r="F28">
        <v>78.099999999999994</v>
      </c>
      <c r="H28" s="2" t="s">
        <v>34</v>
      </c>
      <c r="I28" s="2">
        <v>67.5</v>
      </c>
    </row>
    <row r="29" spans="1:9" x14ac:dyDescent="0.3">
      <c r="A29">
        <v>2498</v>
      </c>
      <c r="B29" t="s">
        <v>7</v>
      </c>
      <c r="C29">
        <v>2016</v>
      </c>
      <c r="D29">
        <v>2</v>
      </c>
      <c r="E29">
        <v>18</v>
      </c>
      <c r="F29">
        <v>78.2</v>
      </c>
      <c r="H29" s="2" t="s">
        <v>25</v>
      </c>
      <c r="I29" s="2">
        <v>58</v>
      </c>
    </row>
    <row r="30" spans="1:9" x14ac:dyDescent="0.3">
      <c r="A30">
        <v>2498</v>
      </c>
      <c r="B30" t="s">
        <v>7</v>
      </c>
      <c r="C30">
        <v>2016</v>
      </c>
      <c r="D30">
        <v>2</v>
      </c>
      <c r="E30">
        <v>19</v>
      </c>
      <c r="F30">
        <v>79.3</v>
      </c>
      <c r="H30" s="2" t="s">
        <v>27</v>
      </c>
      <c r="I30" s="2">
        <v>125.5</v>
      </c>
    </row>
    <row r="31" spans="1:9" x14ac:dyDescent="0.3">
      <c r="A31">
        <v>2498</v>
      </c>
      <c r="B31" t="s">
        <v>7</v>
      </c>
      <c r="C31">
        <v>2016</v>
      </c>
      <c r="D31">
        <v>2</v>
      </c>
      <c r="E31">
        <v>22</v>
      </c>
      <c r="F31">
        <v>77.8</v>
      </c>
      <c r="H31" s="2" t="s">
        <v>35</v>
      </c>
      <c r="I31" s="2">
        <v>21117.200000000008</v>
      </c>
    </row>
    <row r="32" spans="1:9" ht="16.8" thickBot="1" x14ac:dyDescent="0.35">
      <c r="A32">
        <v>2498</v>
      </c>
      <c r="B32" t="s">
        <v>7</v>
      </c>
      <c r="C32">
        <v>2016</v>
      </c>
      <c r="D32">
        <v>2</v>
      </c>
      <c r="E32">
        <v>23</v>
      </c>
      <c r="F32">
        <v>77.3</v>
      </c>
      <c r="H32" s="3" t="s">
        <v>36</v>
      </c>
      <c r="I32" s="3">
        <v>244</v>
      </c>
    </row>
    <row r="33" spans="1:6" x14ac:dyDescent="0.3">
      <c r="A33">
        <v>2498</v>
      </c>
      <c r="B33" t="s">
        <v>7</v>
      </c>
      <c r="C33">
        <v>2016</v>
      </c>
      <c r="D33">
        <v>2</v>
      </c>
      <c r="E33">
        <v>24</v>
      </c>
      <c r="F33">
        <v>78.099999999999994</v>
      </c>
    </row>
    <row r="34" spans="1:6" x14ac:dyDescent="0.3">
      <c r="A34">
        <v>2498</v>
      </c>
      <c r="B34" t="s">
        <v>7</v>
      </c>
      <c r="C34">
        <v>2016</v>
      </c>
      <c r="D34">
        <v>2</v>
      </c>
      <c r="E34">
        <v>25</v>
      </c>
      <c r="F34">
        <v>82.6</v>
      </c>
    </row>
    <row r="35" spans="1:6" x14ac:dyDescent="0.3">
      <c r="A35">
        <v>2498</v>
      </c>
      <c r="B35" t="s">
        <v>7</v>
      </c>
      <c r="C35">
        <v>2016</v>
      </c>
      <c r="D35">
        <v>2</v>
      </c>
      <c r="E35">
        <v>26</v>
      </c>
      <c r="F35">
        <v>80.3</v>
      </c>
    </row>
    <row r="36" spans="1:6" x14ac:dyDescent="0.3">
      <c r="A36">
        <v>2498</v>
      </c>
      <c r="B36" t="s">
        <v>7</v>
      </c>
      <c r="C36">
        <v>2016</v>
      </c>
      <c r="D36">
        <v>3</v>
      </c>
      <c r="E36">
        <v>1</v>
      </c>
      <c r="F36">
        <v>81.8</v>
      </c>
    </row>
    <row r="37" spans="1:6" x14ac:dyDescent="0.3">
      <c r="A37">
        <v>2498</v>
      </c>
      <c r="B37" t="s">
        <v>7</v>
      </c>
      <c r="C37">
        <v>2016</v>
      </c>
      <c r="D37">
        <v>3</v>
      </c>
      <c r="E37">
        <v>2</v>
      </c>
      <c r="F37">
        <v>81</v>
      </c>
    </row>
    <row r="38" spans="1:6" x14ac:dyDescent="0.3">
      <c r="A38">
        <v>2498</v>
      </c>
      <c r="B38" t="s">
        <v>7</v>
      </c>
      <c r="C38">
        <v>2016</v>
      </c>
      <c r="D38">
        <v>3</v>
      </c>
      <c r="E38">
        <v>3</v>
      </c>
      <c r="F38">
        <v>81.900000000000006</v>
      </c>
    </row>
    <row r="39" spans="1:6" x14ac:dyDescent="0.3">
      <c r="A39">
        <v>2498</v>
      </c>
      <c r="B39" t="s">
        <v>7</v>
      </c>
      <c r="C39">
        <v>2016</v>
      </c>
      <c r="D39">
        <v>3</v>
      </c>
      <c r="E39">
        <v>4</v>
      </c>
      <c r="F39">
        <v>90</v>
      </c>
    </row>
    <row r="40" spans="1:6" x14ac:dyDescent="0.3">
      <c r="A40">
        <v>2498</v>
      </c>
      <c r="B40" t="s">
        <v>7</v>
      </c>
      <c r="C40">
        <v>2016</v>
      </c>
      <c r="D40">
        <v>3</v>
      </c>
      <c r="E40">
        <v>7</v>
      </c>
      <c r="F40">
        <v>99</v>
      </c>
    </row>
    <row r="41" spans="1:6" x14ac:dyDescent="0.3">
      <c r="A41">
        <v>2498</v>
      </c>
      <c r="B41" t="s">
        <v>7</v>
      </c>
      <c r="C41">
        <v>2016</v>
      </c>
      <c r="D41">
        <v>3</v>
      </c>
      <c r="E41">
        <v>8</v>
      </c>
      <c r="F41">
        <v>98.1</v>
      </c>
    </row>
    <row r="42" spans="1:6" x14ac:dyDescent="0.3">
      <c r="A42">
        <v>2498</v>
      </c>
      <c r="B42" t="s">
        <v>7</v>
      </c>
      <c r="C42">
        <v>2016</v>
      </c>
      <c r="D42">
        <v>3</v>
      </c>
      <c r="E42">
        <v>9</v>
      </c>
      <c r="F42">
        <v>104.5</v>
      </c>
    </row>
    <row r="43" spans="1:6" x14ac:dyDescent="0.3">
      <c r="A43">
        <v>2498</v>
      </c>
      <c r="B43" t="s">
        <v>7</v>
      </c>
      <c r="C43">
        <v>2016</v>
      </c>
      <c r="D43">
        <v>3</v>
      </c>
      <c r="E43">
        <v>10</v>
      </c>
      <c r="F43">
        <v>104.5</v>
      </c>
    </row>
    <row r="44" spans="1:6" x14ac:dyDescent="0.3">
      <c r="A44">
        <v>2498</v>
      </c>
      <c r="B44" t="s">
        <v>7</v>
      </c>
      <c r="C44">
        <v>2016</v>
      </c>
      <c r="D44">
        <v>3</v>
      </c>
      <c r="E44">
        <v>11</v>
      </c>
      <c r="F44">
        <v>114.5</v>
      </c>
    </row>
    <row r="45" spans="1:6" x14ac:dyDescent="0.3">
      <c r="A45">
        <v>2498</v>
      </c>
      <c r="B45" t="s">
        <v>7</v>
      </c>
      <c r="C45">
        <v>2016</v>
      </c>
      <c r="D45">
        <v>3</v>
      </c>
      <c r="E45">
        <v>14</v>
      </c>
      <c r="F45">
        <v>125.5</v>
      </c>
    </row>
    <row r="46" spans="1:6" x14ac:dyDescent="0.3">
      <c r="A46">
        <v>2498</v>
      </c>
      <c r="B46" t="s">
        <v>7</v>
      </c>
      <c r="C46">
        <v>2016</v>
      </c>
      <c r="D46">
        <v>3</v>
      </c>
      <c r="E46">
        <v>15</v>
      </c>
      <c r="F46">
        <v>114.5</v>
      </c>
    </row>
    <row r="47" spans="1:6" x14ac:dyDescent="0.3">
      <c r="A47">
        <v>2498</v>
      </c>
      <c r="B47" t="s">
        <v>7</v>
      </c>
      <c r="C47">
        <v>2016</v>
      </c>
      <c r="D47">
        <v>3</v>
      </c>
      <c r="E47">
        <v>16</v>
      </c>
      <c r="F47">
        <v>118.5</v>
      </c>
    </row>
    <row r="48" spans="1:6" x14ac:dyDescent="0.3">
      <c r="A48">
        <v>2498</v>
      </c>
      <c r="B48" t="s">
        <v>7</v>
      </c>
      <c r="C48">
        <v>2016</v>
      </c>
      <c r="D48">
        <v>3</v>
      </c>
      <c r="E48">
        <v>17</v>
      </c>
      <c r="F48">
        <v>111.5</v>
      </c>
    </row>
    <row r="49" spans="1:6" x14ac:dyDescent="0.3">
      <c r="A49">
        <v>2498</v>
      </c>
      <c r="B49" t="s">
        <v>7</v>
      </c>
      <c r="C49">
        <v>2016</v>
      </c>
      <c r="D49">
        <v>3</v>
      </c>
      <c r="E49">
        <v>18</v>
      </c>
      <c r="F49">
        <v>113</v>
      </c>
    </row>
    <row r="50" spans="1:6" x14ac:dyDescent="0.3">
      <c r="A50">
        <v>2498</v>
      </c>
      <c r="B50" t="s">
        <v>7</v>
      </c>
      <c r="C50">
        <v>2016</v>
      </c>
      <c r="D50">
        <v>3</v>
      </c>
      <c r="E50">
        <v>21</v>
      </c>
      <c r="F50">
        <v>112.5</v>
      </c>
    </row>
    <row r="51" spans="1:6" x14ac:dyDescent="0.3">
      <c r="A51">
        <v>2498</v>
      </c>
      <c r="B51" t="s">
        <v>7</v>
      </c>
      <c r="C51">
        <v>2016</v>
      </c>
      <c r="D51">
        <v>3</v>
      </c>
      <c r="E51">
        <v>22</v>
      </c>
      <c r="F51">
        <v>101.5</v>
      </c>
    </row>
    <row r="52" spans="1:6" x14ac:dyDescent="0.3">
      <c r="A52">
        <v>2498</v>
      </c>
      <c r="B52" t="s">
        <v>7</v>
      </c>
      <c r="C52">
        <v>2016</v>
      </c>
      <c r="D52">
        <v>3</v>
      </c>
      <c r="E52">
        <v>23</v>
      </c>
      <c r="F52">
        <v>95.1</v>
      </c>
    </row>
    <row r="53" spans="1:6" x14ac:dyDescent="0.3">
      <c r="A53">
        <v>2498</v>
      </c>
      <c r="B53" t="s">
        <v>7</v>
      </c>
      <c r="C53">
        <v>2016</v>
      </c>
      <c r="D53">
        <v>3</v>
      </c>
      <c r="E53">
        <v>24</v>
      </c>
      <c r="F53">
        <v>95.1</v>
      </c>
    </row>
    <row r="54" spans="1:6" x14ac:dyDescent="0.3">
      <c r="A54">
        <v>2498</v>
      </c>
      <c r="B54" t="s">
        <v>7</v>
      </c>
      <c r="C54">
        <v>2016</v>
      </c>
      <c r="D54">
        <v>3</v>
      </c>
      <c r="E54">
        <v>25</v>
      </c>
      <c r="F54">
        <v>95.3</v>
      </c>
    </row>
    <row r="55" spans="1:6" x14ac:dyDescent="0.3">
      <c r="A55">
        <v>2498</v>
      </c>
      <c r="B55" t="s">
        <v>7</v>
      </c>
      <c r="C55">
        <v>2016</v>
      </c>
      <c r="D55">
        <v>3</v>
      </c>
      <c r="E55">
        <v>28</v>
      </c>
      <c r="F55">
        <v>90.5</v>
      </c>
    </row>
    <row r="56" spans="1:6" x14ac:dyDescent="0.3">
      <c r="A56">
        <v>2498</v>
      </c>
      <c r="B56" t="s">
        <v>7</v>
      </c>
      <c r="C56">
        <v>2016</v>
      </c>
      <c r="D56">
        <v>3</v>
      </c>
      <c r="E56">
        <v>29</v>
      </c>
      <c r="F56">
        <v>91.8</v>
      </c>
    </row>
    <row r="57" spans="1:6" x14ac:dyDescent="0.3">
      <c r="A57">
        <v>2498</v>
      </c>
      <c r="B57" t="s">
        <v>7</v>
      </c>
      <c r="C57">
        <v>2016</v>
      </c>
      <c r="D57">
        <v>3</v>
      </c>
      <c r="E57">
        <v>30</v>
      </c>
      <c r="F57">
        <v>92</v>
      </c>
    </row>
    <row r="58" spans="1:6" x14ac:dyDescent="0.3">
      <c r="A58">
        <v>2498</v>
      </c>
      <c r="B58" t="s">
        <v>7</v>
      </c>
      <c r="C58">
        <v>2016</v>
      </c>
      <c r="D58">
        <v>3</v>
      </c>
      <c r="E58">
        <v>31</v>
      </c>
      <c r="F58">
        <v>92.2</v>
      </c>
    </row>
    <row r="59" spans="1:6" x14ac:dyDescent="0.3">
      <c r="A59">
        <v>2498</v>
      </c>
      <c r="B59" t="s">
        <v>7</v>
      </c>
      <c r="C59">
        <v>2016</v>
      </c>
      <c r="D59">
        <v>4</v>
      </c>
      <c r="E59">
        <v>1</v>
      </c>
      <c r="F59">
        <v>88.1</v>
      </c>
    </row>
    <row r="60" spans="1:6" x14ac:dyDescent="0.3">
      <c r="A60">
        <v>2498</v>
      </c>
      <c r="B60" t="s">
        <v>7</v>
      </c>
      <c r="C60">
        <v>2016</v>
      </c>
      <c r="D60">
        <v>4</v>
      </c>
      <c r="E60">
        <v>6</v>
      </c>
      <c r="F60">
        <v>86.5</v>
      </c>
    </row>
    <row r="61" spans="1:6" x14ac:dyDescent="0.3">
      <c r="A61">
        <v>2498</v>
      </c>
      <c r="B61" t="s">
        <v>7</v>
      </c>
      <c r="C61">
        <v>2016</v>
      </c>
      <c r="D61">
        <v>4</v>
      </c>
      <c r="E61">
        <v>7</v>
      </c>
      <c r="F61">
        <v>79.3</v>
      </c>
    </row>
    <row r="62" spans="1:6" x14ac:dyDescent="0.3">
      <c r="A62">
        <v>2498</v>
      </c>
      <c r="B62" t="s">
        <v>7</v>
      </c>
      <c r="C62">
        <v>2016</v>
      </c>
      <c r="D62">
        <v>4</v>
      </c>
      <c r="E62">
        <v>8</v>
      </c>
      <c r="F62">
        <v>76.5</v>
      </c>
    </row>
    <row r="63" spans="1:6" x14ac:dyDescent="0.3">
      <c r="A63">
        <v>2498</v>
      </c>
      <c r="B63" t="s">
        <v>7</v>
      </c>
      <c r="C63">
        <v>2016</v>
      </c>
      <c r="D63">
        <v>4</v>
      </c>
      <c r="E63">
        <v>11</v>
      </c>
      <c r="F63">
        <v>84.1</v>
      </c>
    </row>
    <row r="64" spans="1:6" x14ac:dyDescent="0.3">
      <c r="A64">
        <v>2498</v>
      </c>
      <c r="B64" t="s">
        <v>7</v>
      </c>
      <c r="C64">
        <v>2016</v>
      </c>
      <c r="D64">
        <v>4</v>
      </c>
      <c r="E64">
        <v>12</v>
      </c>
      <c r="F64">
        <v>81.2</v>
      </c>
    </row>
    <row r="65" spans="1:6" x14ac:dyDescent="0.3">
      <c r="A65">
        <v>2498</v>
      </c>
      <c r="B65" t="s">
        <v>7</v>
      </c>
      <c r="C65">
        <v>2016</v>
      </c>
      <c r="D65">
        <v>4</v>
      </c>
      <c r="E65">
        <v>13</v>
      </c>
      <c r="F65">
        <v>83.1</v>
      </c>
    </row>
    <row r="66" spans="1:6" x14ac:dyDescent="0.3">
      <c r="A66">
        <v>2498</v>
      </c>
      <c r="B66" t="s">
        <v>7</v>
      </c>
      <c r="C66">
        <v>2016</v>
      </c>
      <c r="D66">
        <v>4</v>
      </c>
      <c r="E66">
        <v>14</v>
      </c>
      <c r="F66">
        <v>82.4</v>
      </c>
    </row>
    <row r="67" spans="1:6" x14ac:dyDescent="0.3">
      <c r="A67">
        <v>2498</v>
      </c>
      <c r="B67" t="s">
        <v>7</v>
      </c>
      <c r="C67">
        <v>2016</v>
      </c>
      <c r="D67">
        <v>4</v>
      </c>
      <c r="E67">
        <v>15</v>
      </c>
      <c r="F67">
        <v>83.9</v>
      </c>
    </row>
    <row r="68" spans="1:6" x14ac:dyDescent="0.3">
      <c r="A68">
        <v>2498</v>
      </c>
      <c r="B68" t="s">
        <v>7</v>
      </c>
      <c r="C68">
        <v>2016</v>
      </c>
      <c r="D68">
        <v>4</v>
      </c>
      <c r="E68">
        <v>18</v>
      </c>
      <c r="F68">
        <v>83</v>
      </c>
    </row>
    <row r="69" spans="1:6" x14ac:dyDescent="0.3">
      <c r="A69">
        <v>2498</v>
      </c>
      <c r="B69" t="s">
        <v>7</v>
      </c>
      <c r="C69">
        <v>2016</v>
      </c>
      <c r="D69">
        <v>4</v>
      </c>
      <c r="E69">
        <v>19</v>
      </c>
      <c r="F69">
        <v>81.7</v>
      </c>
    </row>
    <row r="70" spans="1:6" x14ac:dyDescent="0.3">
      <c r="A70">
        <v>2498</v>
      </c>
      <c r="B70" t="s">
        <v>7</v>
      </c>
      <c r="C70">
        <v>2016</v>
      </c>
      <c r="D70">
        <v>4</v>
      </c>
      <c r="E70">
        <v>20</v>
      </c>
      <c r="F70">
        <v>85.9</v>
      </c>
    </row>
    <row r="71" spans="1:6" x14ac:dyDescent="0.3">
      <c r="A71">
        <v>2498</v>
      </c>
      <c r="B71" t="s">
        <v>7</v>
      </c>
      <c r="C71">
        <v>2016</v>
      </c>
      <c r="D71">
        <v>4</v>
      </c>
      <c r="E71">
        <v>21</v>
      </c>
      <c r="F71">
        <v>87</v>
      </c>
    </row>
    <row r="72" spans="1:6" x14ac:dyDescent="0.3">
      <c r="A72">
        <v>2498</v>
      </c>
      <c r="B72" t="s">
        <v>7</v>
      </c>
      <c r="C72">
        <v>2016</v>
      </c>
      <c r="D72">
        <v>4</v>
      </c>
      <c r="E72">
        <v>22</v>
      </c>
      <c r="F72">
        <v>84.9</v>
      </c>
    </row>
    <row r="73" spans="1:6" x14ac:dyDescent="0.3">
      <c r="A73">
        <v>2498</v>
      </c>
      <c r="B73" t="s">
        <v>7</v>
      </c>
      <c r="C73">
        <v>2016</v>
      </c>
      <c r="D73">
        <v>4</v>
      </c>
      <c r="E73">
        <v>25</v>
      </c>
      <c r="F73">
        <v>86.2</v>
      </c>
    </row>
    <row r="74" spans="1:6" x14ac:dyDescent="0.3">
      <c r="A74">
        <v>2498</v>
      </c>
      <c r="B74" t="s">
        <v>7</v>
      </c>
      <c r="C74">
        <v>2016</v>
      </c>
      <c r="D74">
        <v>4</v>
      </c>
      <c r="E74">
        <v>26</v>
      </c>
      <c r="F74">
        <v>85.3</v>
      </c>
    </row>
    <row r="75" spans="1:6" x14ac:dyDescent="0.3">
      <c r="A75">
        <v>2498</v>
      </c>
      <c r="B75" t="s">
        <v>7</v>
      </c>
      <c r="C75">
        <v>2016</v>
      </c>
      <c r="D75">
        <v>4</v>
      </c>
      <c r="E75">
        <v>27</v>
      </c>
      <c r="F75">
        <v>87.8</v>
      </c>
    </row>
    <row r="76" spans="1:6" x14ac:dyDescent="0.3">
      <c r="A76">
        <v>2498</v>
      </c>
      <c r="B76" t="s">
        <v>7</v>
      </c>
      <c r="C76">
        <v>2016</v>
      </c>
      <c r="D76">
        <v>4</v>
      </c>
      <c r="E76">
        <v>28</v>
      </c>
      <c r="F76">
        <v>86.2</v>
      </c>
    </row>
    <row r="77" spans="1:6" x14ac:dyDescent="0.3">
      <c r="A77">
        <v>2498</v>
      </c>
      <c r="B77" t="s">
        <v>7</v>
      </c>
      <c r="C77">
        <v>2016</v>
      </c>
      <c r="D77">
        <v>4</v>
      </c>
      <c r="E77">
        <v>29</v>
      </c>
      <c r="F77">
        <v>82.4</v>
      </c>
    </row>
    <row r="78" spans="1:6" x14ac:dyDescent="0.3">
      <c r="A78">
        <v>2498</v>
      </c>
      <c r="B78" t="s">
        <v>7</v>
      </c>
      <c r="C78">
        <v>2016</v>
      </c>
      <c r="D78">
        <v>5</v>
      </c>
      <c r="E78">
        <v>3</v>
      </c>
      <c r="F78">
        <v>81.8</v>
      </c>
    </row>
    <row r="79" spans="1:6" x14ac:dyDescent="0.3">
      <c r="A79">
        <v>2498</v>
      </c>
      <c r="B79" t="s">
        <v>7</v>
      </c>
      <c r="C79">
        <v>2016</v>
      </c>
      <c r="D79">
        <v>5</v>
      </c>
      <c r="E79">
        <v>4</v>
      </c>
      <c r="F79">
        <v>82.6</v>
      </c>
    </row>
    <row r="80" spans="1:6" x14ac:dyDescent="0.3">
      <c r="A80">
        <v>2498</v>
      </c>
      <c r="B80" t="s">
        <v>7</v>
      </c>
      <c r="C80">
        <v>2016</v>
      </c>
      <c r="D80">
        <v>5</v>
      </c>
      <c r="E80">
        <v>5</v>
      </c>
      <c r="F80">
        <v>74.400000000000006</v>
      </c>
    </row>
    <row r="81" spans="1:6" x14ac:dyDescent="0.3">
      <c r="A81">
        <v>2498</v>
      </c>
      <c r="B81" t="s">
        <v>7</v>
      </c>
      <c r="C81">
        <v>2016</v>
      </c>
      <c r="D81">
        <v>5</v>
      </c>
      <c r="E81">
        <v>6</v>
      </c>
      <c r="F81">
        <v>72</v>
      </c>
    </row>
    <row r="82" spans="1:6" x14ac:dyDescent="0.3">
      <c r="A82">
        <v>2498</v>
      </c>
      <c r="B82" t="s">
        <v>7</v>
      </c>
      <c r="C82">
        <v>2016</v>
      </c>
      <c r="D82">
        <v>5</v>
      </c>
      <c r="E82">
        <v>9</v>
      </c>
      <c r="F82">
        <v>66.3</v>
      </c>
    </row>
    <row r="83" spans="1:6" x14ac:dyDescent="0.3">
      <c r="A83">
        <v>2498</v>
      </c>
      <c r="B83" t="s">
        <v>7</v>
      </c>
      <c r="C83">
        <v>2016</v>
      </c>
      <c r="D83">
        <v>5</v>
      </c>
      <c r="E83">
        <v>10</v>
      </c>
      <c r="F83">
        <v>69</v>
      </c>
    </row>
    <row r="84" spans="1:6" x14ac:dyDescent="0.3">
      <c r="A84">
        <v>2498</v>
      </c>
      <c r="B84" t="s">
        <v>7</v>
      </c>
      <c r="C84">
        <v>2016</v>
      </c>
      <c r="D84">
        <v>5</v>
      </c>
      <c r="E84">
        <v>11</v>
      </c>
      <c r="F84">
        <v>62.1</v>
      </c>
    </row>
    <row r="85" spans="1:6" x14ac:dyDescent="0.3">
      <c r="A85">
        <v>2498</v>
      </c>
      <c r="B85" t="s">
        <v>7</v>
      </c>
      <c r="C85">
        <v>2016</v>
      </c>
      <c r="D85">
        <v>5</v>
      </c>
      <c r="E85">
        <v>12</v>
      </c>
      <c r="F85">
        <v>60.3</v>
      </c>
    </row>
    <row r="86" spans="1:6" x14ac:dyDescent="0.3">
      <c r="A86">
        <v>2498</v>
      </c>
      <c r="B86" t="s">
        <v>7</v>
      </c>
      <c r="C86">
        <v>2016</v>
      </c>
      <c r="D86">
        <v>5</v>
      </c>
      <c r="E86">
        <v>13</v>
      </c>
      <c r="F86">
        <v>58</v>
      </c>
    </row>
    <row r="87" spans="1:6" x14ac:dyDescent="0.3">
      <c r="A87">
        <v>2498</v>
      </c>
      <c r="B87" t="s">
        <v>7</v>
      </c>
      <c r="C87">
        <v>2016</v>
      </c>
      <c r="D87">
        <v>5</v>
      </c>
      <c r="E87">
        <v>16</v>
      </c>
      <c r="F87">
        <v>62.6</v>
      </c>
    </row>
    <row r="88" spans="1:6" x14ac:dyDescent="0.3">
      <c r="A88">
        <v>2498</v>
      </c>
      <c r="B88" t="s">
        <v>7</v>
      </c>
      <c r="C88">
        <v>2016</v>
      </c>
      <c r="D88">
        <v>5</v>
      </c>
      <c r="E88">
        <v>17</v>
      </c>
      <c r="F88">
        <v>61.5</v>
      </c>
    </row>
    <row r="89" spans="1:6" x14ac:dyDescent="0.3">
      <c r="A89">
        <v>2498</v>
      </c>
      <c r="B89" t="s">
        <v>7</v>
      </c>
      <c r="C89">
        <v>2016</v>
      </c>
      <c r="D89">
        <v>5</v>
      </c>
      <c r="E89">
        <v>18</v>
      </c>
      <c r="F89">
        <v>61.5</v>
      </c>
    </row>
    <row r="90" spans="1:6" x14ac:dyDescent="0.3">
      <c r="A90">
        <v>2498</v>
      </c>
      <c r="B90" t="s">
        <v>7</v>
      </c>
      <c r="C90">
        <v>2016</v>
      </c>
      <c r="D90">
        <v>5</v>
      </c>
      <c r="E90">
        <v>19</v>
      </c>
      <c r="F90">
        <v>61.9</v>
      </c>
    </row>
    <row r="91" spans="1:6" x14ac:dyDescent="0.3">
      <c r="A91">
        <v>2498</v>
      </c>
      <c r="B91" t="s">
        <v>7</v>
      </c>
      <c r="C91">
        <v>2016</v>
      </c>
      <c r="D91">
        <v>5</v>
      </c>
      <c r="E91">
        <v>20</v>
      </c>
      <c r="F91">
        <v>62.3</v>
      </c>
    </row>
    <row r="92" spans="1:6" x14ac:dyDescent="0.3">
      <c r="A92">
        <v>2498</v>
      </c>
      <c r="B92" t="s">
        <v>7</v>
      </c>
      <c r="C92">
        <v>2016</v>
      </c>
      <c r="D92">
        <v>5</v>
      </c>
      <c r="E92">
        <v>23</v>
      </c>
      <c r="F92">
        <v>67.3</v>
      </c>
    </row>
    <row r="93" spans="1:6" x14ac:dyDescent="0.3">
      <c r="A93">
        <v>2498</v>
      </c>
      <c r="B93" t="s">
        <v>7</v>
      </c>
      <c r="C93">
        <v>2016</v>
      </c>
      <c r="D93">
        <v>5</v>
      </c>
      <c r="E93">
        <v>24</v>
      </c>
      <c r="F93">
        <v>67.3</v>
      </c>
    </row>
    <row r="94" spans="1:6" x14ac:dyDescent="0.3">
      <c r="A94">
        <v>2498</v>
      </c>
      <c r="B94" t="s">
        <v>7</v>
      </c>
      <c r="C94">
        <v>2016</v>
      </c>
      <c r="D94">
        <v>5</v>
      </c>
      <c r="E94">
        <v>25</v>
      </c>
      <c r="F94">
        <v>74</v>
      </c>
    </row>
    <row r="95" spans="1:6" x14ac:dyDescent="0.3">
      <c r="A95">
        <v>2498</v>
      </c>
      <c r="B95" t="s">
        <v>7</v>
      </c>
      <c r="C95">
        <v>2016</v>
      </c>
      <c r="D95">
        <v>5</v>
      </c>
      <c r="E95">
        <v>26</v>
      </c>
      <c r="F95">
        <v>81.2</v>
      </c>
    </row>
    <row r="96" spans="1:6" x14ac:dyDescent="0.3">
      <c r="A96">
        <v>2498</v>
      </c>
      <c r="B96" t="s">
        <v>7</v>
      </c>
      <c r="C96">
        <v>2016</v>
      </c>
      <c r="D96">
        <v>5</v>
      </c>
      <c r="E96">
        <v>27</v>
      </c>
      <c r="F96">
        <v>81.2</v>
      </c>
    </row>
    <row r="97" spans="1:6" x14ac:dyDescent="0.3">
      <c r="A97">
        <v>2498</v>
      </c>
      <c r="B97" t="s">
        <v>7</v>
      </c>
      <c r="C97">
        <v>2016</v>
      </c>
      <c r="D97">
        <v>5</v>
      </c>
      <c r="E97">
        <v>30</v>
      </c>
      <c r="F97">
        <v>81.900000000000006</v>
      </c>
    </row>
    <row r="98" spans="1:6" x14ac:dyDescent="0.3">
      <c r="A98">
        <v>2498</v>
      </c>
      <c r="B98" t="s">
        <v>7</v>
      </c>
      <c r="C98">
        <v>2016</v>
      </c>
      <c r="D98">
        <v>5</v>
      </c>
      <c r="E98">
        <v>31</v>
      </c>
      <c r="F98">
        <v>85</v>
      </c>
    </row>
    <row r="99" spans="1:6" x14ac:dyDescent="0.3">
      <c r="A99">
        <v>2498</v>
      </c>
      <c r="B99" t="s">
        <v>7</v>
      </c>
      <c r="C99">
        <v>2016</v>
      </c>
      <c r="D99">
        <v>6</v>
      </c>
      <c r="E99">
        <v>1</v>
      </c>
      <c r="F99">
        <v>87.3</v>
      </c>
    </row>
    <row r="100" spans="1:6" x14ac:dyDescent="0.3">
      <c r="A100">
        <v>2498</v>
      </c>
      <c r="B100" t="s">
        <v>7</v>
      </c>
      <c r="C100">
        <v>2016</v>
      </c>
      <c r="D100">
        <v>6</v>
      </c>
      <c r="E100">
        <v>2</v>
      </c>
      <c r="F100">
        <v>91</v>
      </c>
    </row>
    <row r="101" spans="1:6" x14ac:dyDescent="0.3">
      <c r="A101">
        <v>2498</v>
      </c>
      <c r="B101" t="s">
        <v>7</v>
      </c>
      <c r="C101">
        <v>2016</v>
      </c>
      <c r="D101">
        <v>6</v>
      </c>
      <c r="E101">
        <v>3</v>
      </c>
      <c r="F101">
        <v>96.1</v>
      </c>
    </row>
    <row r="102" spans="1:6" x14ac:dyDescent="0.3">
      <c r="A102">
        <v>2498</v>
      </c>
      <c r="B102" t="s">
        <v>7</v>
      </c>
      <c r="C102">
        <v>2016</v>
      </c>
      <c r="D102">
        <v>6</v>
      </c>
      <c r="E102">
        <v>4</v>
      </c>
      <c r="F102">
        <v>101</v>
      </c>
    </row>
    <row r="103" spans="1:6" x14ac:dyDescent="0.3">
      <c r="A103">
        <v>2498</v>
      </c>
      <c r="B103" t="s">
        <v>7</v>
      </c>
      <c r="C103">
        <v>2016</v>
      </c>
      <c r="D103">
        <v>6</v>
      </c>
      <c r="E103">
        <v>6</v>
      </c>
      <c r="F103">
        <v>98.5</v>
      </c>
    </row>
    <row r="104" spans="1:6" x14ac:dyDescent="0.3">
      <c r="A104">
        <v>2498</v>
      </c>
      <c r="B104" t="s">
        <v>7</v>
      </c>
      <c r="C104">
        <v>2016</v>
      </c>
      <c r="D104">
        <v>6</v>
      </c>
      <c r="E104">
        <v>7</v>
      </c>
      <c r="F104">
        <v>88.7</v>
      </c>
    </row>
    <row r="105" spans="1:6" x14ac:dyDescent="0.3">
      <c r="A105">
        <v>2498</v>
      </c>
      <c r="B105" t="s">
        <v>7</v>
      </c>
      <c r="C105">
        <v>2016</v>
      </c>
      <c r="D105">
        <v>6</v>
      </c>
      <c r="E105">
        <v>8</v>
      </c>
      <c r="F105">
        <v>95.6</v>
      </c>
    </row>
    <row r="106" spans="1:6" x14ac:dyDescent="0.3">
      <c r="A106">
        <v>2498</v>
      </c>
      <c r="B106" t="s">
        <v>7</v>
      </c>
      <c r="C106">
        <v>2016</v>
      </c>
      <c r="D106">
        <v>6</v>
      </c>
      <c r="E106">
        <v>13</v>
      </c>
      <c r="F106">
        <v>91</v>
      </c>
    </row>
    <row r="107" spans="1:6" x14ac:dyDescent="0.3">
      <c r="A107">
        <v>2498</v>
      </c>
      <c r="B107" t="s">
        <v>7</v>
      </c>
      <c r="C107">
        <v>2016</v>
      </c>
      <c r="D107">
        <v>6</v>
      </c>
      <c r="E107">
        <v>14</v>
      </c>
      <c r="F107">
        <v>93.5</v>
      </c>
    </row>
    <row r="108" spans="1:6" x14ac:dyDescent="0.3">
      <c r="A108">
        <v>2498</v>
      </c>
      <c r="B108" t="s">
        <v>7</v>
      </c>
      <c r="C108">
        <v>2016</v>
      </c>
      <c r="D108">
        <v>6</v>
      </c>
      <c r="E108">
        <v>15</v>
      </c>
      <c r="F108">
        <v>93.7</v>
      </c>
    </row>
    <row r="109" spans="1:6" x14ac:dyDescent="0.3">
      <c r="A109">
        <v>2498</v>
      </c>
      <c r="B109" t="s">
        <v>7</v>
      </c>
      <c r="C109">
        <v>2016</v>
      </c>
      <c r="D109">
        <v>6</v>
      </c>
      <c r="E109">
        <v>16</v>
      </c>
      <c r="F109">
        <v>88.2</v>
      </c>
    </row>
    <row r="110" spans="1:6" x14ac:dyDescent="0.3">
      <c r="A110">
        <v>2498</v>
      </c>
      <c r="B110" t="s">
        <v>7</v>
      </c>
      <c r="C110">
        <v>2016</v>
      </c>
      <c r="D110">
        <v>6</v>
      </c>
      <c r="E110">
        <v>17</v>
      </c>
      <c r="F110">
        <v>88.2</v>
      </c>
    </row>
    <row r="111" spans="1:6" x14ac:dyDescent="0.3">
      <c r="A111">
        <v>2498</v>
      </c>
      <c r="B111" t="s">
        <v>7</v>
      </c>
      <c r="C111">
        <v>2016</v>
      </c>
      <c r="D111">
        <v>6</v>
      </c>
      <c r="E111">
        <v>20</v>
      </c>
      <c r="F111">
        <v>92.6</v>
      </c>
    </row>
    <row r="112" spans="1:6" x14ac:dyDescent="0.3">
      <c r="A112">
        <v>2498</v>
      </c>
      <c r="B112" t="s">
        <v>7</v>
      </c>
      <c r="C112">
        <v>2016</v>
      </c>
      <c r="D112">
        <v>6</v>
      </c>
      <c r="E112">
        <v>21</v>
      </c>
      <c r="F112">
        <v>93.5</v>
      </c>
    </row>
    <row r="113" spans="1:6" x14ac:dyDescent="0.3">
      <c r="A113">
        <v>2498</v>
      </c>
      <c r="B113" t="s">
        <v>7</v>
      </c>
      <c r="C113">
        <v>2016</v>
      </c>
      <c r="D113">
        <v>6</v>
      </c>
      <c r="E113">
        <v>22</v>
      </c>
      <c r="F113">
        <v>94.2</v>
      </c>
    </row>
    <row r="114" spans="1:6" x14ac:dyDescent="0.3">
      <c r="A114">
        <v>2498</v>
      </c>
      <c r="B114" t="s">
        <v>7</v>
      </c>
      <c r="C114">
        <v>2016</v>
      </c>
      <c r="D114">
        <v>6</v>
      </c>
      <c r="E114">
        <v>23</v>
      </c>
      <c r="F114">
        <v>92.4</v>
      </c>
    </row>
    <row r="115" spans="1:6" x14ac:dyDescent="0.3">
      <c r="A115">
        <v>2498</v>
      </c>
      <c r="B115" t="s">
        <v>7</v>
      </c>
      <c r="C115">
        <v>2016</v>
      </c>
      <c r="D115">
        <v>6</v>
      </c>
      <c r="E115">
        <v>24</v>
      </c>
      <c r="F115">
        <v>90.8</v>
      </c>
    </row>
    <row r="116" spans="1:6" x14ac:dyDescent="0.3">
      <c r="A116">
        <v>2498</v>
      </c>
      <c r="B116" t="s">
        <v>7</v>
      </c>
      <c r="C116">
        <v>2016</v>
      </c>
      <c r="D116">
        <v>6</v>
      </c>
      <c r="E116">
        <v>27</v>
      </c>
      <c r="F116">
        <v>98.5</v>
      </c>
    </row>
    <row r="117" spans="1:6" x14ac:dyDescent="0.3">
      <c r="A117">
        <v>2498</v>
      </c>
      <c r="B117" t="s">
        <v>7</v>
      </c>
      <c r="C117">
        <v>2016</v>
      </c>
      <c r="D117">
        <v>6</v>
      </c>
      <c r="E117">
        <v>28</v>
      </c>
      <c r="F117">
        <v>108</v>
      </c>
    </row>
    <row r="118" spans="1:6" x14ac:dyDescent="0.3">
      <c r="A118">
        <v>2498</v>
      </c>
      <c r="B118" t="s">
        <v>7</v>
      </c>
      <c r="C118">
        <v>2016</v>
      </c>
      <c r="D118">
        <v>6</v>
      </c>
      <c r="E118">
        <v>29</v>
      </c>
      <c r="F118">
        <v>101</v>
      </c>
    </row>
    <row r="119" spans="1:6" x14ac:dyDescent="0.3">
      <c r="A119">
        <v>2498</v>
      </c>
      <c r="B119" t="s">
        <v>7</v>
      </c>
      <c r="C119">
        <v>2016</v>
      </c>
      <c r="D119">
        <v>6</v>
      </c>
      <c r="E119">
        <v>30</v>
      </c>
      <c r="F119">
        <v>103.5</v>
      </c>
    </row>
    <row r="120" spans="1:6" x14ac:dyDescent="0.3">
      <c r="A120">
        <v>2498</v>
      </c>
      <c r="B120" t="s">
        <v>7</v>
      </c>
      <c r="C120">
        <v>2016</v>
      </c>
      <c r="D120">
        <v>7</v>
      </c>
      <c r="E120">
        <v>1</v>
      </c>
      <c r="F120">
        <v>106</v>
      </c>
    </row>
    <row r="121" spans="1:6" x14ac:dyDescent="0.3">
      <c r="A121">
        <v>2498</v>
      </c>
      <c r="B121" t="s">
        <v>7</v>
      </c>
      <c r="C121">
        <v>2016</v>
      </c>
      <c r="D121">
        <v>7</v>
      </c>
      <c r="E121">
        <v>4</v>
      </c>
      <c r="F121">
        <v>103.5</v>
      </c>
    </row>
    <row r="122" spans="1:6" x14ac:dyDescent="0.3">
      <c r="A122">
        <v>2498</v>
      </c>
      <c r="B122" t="s">
        <v>7</v>
      </c>
      <c r="C122">
        <v>2016</v>
      </c>
      <c r="D122">
        <v>7</v>
      </c>
      <c r="E122">
        <v>5</v>
      </c>
      <c r="F122">
        <v>104</v>
      </c>
    </row>
    <row r="123" spans="1:6" x14ac:dyDescent="0.3">
      <c r="A123">
        <v>2498</v>
      </c>
      <c r="B123" t="s">
        <v>7</v>
      </c>
      <c r="C123">
        <v>2016</v>
      </c>
      <c r="D123">
        <v>7</v>
      </c>
      <c r="E123">
        <v>6</v>
      </c>
      <c r="F123">
        <v>96.5</v>
      </c>
    </row>
    <row r="124" spans="1:6" x14ac:dyDescent="0.3">
      <c r="A124">
        <v>2498</v>
      </c>
      <c r="B124" t="s">
        <v>7</v>
      </c>
      <c r="C124">
        <v>2016</v>
      </c>
      <c r="D124">
        <v>7</v>
      </c>
      <c r="E124">
        <v>7</v>
      </c>
      <c r="F124">
        <v>98.1</v>
      </c>
    </row>
    <row r="125" spans="1:6" x14ac:dyDescent="0.3">
      <c r="A125">
        <v>2498</v>
      </c>
      <c r="B125" t="s">
        <v>7</v>
      </c>
      <c r="C125">
        <v>2016</v>
      </c>
      <c r="D125">
        <v>7</v>
      </c>
      <c r="E125">
        <v>11</v>
      </c>
      <c r="F125">
        <v>98.4</v>
      </c>
    </row>
    <row r="126" spans="1:6" x14ac:dyDescent="0.3">
      <c r="A126">
        <v>2498</v>
      </c>
      <c r="B126" t="s">
        <v>7</v>
      </c>
      <c r="C126">
        <v>2016</v>
      </c>
      <c r="D126">
        <v>7</v>
      </c>
      <c r="E126">
        <v>12</v>
      </c>
      <c r="F126">
        <v>101.5</v>
      </c>
    </row>
    <row r="127" spans="1:6" x14ac:dyDescent="0.3">
      <c r="A127">
        <v>2498</v>
      </c>
      <c r="B127" t="s">
        <v>7</v>
      </c>
      <c r="C127">
        <v>2016</v>
      </c>
      <c r="D127">
        <v>7</v>
      </c>
      <c r="E127">
        <v>13</v>
      </c>
      <c r="F127">
        <v>100</v>
      </c>
    </row>
    <row r="128" spans="1:6" x14ac:dyDescent="0.3">
      <c r="A128">
        <v>2498</v>
      </c>
      <c r="B128" t="s">
        <v>7</v>
      </c>
      <c r="C128">
        <v>2016</v>
      </c>
      <c r="D128">
        <v>7</v>
      </c>
      <c r="E128">
        <v>14</v>
      </c>
      <c r="F128">
        <v>100.5</v>
      </c>
    </row>
    <row r="129" spans="1:6" x14ac:dyDescent="0.3">
      <c r="A129">
        <v>2498</v>
      </c>
      <c r="B129" t="s">
        <v>7</v>
      </c>
      <c r="C129">
        <v>2016</v>
      </c>
      <c r="D129">
        <v>7</v>
      </c>
      <c r="E129">
        <v>15</v>
      </c>
      <c r="F129">
        <v>99.6</v>
      </c>
    </row>
    <row r="130" spans="1:6" x14ac:dyDescent="0.3">
      <c r="A130">
        <v>2498</v>
      </c>
      <c r="B130" t="s">
        <v>7</v>
      </c>
      <c r="C130">
        <v>2016</v>
      </c>
      <c r="D130">
        <v>7</v>
      </c>
      <c r="E130">
        <v>18</v>
      </c>
      <c r="F130">
        <v>96.9</v>
      </c>
    </row>
    <row r="131" spans="1:6" x14ac:dyDescent="0.3">
      <c r="A131">
        <v>2498</v>
      </c>
      <c r="B131" t="s">
        <v>7</v>
      </c>
      <c r="C131">
        <v>2016</v>
      </c>
      <c r="D131">
        <v>7</v>
      </c>
      <c r="E131">
        <v>19</v>
      </c>
      <c r="F131">
        <v>97.4</v>
      </c>
    </row>
    <row r="132" spans="1:6" x14ac:dyDescent="0.3">
      <c r="A132">
        <v>2498</v>
      </c>
      <c r="B132" t="s">
        <v>7</v>
      </c>
      <c r="C132">
        <v>2016</v>
      </c>
      <c r="D132">
        <v>7</v>
      </c>
      <c r="E132">
        <v>20</v>
      </c>
      <c r="F132">
        <v>97</v>
      </c>
    </row>
    <row r="133" spans="1:6" x14ac:dyDescent="0.3">
      <c r="A133">
        <v>2498</v>
      </c>
      <c r="B133" t="s">
        <v>7</v>
      </c>
      <c r="C133">
        <v>2016</v>
      </c>
      <c r="D133">
        <v>7</v>
      </c>
      <c r="E133">
        <v>21</v>
      </c>
      <c r="F133">
        <v>96</v>
      </c>
    </row>
    <row r="134" spans="1:6" x14ac:dyDescent="0.3">
      <c r="A134">
        <v>2498</v>
      </c>
      <c r="B134" t="s">
        <v>7</v>
      </c>
      <c r="C134">
        <v>2016</v>
      </c>
      <c r="D134">
        <v>7</v>
      </c>
      <c r="E134">
        <v>22</v>
      </c>
      <c r="F134">
        <v>96.5</v>
      </c>
    </row>
    <row r="135" spans="1:6" x14ac:dyDescent="0.3">
      <c r="A135">
        <v>2498</v>
      </c>
      <c r="B135" t="s">
        <v>7</v>
      </c>
      <c r="C135">
        <v>2016</v>
      </c>
      <c r="D135">
        <v>7</v>
      </c>
      <c r="E135">
        <v>25</v>
      </c>
      <c r="F135">
        <v>96.1</v>
      </c>
    </row>
    <row r="136" spans="1:6" x14ac:dyDescent="0.3">
      <c r="A136">
        <v>2498</v>
      </c>
      <c r="B136" t="s">
        <v>7</v>
      </c>
      <c r="C136">
        <v>2016</v>
      </c>
      <c r="D136">
        <v>7</v>
      </c>
      <c r="E136">
        <v>26</v>
      </c>
      <c r="F136">
        <v>96.4</v>
      </c>
    </row>
    <row r="137" spans="1:6" x14ac:dyDescent="0.3">
      <c r="A137">
        <v>2498</v>
      </c>
      <c r="B137" t="s">
        <v>7</v>
      </c>
      <c r="C137">
        <v>2016</v>
      </c>
      <c r="D137">
        <v>7</v>
      </c>
      <c r="E137">
        <v>27</v>
      </c>
      <c r="F137">
        <v>97.1</v>
      </c>
    </row>
    <row r="138" spans="1:6" x14ac:dyDescent="0.3">
      <c r="A138">
        <v>2498</v>
      </c>
      <c r="B138" t="s">
        <v>7</v>
      </c>
      <c r="C138">
        <v>2016</v>
      </c>
      <c r="D138">
        <v>7</v>
      </c>
      <c r="E138">
        <v>28</v>
      </c>
      <c r="F138">
        <v>96</v>
      </c>
    </row>
    <row r="139" spans="1:6" x14ac:dyDescent="0.3">
      <c r="A139">
        <v>2498</v>
      </c>
      <c r="B139" t="s">
        <v>7</v>
      </c>
      <c r="C139">
        <v>2016</v>
      </c>
      <c r="D139">
        <v>7</v>
      </c>
      <c r="E139">
        <v>29</v>
      </c>
      <c r="F139">
        <v>95.1</v>
      </c>
    </row>
    <row r="140" spans="1:6" x14ac:dyDescent="0.3">
      <c r="A140">
        <v>2498</v>
      </c>
      <c r="B140" t="s">
        <v>7</v>
      </c>
      <c r="C140">
        <v>2016</v>
      </c>
      <c r="D140">
        <v>8</v>
      </c>
      <c r="E140">
        <v>1</v>
      </c>
      <c r="F140">
        <v>95.7</v>
      </c>
    </row>
    <row r="141" spans="1:6" x14ac:dyDescent="0.3">
      <c r="A141">
        <v>2498</v>
      </c>
      <c r="B141" t="s">
        <v>7</v>
      </c>
      <c r="C141">
        <v>2016</v>
      </c>
      <c r="D141">
        <v>8</v>
      </c>
      <c r="E141">
        <v>2</v>
      </c>
      <c r="F141">
        <v>97.9</v>
      </c>
    </row>
    <row r="142" spans="1:6" x14ac:dyDescent="0.3">
      <c r="A142">
        <v>2498</v>
      </c>
      <c r="B142" t="s">
        <v>7</v>
      </c>
      <c r="C142">
        <v>2016</v>
      </c>
      <c r="D142">
        <v>8</v>
      </c>
      <c r="E142">
        <v>3</v>
      </c>
      <c r="F142">
        <v>97.9</v>
      </c>
    </row>
    <row r="143" spans="1:6" x14ac:dyDescent="0.3">
      <c r="A143">
        <v>2498</v>
      </c>
      <c r="B143" t="s">
        <v>7</v>
      </c>
      <c r="C143">
        <v>2016</v>
      </c>
      <c r="D143">
        <v>8</v>
      </c>
      <c r="E143">
        <v>4</v>
      </c>
      <c r="F143">
        <v>98.3</v>
      </c>
    </row>
    <row r="144" spans="1:6" x14ac:dyDescent="0.3">
      <c r="A144">
        <v>2498</v>
      </c>
      <c r="B144" t="s">
        <v>7</v>
      </c>
      <c r="C144">
        <v>2016</v>
      </c>
      <c r="D144">
        <v>8</v>
      </c>
      <c r="E144">
        <v>5</v>
      </c>
      <c r="F144">
        <v>102.5</v>
      </c>
    </row>
    <row r="145" spans="1:6" x14ac:dyDescent="0.3">
      <c r="A145">
        <v>2498</v>
      </c>
      <c r="B145" t="s">
        <v>7</v>
      </c>
      <c r="C145">
        <v>2016</v>
      </c>
      <c r="D145">
        <v>8</v>
      </c>
      <c r="E145">
        <v>8</v>
      </c>
      <c r="F145">
        <v>101</v>
      </c>
    </row>
    <row r="146" spans="1:6" x14ac:dyDescent="0.3">
      <c r="A146">
        <v>2498</v>
      </c>
      <c r="B146" t="s">
        <v>7</v>
      </c>
      <c r="C146">
        <v>2016</v>
      </c>
      <c r="D146">
        <v>8</v>
      </c>
      <c r="E146">
        <v>9</v>
      </c>
      <c r="F146">
        <v>98.5</v>
      </c>
    </row>
    <row r="147" spans="1:6" x14ac:dyDescent="0.3">
      <c r="A147">
        <v>2498</v>
      </c>
      <c r="B147" t="s">
        <v>7</v>
      </c>
      <c r="C147">
        <v>2016</v>
      </c>
      <c r="D147">
        <v>8</v>
      </c>
      <c r="E147">
        <v>10</v>
      </c>
      <c r="F147">
        <v>98.2</v>
      </c>
    </row>
    <row r="148" spans="1:6" x14ac:dyDescent="0.3">
      <c r="A148">
        <v>2498</v>
      </c>
      <c r="B148" t="s">
        <v>7</v>
      </c>
      <c r="C148">
        <v>2016</v>
      </c>
      <c r="D148">
        <v>8</v>
      </c>
      <c r="E148">
        <v>11</v>
      </c>
      <c r="F148">
        <v>97.3</v>
      </c>
    </row>
    <row r="149" spans="1:6" x14ac:dyDescent="0.3">
      <c r="A149">
        <v>2498</v>
      </c>
      <c r="B149" t="s">
        <v>7</v>
      </c>
      <c r="C149">
        <v>2016</v>
      </c>
      <c r="D149">
        <v>8</v>
      </c>
      <c r="E149">
        <v>12</v>
      </c>
      <c r="F149">
        <v>97.3</v>
      </c>
    </row>
    <row r="150" spans="1:6" x14ac:dyDescent="0.3">
      <c r="A150">
        <v>2498</v>
      </c>
      <c r="B150" t="s">
        <v>7</v>
      </c>
      <c r="C150">
        <v>2016</v>
      </c>
      <c r="D150">
        <v>8</v>
      </c>
      <c r="E150">
        <v>15</v>
      </c>
      <c r="F150">
        <v>98.4</v>
      </c>
    </row>
    <row r="151" spans="1:6" x14ac:dyDescent="0.3">
      <c r="A151">
        <v>2498</v>
      </c>
      <c r="B151" t="s">
        <v>7</v>
      </c>
      <c r="C151">
        <v>2016</v>
      </c>
      <c r="D151">
        <v>8</v>
      </c>
      <c r="E151">
        <v>16</v>
      </c>
      <c r="F151">
        <v>99.2</v>
      </c>
    </row>
    <row r="152" spans="1:6" x14ac:dyDescent="0.3">
      <c r="A152">
        <v>2498</v>
      </c>
      <c r="B152" t="s">
        <v>7</v>
      </c>
      <c r="C152">
        <v>2016</v>
      </c>
      <c r="D152">
        <v>8</v>
      </c>
      <c r="E152">
        <v>17</v>
      </c>
      <c r="F152">
        <v>99</v>
      </c>
    </row>
    <row r="153" spans="1:6" x14ac:dyDescent="0.3">
      <c r="A153">
        <v>2498</v>
      </c>
      <c r="B153" t="s">
        <v>7</v>
      </c>
      <c r="C153">
        <v>2016</v>
      </c>
      <c r="D153">
        <v>8</v>
      </c>
      <c r="E153">
        <v>18</v>
      </c>
      <c r="F153">
        <v>97.9</v>
      </c>
    </row>
    <row r="154" spans="1:6" x14ac:dyDescent="0.3">
      <c r="A154">
        <v>2498</v>
      </c>
      <c r="B154" t="s">
        <v>7</v>
      </c>
      <c r="C154">
        <v>2016</v>
      </c>
      <c r="D154">
        <v>8</v>
      </c>
      <c r="E154">
        <v>19</v>
      </c>
      <c r="F154">
        <v>96</v>
      </c>
    </row>
    <row r="155" spans="1:6" x14ac:dyDescent="0.3">
      <c r="A155">
        <v>2498</v>
      </c>
      <c r="B155" t="s">
        <v>7</v>
      </c>
      <c r="C155">
        <v>2016</v>
      </c>
      <c r="D155">
        <v>8</v>
      </c>
      <c r="E155">
        <v>22</v>
      </c>
      <c r="F155">
        <v>90.2</v>
      </c>
    </row>
    <row r="156" spans="1:6" x14ac:dyDescent="0.3">
      <c r="A156">
        <v>2498</v>
      </c>
      <c r="B156" t="s">
        <v>7</v>
      </c>
      <c r="C156">
        <v>2016</v>
      </c>
      <c r="D156">
        <v>8</v>
      </c>
      <c r="E156">
        <v>23</v>
      </c>
      <c r="F156">
        <v>89.3</v>
      </c>
    </row>
    <row r="157" spans="1:6" x14ac:dyDescent="0.3">
      <c r="A157">
        <v>2498</v>
      </c>
      <c r="B157" t="s">
        <v>7</v>
      </c>
      <c r="C157">
        <v>2016</v>
      </c>
      <c r="D157">
        <v>8</v>
      </c>
      <c r="E157">
        <v>24</v>
      </c>
      <c r="F157">
        <v>87.9</v>
      </c>
    </row>
    <row r="158" spans="1:6" x14ac:dyDescent="0.3">
      <c r="A158">
        <v>2498</v>
      </c>
      <c r="B158" t="s">
        <v>7</v>
      </c>
      <c r="C158">
        <v>2016</v>
      </c>
      <c r="D158">
        <v>8</v>
      </c>
      <c r="E158">
        <v>25</v>
      </c>
      <c r="F158">
        <v>87.1</v>
      </c>
    </row>
    <row r="159" spans="1:6" x14ac:dyDescent="0.3">
      <c r="A159">
        <v>2498</v>
      </c>
      <c r="B159" t="s">
        <v>7</v>
      </c>
      <c r="C159">
        <v>2016</v>
      </c>
      <c r="D159">
        <v>8</v>
      </c>
      <c r="E159">
        <v>26</v>
      </c>
      <c r="F159">
        <v>87.7</v>
      </c>
    </row>
    <row r="160" spans="1:6" x14ac:dyDescent="0.3">
      <c r="A160">
        <v>2498</v>
      </c>
      <c r="B160" t="s">
        <v>7</v>
      </c>
      <c r="C160">
        <v>2016</v>
      </c>
      <c r="D160">
        <v>8</v>
      </c>
      <c r="E160">
        <v>29</v>
      </c>
      <c r="F160">
        <v>83.5</v>
      </c>
    </row>
    <row r="161" spans="1:6" x14ac:dyDescent="0.3">
      <c r="A161">
        <v>2498</v>
      </c>
      <c r="B161" t="s">
        <v>7</v>
      </c>
      <c r="C161">
        <v>2016</v>
      </c>
      <c r="D161">
        <v>8</v>
      </c>
      <c r="E161">
        <v>30</v>
      </c>
      <c r="F161">
        <v>84.4</v>
      </c>
    </row>
    <row r="162" spans="1:6" x14ac:dyDescent="0.3">
      <c r="A162">
        <v>2498</v>
      </c>
      <c r="B162" t="s">
        <v>7</v>
      </c>
      <c r="C162">
        <v>2016</v>
      </c>
      <c r="D162">
        <v>8</v>
      </c>
      <c r="E162">
        <v>31</v>
      </c>
      <c r="F162">
        <v>85</v>
      </c>
    </row>
    <row r="163" spans="1:6" x14ac:dyDescent="0.3">
      <c r="A163">
        <v>2498</v>
      </c>
      <c r="B163" t="s">
        <v>7</v>
      </c>
      <c r="C163">
        <v>2016</v>
      </c>
      <c r="D163">
        <v>9</v>
      </c>
      <c r="E163">
        <v>1</v>
      </c>
      <c r="F163">
        <v>84.5</v>
      </c>
    </row>
    <row r="164" spans="1:6" x14ac:dyDescent="0.3">
      <c r="A164">
        <v>2498</v>
      </c>
      <c r="B164" t="s">
        <v>7</v>
      </c>
      <c r="C164">
        <v>2016</v>
      </c>
      <c r="D164">
        <v>9</v>
      </c>
      <c r="E164">
        <v>2</v>
      </c>
      <c r="F164">
        <v>82.2</v>
      </c>
    </row>
    <row r="165" spans="1:6" x14ac:dyDescent="0.3">
      <c r="A165">
        <v>2498</v>
      </c>
      <c r="B165" t="s">
        <v>7</v>
      </c>
      <c r="C165">
        <v>2016</v>
      </c>
      <c r="D165">
        <v>9</v>
      </c>
      <c r="E165">
        <v>5</v>
      </c>
      <c r="F165">
        <v>83.8</v>
      </c>
    </row>
    <row r="166" spans="1:6" x14ac:dyDescent="0.3">
      <c r="A166">
        <v>2498</v>
      </c>
      <c r="B166" t="s">
        <v>7</v>
      </c>
      <c r="C166">
        <v>2016</v>
      </c>
      <c r="D166">
        <v>9</v>
      </c>
      <c r="E166">
        <v>6</v>
      </c>
      <c r="F166">
        <v>83.9</v>
      </c>
    </row>
    <row r="167" spans="1:6" x14ac:dyDescent="0.3">
      <c r="A167">
        <v>2498</v>
      </c>
      <c r="B167" t="s">
        <v>7</v>
      </c>
      <c r="C167">
        <v>2016</v>
      </c>
      <c r="D167">
        <v>9</v>
      </c>
      <c r="E167">
        <v>7</v>
      </c>
      <c r="F167">
        <v>85.3</v>
      </c>
    </row>
    <row r="168" spans="1:6" x14ac:dyDescent="0.3">
      <c r="A168">
        <v>2498</v>
      </c>
      <c r="B168" t="s">
        <v>7</v>
      </c>
      <c r="C168">
        <v>2016</v>
      </c>
      <c r="D168">
        <v>9</v>
      </c>
      <c r="E168">
        <v>8</v>
      </c>
      <c r="F168">
        <v>85.2</v>
      </c>
    </row>
    <row r="169" spans="1:6" x14ac:dyDescent="0.3">
      <c r="A169">
        <v>2498</v>
      </c>
      <c r="B169" t="s">
        <v>7</v>
      </c>
      <c r="C169">
        <v>2016</v>
      </c>
      <c r="D169">
        <v>9</v>
      </c>
      <c r="E169">
        <v>9</v>
      </c>
      <c r="F169">
        <v>84.1</v>
      </c>
    </row>
    <row r="170" spans="1:6" x14ac:dyDescent="0.3">
      <c r="A170">
        <v>2498</v>
      </c>
      <c r="B170" t="s">
        <v>7</v>
      </c>
      <c r="C170">
        <v>2016</v>
      </c>
      <c r="D170">
        <v>9</v>
      </c>
      <c r="E170">
        <v>10</v>
      </c>
      <c r="F170">
        <v>82.2</v>
      </c>
    </row>
    <row r="171" spans="1:6" x14ac:dyDescent="0.3">
      <c r="A171">
        <v>2498</v>
      </c>
      <c r="B171" t="s">
        <v>7</v>
      </c>
      <c r="C171">
        <v>2016</v>
      </c>
      <c r="D171">
        <v>9</v>
      </c>
      <c r="E171">
        <v>12</v>
      </c>
      <c r="F171">
        <v>81</v>
      </c>
    </row>
    <row r="172" spans="1:6" x14ac:dyDescent="0.3">
      <c r="A172">
        <v>2498</v>
      </c>
      <c r="B172" t="s">
        <v>7</v>
      </c>
      <c r="C172">
        <v>2016</v>
      </c>
      <c r="D172">
        <v>9</v>
      </c>
      <c r="E172">
        <v>13</v>
      </c>
      <c r="F172">
        <v>79</v>
      </c>
    </row>
    <row r="173" spans="1:6" x14ac:dyDescent="0.3">
      <c r="A173">
        <v>2498</v>
      </c>
      <c r="B173" t="s">
        <v>7</v>
      </c>
      <c r="C173">
        <v>2016</v>
      </c>
      <c r="D173">
        <v>9</v>
      </c>
      <c r="E173">
        <v>14</v>
      </c>
      <c r="F173">
        <v>75.3</v>
      </c>
    </row>
    <row r="174" spans="1:6" x14ac:dyDescent="0.3">
      <c r="A174">
        <v>2498</v>
      </c>
      <c r="B174" t="s">
        <v>7</v>
      </c>
      <c r="C174">
        <v>2016</v>
      </c>
      <c r="D174">
        <v>9</v>
      </c>
      <c r="E174">
        <v>19</v>
      </c>
      <c r="F174">
        <v>82.8</v>
      </c>
    </row>
    <row r="175" spans="1:6" x14ac:dyDescent="0.3">
      <c r="A175">
        <v>2498</v>
      </c>
      <c r="B175" t="s">
        <v>7</v>
      </c>
      <c r="C175">
        <v>2016</v>
      </c>
      <c r="D175">
        <v>9</v>
      </c>
      <c r="E175">
        <v>20</v>
      </c>
      <c r="F175">
        <v>80</v>
      </c>
    </row>
    <row r="176" spans="1:6" x14ac:dyDescent="0.3">
      <c r="A176">
        <v>2498</v>
      </c>
      <c r="B176" t="s">
        <v>7</v>
      </c>
      <c r="C176">
        <v>2016</v>
      </c>
      <c r="D176">
        <v>9</v>
      </c>
      <c r="E176">
        <v>21</v>
      </c>
      <c r="F176">
        <v>84.8</v>
      </c>
    </row>
    <row r="177" spans="1:6" x14ac:dyDescent="0.3">
      <c r="A177">
        <v>2498</v>
      </c>
      <c r="B177" t="s">
        <v>7</v>
      </c>
      <c r="C177">
        <v>2016</v>
      </c>
      <c r="D177">
        <v>9</v>
      </c>
      <c r="E177">
        <v>22</v>
      </c>
      <c r="F177">
        <v>84.6</v>
      </c>
    </row>
    <row r="178" spans="1:6" x14ac:dyDescent="0.3">
      <c r="A178">
        <v>2498</v>
      </c>
      <c r="B178" t="s">
        <v>7</v>
      </c>
      <c r="C178">
        <v>2016</v>
      </c>
      <c r="D178">
        <v>9</v>
      </c>
      <c r="E178">
        <v>23</v>
      </c>
      <c r="F178">
        <v>84.3</v>
      </c>
    </row>
    <row r="179" spans="1:6" x14ac:dyDescent="0.3">
      <c r="A179">
        <v>2498</v>
      </c>
      <c r="B179" t="s">
        <v>7</v>
      </c>
      <c r="C179">
        <v>2016</v>
      </c>
      <c r="D179">
        <v>9</v>
      </c>
      <c r="E179">
        <v>26</v>
      </c>
      <c r="F179">
        <v>84</v>
      </c>
    </row>
    <row r="180" spans="1:6" x14ac:dyDescent="0.3">
      <c r="A180">
        <v>2498</v>
      </c>
      <c r="B180" t="s">
        <v>7</v>
      </c>
      <c r="C180">
        <v>2016</v>
      </c>
      <c r="D180">
        <v>9</v>
      </c>
      <c r="E180">
        <v>29</v>
      </c>
      <c r="F180">
        <v>86</v>
      </c>
    </row>
    <row r="181" spans="1:6" x14ac:dyDescent="0.3">
      <c r="A181">
        <v>2498</v>
      </c>
      <c r="B181" t="s">
        <v>7</v>
      </c>
      <c r="C181">
        <v>2016</v>
      </c>
      <c r="D181">
        <v>9</v>
      </c>
      <c r="E181">
        <v>30</v>
      </c>
      <c r="F181">
        <v>87.1</v>
      </c>
    </row>
    <row r="182" spans="1:6" x14ac:dyDescent="0.3">
      <c r="A182">
        <v>2498</v>
      </c>
      <c r="B182" t="s">
        <v>7</v>
      </c>
      <c r="C182">
        <v>2016</v>
      </c>
      <c r="D182">
        <v>10</v>
      </c>
      <c r="E182">
        <v>3</v>
      </c>
      <c r="F182">
        <v>87.1</v>
      </c>
    </row>
    <row r="183" spans="1:6" x14ac:dyDescent="0.3">
      <c r="A183">
        <v>2498</v>
      </c>
      <c r="B183" t="s">
        <v>7</v>
      </c>
      <c r="C183">
        <v>2016</v>
      </c>
      <c r="D183">
        <v>10</v>
      </c>
      <c r="E183">
        <v>4</v>
      </c>
      <c r="F183">
        <v>87.3</v>
      </c>
    </row>
    <row r="184" spans="1:6" x14ac:dyDescent="0.3">
      <c r="A184">
        <v>2498</v>
      </c>
      <c r="B184" t="s">
        <v>7</v>
      </c>
      <c r="C184">
        <v>2016</v>
      </c>
      <c r="D184">
        <v>10</v>
      </c>
      <c r="E184">
        <v>5</v>
      </c>
      <c r="F184">
        <v>86.4</v>
      </c>
    </row>
    <row r="185" spans="1:6" x14ac:dyDescent="0.3">
      <c r="A185">
        <v>2498</v>
      </c>
      <c r="B185" t="s">
        <v>7</v>
      </c>
      <c r="C185">
        <v>2016</v>
      </c>
      <c r="D185">
        <v>10</v>
      </c>
      <c r="E185">
        <v>6</v>
      </c>
      <c r="F185">
        <v>89.1</v>
      </c>
    </row>
    <row r="186" spans="1:6" x14ac:dyDescent="0.3">
      <c r="A186">
        <v>2498</v>
      </c>
      <c r="B186" t="s">
        <v>7</v>
      </c>
      <c r="C186">
        <v>2016</v>
      </c>
      <c r="D186">
        <v>10</v>
      </c>
      <c r="E186">
        <v>7</v>
      </c>
      <c r="F186">
        <v>89.7</v>
      </c>
    </row>
    <row r="187" spans="1:6" x14ac:dyDescent="0.3">
      <c r="A187">
        <v>2498</v>
      </c>
      <c r="B187" t="s">
        <v>7</v>
      </c>
      <c r="C187">
        <v>2016</v>
      </c>
      <c r="D187">
        <v>10</v>
      </c>
      <c r="E187">
        <v>11</v>
      </c>
      <c r="F187">
        <v>94.8</v>
      </c>
    </row>
    <row r="188" spans="1:6" x14ac:dyDescent="0.3">
      <c r="A188">
        <v>2498</v>
      </c>
      <c r="B188" t="s">
        <v>7</v>
      </c>
      <c r="C188">
        <v>2016</v>
      </c>
      <c r="D188">
        <v>10</v>
      </c>
      <c r="E188">
        <v>12</v>
      </c>
      <c r="F188">
        <v>93.2</v>
      </c>
    </row>
    <row r="189" spans="1:6" x14ac:dyDescent="0.3">
      <c r="A189">
        <v>2498</v>
      </c>
      <c r="B189" t="s">
        <v>7</v>
      </c>
      <c r="C189">
        <v>2016</v>
      </c>
      <c r="D189">
        <v>10</v>
      </c>
      <c r="E189">
        <v>13</v>
      </c>
      <c r="F189">
        <v>90.3</v>
      </c>
    </row>
    <row r="190" spans="1:6" x14ac:dyDescent="0.3">
      <c r="A190">
        <v>2498</v>
      </c>
      <c r="B190" t="s">
        <v>7</v>
      </c>
      <c r="C190">
        <v>2016</v>
      </c>
      <c r="D190">
        <v>10</v>
      </c>
      <c r="E190">
        <v>14</v>
      </c>
      <c r="F190">
        <v>91.2</v>
      </c>
    </row>
    <row r="191" spans="1:6" x14ac:dyDescent="0.3">
      <c r="A191">
        <v>2498</v>
      </c>
      <c r="B191" t="s">
        <v>7</v>
      </c>
      <c r="C191">
        <v>2016</v>
      </c>
      <c r="D191">
        <v>10</v>
      </c>
      <c r="E191">
        <v>17</v>
      </c>
      <c r="F191">
        <v>91.2</v>
      </c>
    </row>
    <row r="192" spans="1:6" x14ac:dyDescent="0.3">
      <c r="A192">
        <v>2498</v>
      </c>
      <c r="B192" t="s">
        <v>7</v>
      </c>
      <c r="C192">
        <v>2016</v>
      </c>
      <c r="D192">
        <v>10</v>
      </c>
      <c r="E192">
        <v>18</v>
      </c>
      <c r="F192">
        <v>92.2</v>
      </c>
    </row>
    <row r="193" spans="1:6" x14ac:dyDescent="0.3">
      <c r="A193">
        <v>2498</v>
      </c>
      <c r="B193" t="s">
        <v>7</v>
      </c>
      <c r="C193">
        <v>2016</v>
      </c>
      <c r="D193">
        <v>10</v>
      </c>
      <c r="E193">
        <v>19</v>
      </c>
      <c r="F193">
        <v>94.7</v>
      </c>
    </row>
    <row r="194" spans="1:6" x14ac:dyDescent="0.3">
      <c r="A194">
        <v>2498</v>
      </c>
      <c r="B194" t="s">
        <v>7</v>
      </c>
      <c r="C194">
        <v>2016</v>
      </c>
      <c r="D194">
        <v>10</v>
      </c>
      <c r="E194">
        <v>20</v>
      </c>
      <c r="F194">
        <v>93.6</v>
      </c>
    </row>
    <row r="195" spans="1:6" x14ac:dyDescent="0.3">
      <c r="A195">
        <v>2498</v>
      </c>
      <c r="B195" t="s">
        <v>7</v>
      </c>
      <c r="C195">
        <v>2016</v>
      </c>
      <c r="D195">
        <v>10</v>
      </c>
      <c r="E195">
        <v>21</v>
      </c>
      <c r="F195">
        <v>94.7</v>
      </c>
    </row>
    <row r="196" spans="1:6" x14ac:dyDescent="0.3">
      <c r="A196">
        <v>2498</v>
      </c>
      <c r="B196" t="s">
        <v>7</v>
      </c>
      <c r="C196">
        <v>2016</v>
      </c>
      <c r="D196">
        <v>10</v>
      </c>
      <c r="E196">
        <v>24</v>
      </c>
      <c r="F196">
        <v>94.4</v>
      </c>
    </row>
    <row r="197" spans="1:6" x14ac:dyDescent="0.3">
      <c r="A197">
        <v>2498</v>
      </c>
      <c r="B197" t="s">
        <v>7</v>
      </c>
      <c r="C197">
        <v>2016</v>
      </c>
      <c r="D197">
        <v>10</v>
      </c>
      <c r="E197">
        <v>25</v>
      </c>
      <c r="F197">
        <v>91.9</v>
      </c>
    </row>
    <row r="198" spans="1:6" x14ac:dyDescent="0.3">
      <c r="A198">
        <v>2498</v>
      </c>
      <c r="B198" t="s">
        <v>7</v>
      </c>
      <c r="C198">
        <v>2016</v>
      </c>
      <c r="D198">
        <v>10</v>
      </c>
      <c r="E198">
        <v>26</v>
      </c>
      <c r="F198">
        <v>93.7</v>
      </c>
    </row>
    <row r="199" spans="1:6" x14ac:dyDescent="0.3">
      <c r="A199">
        <v>2498</v>
      </c>
      <c r="B199" t="s">
        <v>7</v>
      </c>
      <c r="C199">
        <v>2016</v>
      </c>
      <c r="D199">
        <v>10</v>
      </c>
      <c r="E199">
        <v>27</v>
      </c>
      <c r="F199">
        <v>92.5</v>
      </c>
    </row>
    <row r="200" spans="1:6" x14ac:dyDescent="0.3">
      <c r="A200">
        <v>2498</v>
      </c>
      <c r="B200" t="s">
        <v>7</v>
      </c>
      <c r="C200">
        <v>2016</v>
      </c>
      <c r="D200">
        <v>10</v>
      </c>
      <c r="E200">
        <v>28</v>
      </c>
      <c r="F200">
        <v>92.4</v>
      </c>
    </row>
    <row r="201" spans="1:6" x14ac:dyDescent="0.3">
      <c r="A201">
        <v>2498</v>
      </c>
      <c r="B201" t="s">
        <v>7</v>
      </c>
      <c r="C201">
        <v>2016</v>
      </c>
      <c r="D201">
        <v>10</v>
      </c>
      <c r="E201">
        <v>31</v>
      </c>
      <c r="F201">
        <v>92.4</v>
      </c>
    </row>
    <row r="202" spans="1:6" x14ac:dyDescent="0.3">
      <c r="A202">
        <v>2498</v>
      </c>
      <c r="B202" t="s">
        <v>7</v>
      </c>
      <c r="C202">
        <v>2016</v>
      </c>
      <c r="D202">
        <v>11</v>
      </c>
      <c r="E202">
        <v>1</v>
      </c>
      <c r="F202">
        <v>91.8</v>
      </c>
    </row>
    <row r="203" spans="1:6" x14ac:dyDescent="0.3">
      <c r="A203">
        <v>2498</v>
      </c>
      <c r="B203" t="s">
        <v>7</v>
      </c>
      <c r="C203">
        <v>2016</v>
      </c>
      <c r="D203">
        <v>11</v>
      </c>
      <c r="E203">
        <v>2</v>
      </c>
      <c r="F203">
        <v>92.4</v>
      </c>
    </row>
    <row r="204" spans="1:6" x14ac:dyDescent="0.3">
      <c r="A204">
        <v>2498</v>
      </c>
      <c r="B204" t="s">
        <v>7</v>
      </c>
      <c r="C204">
        <v>2016</v>
      </c>
      <c r="D204">
        <v>11</v>
      </c>
      <c r="E204">
        <v>3</v>
      </c>
      <c r="F204">
        <v>86.2</v>
      </c>
    </row>
    <row r="205" spans="1:6" x14ac:dyDescent="0.3">
      <c r="A205">
        <v>2498</v>
      </c>
      <c r="B205" t="s">
        <v>7</v>
      </c>
      <c r="C205">
        <v>2016</v>
      </c>
      <c r="D205">
        <v>11</v>
      </c>
      <c r="E205">
        <v>4</v>
      </c>
      <c r="F205">
        <v>85.5</v>
      </c>
    </row>
    <row r="206" spans="1:6" x14ac:dyDescent="0.3">
      <c r="A206">
        <v>2498</v>
      </c>
      <c r="B206" t="s">
        <v>7</v>
      </c>
      <c r="C206">
        <v>2016</v>
      </c>
      <c r="D206">
        <v>11</v>
      </c>
      <c r="E206">
        <v>7</v>
      </c>
      <c r="F206">
        <v>84.4</v>
      </c>
    </row>
    <row r="207" spans="1:6" x14ac:dyDescent="0.3">
      <c r="A207">
        <v>2498</v>
      </c>
      <c r="B207" t="s">
        <v>7</v>
      </c>
      <c r="C207">
        <v>2016</v>
      </c>
      <c r="D207">
        <v>11</v>
      </c>
      <c r="E207">
        <v>8</v>
      </c>
      <c r="F207">
        <v>85.7</v>
      </c>
    </row>
    <row r="208" spans="1:6" x14ac:dyDescent="0.3">
      <c r="A208">
        <v>2498</v>
      </c>
      <c r="B208" t="s">
        <v>7</v>
      </c>
      <c r="C208">
        <v>2016</v>
      </c>
      <c r="D208">
        <v>11</v>
      </c>
      <c r="E208">
        <v>9</v>
      </c>
      <c r="F208">
        <v>80.599999999999994</v>
      </c>
    </row>
    <row r="209" spans="1:6" x14ac:dyDescent="0.3">
      <c r="A209">
        <v>2498</v>
      </c>
      <c r="B209" t="s">
        <v>7</v>
      </c>
      <c r="C209">
        <v>2016</v>
      </c>
      <c r="D209">
        <v>11</v>
      </c>
      <c r="E209">
        <v>10</v>
      </c>
      <c r="F209">
        <v>84.3</v>
      </c>
    </row>
    <row r="210" spans="1:6" x14ac:dyDescent="0.3">
      <c r="A210">
        <v>2498</v>
      </c>
      <c r="B210" t="s">
        <v>7</v>
      </c>
      <c r="C210">
        <v>2016</v>
      </c>
      <c r="D210">
        <v>11</v>
      </c>
      <c r="E210">
        <v>11</v>
      </c>
      <c r="F210">
        <v>80.400000000000006</v>
      </c>
    </row>
    <row r="211" spans="1:6" x14ac:dyDescent="0.3">
      <c r="A211">
        <v>2498</v>
      </c>
      <c r="B211" t="s">
        <v>7</v>
      </c>
      <c r="C211">
        <v>2016</v>
      </c>
      <c r="D211">
        <v>11</v>
      </c>
      <c r="E211">
        <v>14</v>
      </c>
      <c r="F211">
        <v>76.8</v>
      </c>
    </row>
    <row r="212" spans="1:6" x14ac:dyDescent="0.3">
      <c r="A212">
        <v>2498</v>
      </c>
      <c r="B212" t="s">
        <v>7</v>
      </c>
      <c r="C212">
        <v>2016</v>
      </c>
      <c r="D212">
        <v>11</v>
      </c>
      <c r="E212">
        <v>15</v>
      </c>
      <c r="F212">
        <v>78.400000000000006</v>
      </c>
    </row>
    <row r="213" spans="1:6" x14ac:dyDescent="0.3">
      <c r="A213">
        <v>2498</v>
      </c>
      <c r="B213" t="s">
        <v>7</v>
      </c>
      <c r="C213">
        <v>2016</v>
      </c>
      <c r="D213">
        <v>11</v>
      </c>
      <c r="E213">
        <v>16</v>
      </c>
      <c r="F213">
        <v>79.3</v>
      </c>
    </row>
    <row r="214" spans="1:6" x14ac:dyDescent="0.3">
      <c r="A214">
        <v>2498</v>
      </c>
      <c r="B214" t="s">
        <v>7</v>
      </c>
      <c r="C214">
        <v>2016</v>
      </c>
      <c r="D214">
        <v>11</v>
      </c>
      <c r="E214">
        <v>17</v>
      </c>
      <c r="F214">
        <v>79.3</v>
      </c>
    </row>
    <row r="215" spans="1:6" x14ac:dyDescent="0.3">
      <c r="A215">
        <v>2498</v>
      </c>
      <c r="B215" t="s">
        <v>7</v>
      </c>
      <c r="C215">
        <v>2016</v>
      </c>
      <c r="D215">
        <v>11</v>
      </c>
      <c r="E215">
        <v>18</v>
      </c>
      <c r="F215">
        <v>84</v>
      </c>
    </row>
    <row r="216" spans="1:6" x14ac:dyDescent="0.3">
      <c r="A216">
        <v>2498</v>
      </c>
      <c r="B216" t="s">
        <v>7</v>
      </c>
      <c r="C216">
        <v>2016</v>
      </c>
      <c r="D216">
        <v>11</v>
      </c>
      <c r="E216">
        <v>21</v>
      </c>
      <c r="F216">
        <v>82.5</v>
      </c>
    </row>
    <row r="217" spans="1:6" x14ac:dyDescent="0.3">
      <c r="A217">
        <v>2498</v>
      </c>
      <c r="B217" t="s">
        <v>7</v>
      </c>
      <c r="C217">
        <v>2016</v>
      </c>
      <c r="D217">
        <v>11</v>
      </c>
      <c r="E217">
        <v>22</v>
      </c>
      <c r="F217">
        <v>81.7</v>
      </c>
    </row>
    <row r="218" spans="1:6" x14ac:dyDescent="0.3">
      <c r="A218">
        <v>2498</v>
      </c>
      <c r="B218" t="s">
        <v>7</v>
      </c>
      <c r="C218">
        <v>2016</v>
      </c>
      <c r="D218">
        <v>11</v>
      </c>
      <c r="E218">
        <v>23</v>
      </c>
      <c r="F218">
        <v>82.7</v>
      </c>
    </row>
    <row r="219" spans="1:6" x14ac:dyDescent="0.3">
      <c r="A219">
        <v>2498</v>
      </c>
      <c r="B219" t="s">
        <v>7</v>
      </c>
      <c r="C219">
        <v>2016</v>
      </c>
      <c r="D219">
        <v>11</v>
      </c>
      <c r="E219">
        <v>24</v>
      </c>
      <c r="F219">
        <v>83.5</v>
      </c>
    </row>
    <row r="220" spans="1:6" x14ac:dyDescent="0.3">
      <c r="A220">
        <v>2498</v>
      </c>
      <c r="B220" t="s">
        <v>7</v>
      </c>
      <c r="C220">
        <v>2016</v>
      </c>
      <c r="D220">
        <v>11</v>
      </c>
      <c r="E220">
        <v>25</v>
      </c>
      <c r="F220">
        <v>82.7</v>
      </c>
    </row>
    <row r="221" spans="1:6" x14ac:dyDescent="0.3">
      <c r="A221">
        <v>2498</v>
      </c>
      <c r="B221" t="s">
        <v>7</v>
      </c>
      <c r="C221">
        <v>2016</v>
      </c>
      <c r="D221">
        <v>11</v>
      </c>
      <c r="E221">
        <v>28</v>
      </c>
      <c r="F221">
        <v>83.9</v>
      </c>
    </row>
    <row r="222" spans="1:6" x14ac:dyDescent="0.3">
      <c r="A222">
        <v>2498</v>
      </c>
      <c r="B222" t="s">
        <v>7</v>
      </c>
      <c r="C222">
        <v>2016</v>
      </c>
      <c r="D222">
        <v>11</v>
      </c>
      <c r="E222">
        <v>29</v>
      </c>
      <c r="F222">
        <v>84.6</v>
      </c>
    </row>
    <row r="223" spans="1:6" x14ac:dyDescent="0.3">
      <c r="A223">
        <v>2498</v>
      </c>
      <c r="B223" t="s">
        <v>7</v>
      </c>
      <c r="C223">
        <v>2016</v>
      </c>
      <c r="D223">
        <v>11</v>
      </c>
      <c r="E223">
        <v>30</v>
      </c>
      <c r="F223">
        <v>84.3</v>
      </c>
    </row>
    <row r="224" spans="1:6" x14ac:dyDescent="0.3">
      <c r="A224">
        <v>2498</v>
      </c>
      <c r="B224" t="s">
        <v>7</v>
      </c>
      <c r="C224">
        <v>2016</v>
      </c>
      <c r="D224">
        <v>12</v>
      </c>
      <c r="E224">
        <v>1</v>
      </c>
      <c r="F224">
        <v>84.4</v>
      </c>
    </row>
    <row r="225" spans="1:6" x14ac:dyDescent="0.3">
      <c r="A225">
        <v>2498</v>
      </c>
      <c r="B225" t="s">
        <v>7</v>
      </c>
      <c r="C225">
        <v>2016</v>
      </c>
      <c r="D225">
        <v>12</v>
      </c>
      <c r="E225">
        <v>2</v>
      </c>
      <c r="F225">
        <v>82.4</v>
      </c>
    </row>
    <row r="226" spans="1:6" x14ac:dyDescent="0.3">
      <c r="A226">
        <v>2498</v>
      </c>
      <c r="B226" t="s">
        <v>7</v>
      </c>
      <c r="C226">
        <v>2016</v>
      </c>
      <c r="D226">
        <v>12</v>
      </c>
      <c r="E226">
        <v>5</v>
      </c>
      <c r="F226">
        <v>82.6</v>
      </c>
    </row>
    <row r="227" spans="1:6" x14ac:dyDescent="0.3">
      <c r="A227">
        <v>2498</v>
      </c>
      <c r="B227" t="s">
        <v>7</v>
      </c>
      <c r="C227">
        <v>2016</v>
      </c>
      <c r="D227">
        <v>12</v>
      </c>
      <c r="E227">
        <v>6</v>
      </c>
      <c r="F227">
        <v>82.8</v>
      </c>
    </row>
    <row r="228" spans="1:6" x14ac:dyDescent="0.3">
      <c r="A228">
        <v>2498</v>
      </c>
      <c r="B228" t="s">
        <v>7</v>
      </c>
      <c r="C228">
        <v>2016</v>
      </c>
      <c r="D228">
        <v>12</v>
      </c>
      <c r="E228">
        <v>7</v>
      </c>
      <c r="F228">
        <v>80.099999999999994</v>
      </c>
    </row>
    <row r="229" spans="1:6" x14ac:dyDescent="0.3">
      <c r="A229">
        <v>2498</v>
      </c>
      <c r="B229" t="s">
        <v>7</v>
      </c>
      <c r="C229">
        <v>2016</v>
      </c>
      <c r="D229">
        <v>12</v>
      </c>
      <c r="E229">
        <v>8</v>
      </c>
      <c r="F229">
        <v>80.3</v>
      </c>
    </row>
    <row r="230" spans="1:6" x14ac:dyDescent="0.3">
      <c r="A230">
        <v>2498</v>
      </c>
      <c r="B230" t="s">
        <v>7</v>
      </c>
      <c r="C230">
        <v>2016</v>
      </c>
      <c r="D230">
        <v>12</v>
      </c>
      <c r="E230">
        <v>9</v>
      </c>
      <c r="F230">
        <v>81.900000000000006</v>
      </c>
    </row>
    <row r="231" spans="1:6" x14ac:dyDescent="0.3">
      <c r="A231">
        <v>2498</v>
      </c>
      <c r="B231" t="s">
        <v>7</v>
      </c>
      <c r="C231">
        <v>2016</v>
      </c>
      <c r="D231">
        <v>12</v>
      </c>
      <c r="E231">
        <v>12</v>
      </c>
      <c r="F231">
        <v>81.099999999999994</v>
      </c>
    </row>
    <row r="232" spans="1:6" x14ac:dyDescent="0.3">
      <c r="A232">
        <v>2498</v>
      </c>
      <c r="B232" t="s">
        <v>7</v>
      </c>
      <c r="C232">
        <v>2016</v>
      </c>
      <c r="D232">
        <v>12</v>
      </c>
      <c r="E232">
        <v>13</v>
      </c>
      <c r="F232">
        <v>80.599999999999994</v>
      </c>
    </row>
    <row r="233" spans="1:6" x14ac:dyDescent="0.3">
      <c r="A233">
        <v>2498</v>
      </c>
      <c r="B233" t="s">
        <v>7</v>
      </c>
      <c r="C233">
        <v>2016</v>
      </c>
      <c r="D233">
        <v>12</v>
      </c>
      <c r="E233">
        <v>14</v>
      </c>
      <c r="F233">
        <v>80</v>
      </c>
    </row>
    <row r="234" spans="1:6" x14ac:dyDescent="0.3">
      <c r="A234">
        <v>2498</v>
      </c>
      <c r="B234" t="s">
        <v>7</v>
      </c>
      <c r="C234">
        <v>2016</v>
      </c>
      <c r="D234">
        <v>12</v>
      </c>
      <c r="E234">
        <v>15</v>
      </c>
      <c r="F234">
        <v>79.8</v>
      </c>
    </row>
    <row r="235" spans="1:6" x14ac:dyDescent="0.3">
      <c r="A235">
        <v>2498</v>
      </c>
      <c r="B235" t="s">
        <v>7</v>
      </c>
      <c r="C235">
        <v>2016</v>
      </c>
      <c r="D235">
        <v>12</v>
      </c>
      <c r="E235">
        <v>16</v>
      </c>
      <c r="F235">
        <v>79.5</v>
      </c>
    </row>
    <row r="236" spans="1:6" x14ac:dyDescent="0.3">
      <c r="A236">
        <v>2498</v>
      </c>
      <c r="B236" t="s">
        <v>7</v>
      </c>
      <c r="C236">
        <v>2016</v>
      </c>
      <c r="D236">
        <v>12</v>
      </c>
      <c r="E236">
        <v>19</v>
      </c>
      <c r="F236">
        <v>79.099999999999994</v>
      </c>
    </row>
    <row r="237" spans="1:6" x14ac:dyDescent="0.3">
      <c r="A237">
        <v>2498</v>
      </c>
      <c r="B237" t="s">
        <v>7</v>
      </c>
      <c r="C237">
        <v>2016</v>
      </c>
      <c r="D237">
        <v>12</v>
      </c>
      <c r="E237">
        <v>20</v>
      </c>
      <c r="F237">
        <v>80.5</v>
      </c>
    </row>
    <row r="238" spans="1:6" x14ac:dyDescent="0.3">
      <c r="A238">
        <v>2498</v>
      </c>
      <c r="B238" t="s">
        <v>7</v>
      </c>
      <c r="C238">
        <v>2016</v>
      </c>
      <c r="D238">
        <v>12</v>
      </c>
      <c r="E238">
        <v>21</v>
      </c>
      <c r="F238">
        <v>79.900000000000006</v>
      </c>
    </row>
    <row r="239" spans="1:6" x14ac:dyDescent="0.3">
      <c r="A239">
        <v>2498</v>
      </c>
      <c r="B239" t="s">
        <v>7</v>
      </c>
      <c r="C239">
        <v>2016</v>
      </c>
      <c r="D239">
        <v>12</v>
      </c>
      <c r="E239">
        <v>22</v>
      </c>
      <c r="F239">
        <v>78.099999999999994</v>
      </c>
    </row>
    <row r="240" spans="1:6" x14ac:dyDescent="0.3">
      <c r="A240">
        <v>2498</v>
      </c>
      <c r="B240" t="s">
        <v>7</v>
      </c>
      <c r="C240">
        <v>2016</v>
      </c>
      <c r="D240">
        <v>12</v>
      </c>
      <c r="E240">
        <v>23</v>
      </c>
      <c r="F240">
        <v>77.2</v>
      </c>
    </row>
    <row r="241" spans="1:6" x14ac:dyDescent="0.3">
      <c r="A241">
        <v>2498</v>
      </c>
      <c r="B241" t="s">
        <v>7</v>
      </c>
      <c r="C241">
        <v>2016</v>
      </c>
      <c r="D241">
        <v>12</v>
      </c>
      <c r="E241">
        <v>26</v>
      </c>
      <c r="F241">
        <v>78</v>
      </c>
    </row>
    <row r="242" spans="1:6" x14ac:dyDescent="0.3">
      <c r="A242">
        <v>2498</v>
      </c>
      <c r="B242" t="s">
        <v>7</v>
      </c>
      <c r="C242">
        <v>2016</v>
      </c>
      <c r="D242">
        <v>12</v>
      </c>
      <c r="E242">
        <v>27</v>
      </c>
      <c r="F242">
        <v>78.099999999999994</v>
      </c>
    </row>
    <row r="243" spans="1:6" x14ac:dyDescent="0.3">
      <c r="A243">
        <v>2498</v>
      </c>
      <c r="B243" t="s">
        <v>7</v>
      </c>
      <c r="C243">
        <v>2016</v>
      </c>
      <c r="D243">
        <v>12</v>
      </c>
      <c r="E243">
        <v>28</v>
      </c>
      <c r="F243">
        <v>78.3</v>
      </c>
    </row>
    <row r="244" spans="1:6" x14ac:dyDescent="0.3">
      <c r="A244">
        <v>2498</v>
      </c>
      <c r="B244" t="s">
        <v>7</v>
      </c>
      <c r="C244">
        <v>2016</v>
      </c>
      <c r="D244">
        <v>12</v>
      </c>
      <c r="E244">
        <v>29</v>
      </c>
      <c r="F244">
        <v>77.8</v>
      </c>
    </row>
    <row r="245" spans="1:6" x14ac:dyDescent="0.3">
      <c r="A245">
        <v>2498</v>
      </c>
      <c r="B245" t="s">
        <v>7</v>
      </c>
      <c r="C245">
        <v>2016</v>
      </c>
      <c r="D245">
        <v>12</v>
      </c>
      <c r="E245">
        <v>30</v>
      </c>
      <c r="F245">
        <v>79</v>
      </c>
    </row>
  </sheetData>
  <mergeCells count="4">
    <mergeCell ref="H2:I2"/>
    <mergeCell ref="H3:I3"/>
    <mergeCell ref="H18:I18"/>
    <mergeCell ref="H19:I19"/>
  </mergeCells>
  <phoneticPr fontId="18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5"/>
  <sheetViews>
    <sheetView workbookViewId="0">
      <selection activeCell="H2" sqref="H2:I32"/>
    </sheetView>
  </sheetViews>
  <sheetFormatPr defaultRowHeight="16.2" x14ac:dyDescent="0.3"/>
  <cols>
    <col min="2" max="2" width="9.5546875" customWidth="1"/>
    <col min="8" max="8" width="10.6640625" customWidth="1"/>
    <col min="9" max="9" width="21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>
        <v>2357</v>
      </c>
      <c r="B2" t="s">
        <v>6</v>
      </c>
      <c r="C2">
        <v>2016</v>
      </c>
      <c r="D2">
        <v>1</v>
      </c>
      <c r="E2">
        <v>4</v>
      </c>
      <c r="F2">
        <v>262</v>
      </c>
      <c r="H2" s="5" t="s">
        <v>10</v>
      </c>
      <c r="I2" s="5"/>
    </row>
    <row r="3" spans="1:9" x14ac:dyDescent="0.3">
      <c r="A3">
        <v>2357</v>
      </c>
      <c r="B3" t="s">
        <v>6</v>
      </c>
      <c r="C3">
        <v>2016</v>
      </c>
      <c r="D3">
        <v>1</v>
      </c>
      <c r="E3">
        <v>5</v>
      </c>
      <c r="F3">
        <v>261.5</v>
      </c>
      <c r="H3" s="6" t="s">
        <v>6</v>
      </c>
      <c r="I3" s="7"/>
    </row>
    <row r="4" spans="1:9" x14ac:dyDescent="0.3">
      <c r="A4">
        <v>2357</v>
      </c>
      <c r="B4" t="s">
        <v>6</v>
      </c>
      <c r="C4">
        <v>2016</v>
      </c>
      <c r="D4">
        <v>1</v>
      </c>
      <c r="E4">
        <v>6</v>
      </c>
      <c r="F4">
        <v>264</v>
      </c>
      <c r="H4" t="s">
        <v>13</v>
      </c>
      <c r="I4">
        <f>AVERAGE(F2:F245)</f>
        <v>274.19262295081967</v>
      </c>
    </row>
    <row r="5" spans="1:9" x14ac:dyDescent="0.3">
      <c r="A5">
        <v>2357</v>
      </c>
      <c r="B5" t="s">
        <v>6</v>
      </c>
      <c r="C5">
        <v>2016</v>
      </c>
      <c r="D5">
        <v>1</v>
      </c>
      <c r="E5">
        <v>7</v>
      </c>
      <c r="F5">
        <v>268</v>
      </c>
    </row>
    <row r="6" spans="1:9" x14ac:dyDescent="0.3">
      <c r="A6">
        <v>2357</v>
      </c>
      <c r="B6" t="s">
        <v>6</v>
      </c>
      <c r="C6">
        <v>2016</v>
      </c>
      <c r="D6">
        <v>1</v>
      </c>
      <c r="E6">
        <v>8</v>
      </c>
      <c r="F6">
        <v>276.5</v>
      </c>
      <c r="H6" t="s">
        <v>14</v>
      </c>
      <c r="I6">
        <f>MEDIAN(F2:F245)</f>
        <v>274</v>
      </c>
    </row>
    <row r="7" spans="1:9" x14ac:dyDescent="0.3">
      <c r="A7">
        <v>2357</v>
      </c>
      <c r="B7" t="s">
        <v>6</v>
      </c>
      <c r="C7">
        <v>2016</v>
      </c>
      <c r="D7">
        <v>1</v>
      </c>
      <c r="E7">
        <v>11</v>
      </c>
      <c r="F7">
        <v>275.5</v>
      </c>
      <c r="H7" t="s">
        <v>16</v>
      </c>
      <c r="I7">
        <f>MODE(F2:F245)</f>
        <v>283.5</v>
      </c>
    </row>
    <row r="8" spans="1:9" x14ac:dyDescent="0.3">
      <c r="A8">
        <v>2357</v>
      </c>
      <c r="B8" t="s">
        <v>6</v>
      </c>
      <c r="C8">
        <v>2016</v>
      </c>
      <c r="D8">
        <v>1</v>
      </c>
      <c r="E8">
        <v>12</v>
      </c>
      <c r="F8">
        <v>274</v>
      </c>
      <c r="H8" t="s">
        <v>18</v>
      </c>
      <c r="I8">
        <f>STDEV(F2:F245)</f>
        <v>8.4536856649788792</v>
      </c>
    </row>
    <row r="9" spans="1:9" x14ac:dyDescent="0.3">
      <c r="A9">
        <v>2357</v>
      </c>
      <c r="B9" t="s">
        <v>6</v>
      </c>
      <c r="C9">
        <v>2016</v>
      </c>
      <c r="D9">
        <v>1</v>
      </c>
      <c r="E9">
        <v>13</v>
      </c>
      <c r="F9">
        <v>274.5</v>
      </c>
      <c r="H9" t="s">
        <v>20</v>
      </c>
      <c r="I9">
        <f>VAR(F2:F245)</f>
        <v>71.464801322269395</v>
      </c>
    </row>
    <row r="10" spans="1:9" x14ac:dyDescent="0.3">
      <c r="A10">
        <v>2357</v>
      </c>
      <c r="B10" t="s">
        <v>6</v>
      </c>
      <c r="C10">
        <v>2016</v>
      </c>
      <c r="D10">
        <v>1</v>
      </c>
      <c r="E10">
        <v>14</v>
      </c>
      <c r="F10">
        <v>274.5</v>
      </c>
      <c r="H10" t="s">
        <v>22</v>
      </c>
      <c r="I10">
        <f>KURT(F2:F245)</f>
        <v>-0.99121656214081266</v>
      </c>
    </row>
    <row r="11" spans="1:9" x14ac:dyDescent="0.3">
      <c r="A11">
        <v>2357</v>
      </c>
      <c r="B11" t="s">
        <v>6</v>
      </c>
      <c r="C11">
        <v>2016</v>
      </c>
      <c r="D11">
        <v>1</v>
      </c>
      <c r="E11">
        <v>15</v>
      </c>
      <c r="F11">
        <v>277.5</v>
      </c>
      <c r="H11" t="s">
        <v>24</v>
      </c>
      <c r="I11">
        <f>SKEW(F2:F245)</f>
        <v>-3.4645482406805261E-2</v>
      </c>
    </row>
    <row r="12" spans="1:9" x14ac:dyDescent="0.3">
      <c r="A12">
        <v>2357</v>
      </c>
      <c r="B12" t="s">
        <v>6</v>
      </c>
      <c r="C12">
        <v>2016</v>
      </c>
      <c r="D12">
        <v>1</v>
      </c>
      <c r="E12">
        <v>18</v>
      </c>
      <c r="F12">
        <v>270.5</v>
      </c>
    </row>
    <row r="13" spans="1:9" x14ac:dyDescent="0.3">
      <c r="A13">
        <v>2357</v>
      </c>
      <c r="B13" t="s">
        <v>6</v>
      </c>
      <c r="C13">
        <v>2016</v>
      </c>
      <c r="D13">
        <v>1</v>
      </c>
      <c r="E13">
        <v>19</v>
      </c>
      <c r="F13">
        <v>270.5</v>
      </c>
      <c r="H13" t="s">
        <v>26</v>
      </c>
      <c r="I13">
        <f>MIN(F2:F245)</f>
        <v>253</v>
      </c>
    </row>
    <row r="14" spans="1:9" x14ac:dyDescent="0.3">
      <c r="A14">
        <v>2357</v>
      </c>
      <c r="B14" t="s">
        <v>6</v>
      </c>
      <c r="C14">
        <v>2016</v>
      </c>
      <c r="D14">
        <v>1</v>
      </c>
      <c r="E14">
        <v>20</v>
      </c>
      <c r="F14">
        <v>263.5</v>
      </c>
      <c r="H14" t="s">
        <v>28</v>
      </c>
      <c r="I14">
        <f>MAX(F2:F245)</f>
        <v>290.5</v>
      </c>
    </row>
    <row r="15" spans="1:9" x14ac:dyDescent="0.3">
      <c r="A15">
        <v>2357</v>
      </c>
      <c r="B15" t="s">
        <v>6</v>
      </c>
      <c r="C15">
        <v>2016</v>
      </c>
      <c r="D15">
        <v>1</v>
      </c>
      <c r="E15">
        <v>21</v>
      </c>
      <c r="F15">
        <v>262.5</v>
      </c>
      <c r="H15" t="s">
        <v>30</v>
      </c>
      <c r="I15">
        <f>SUM(F2:F245)</f>
        <v>66903</v>
      </c>
    </row>
    <row r="16" spans="1:9" ht="16.8" thickBot="1" x14ac:dyDescent="0.35">
      <c r="A16">
        <v>2357</v>
      </c>
      <c r="B16" t="s">
        <v>6</v>
      </c>
      <c r="C16">
        <v>2016</v>
      </c>
      <c r="D16">
        <v>1</v>
      </c>
      <c r="E16">
        <v>22</v>
      </c>
      <c r="F16">
        <v>267</v>
      </c>
      <c r="H16" s="4" t="s">
        <v>31</v>
      </c>
      <c r="I16" s="4">
        <f>COUNT(F2:F245)</f>
        <v>244</v>
      </c>
    </row>
    <row r="17" spans="1:9" x14ac:dyDescent="0.3">
      <c r="A17">
        <v>2357</v>
      </c>
      <c r="B17" t="s">
        <v>6</v>
      </c>
      <c r="C17">
        <v>2016</v>
      </c>
      <c r="D17">
        <v>1</v>
      </c>
      <c r="E17">
        <v>25</v>
      </c>
      <c r="F17">
        <v>271.5</v>
      </c>
    </row>
    <row r="18" spans="1:9" x14ac:dyDescent="0.3">
      <c r="A18">
        <v>2357</v>
      </c>
      <c r="B18" t="s">
        <v>6</v>
      </c>
      <c r="C18">
        <v>2016</v>
      </c>
      <c r="D18">
        <v>1</v>
      </c>
      <c r="E18">
        <v>26</v>
      </c>
      <c r="F18">
        <v>266</v>
      </c>
      <c r="H18" s="5" t="s">
        <v>11</v>
      </c>
      <c r="I18" s="5"/>
    </row>
    <row r="19" spans="1:9" x14ac:dyDescent="0.3">
      <c r="A19">
        <v>2357</v>
      </c>
      <c r="B19" t="s">
        <v>6</v>
      </c>
      <c r="C19">
        <v>2016</v>
      </c>
      <c r="D19">
        <v>1</v>
      </c>
      <c r="E19">
        <v>27</v>
      </c>
      <c r="F19">
        <v>267</v>
      </c>
      <c r="H19" s="6" t="s">
        <v>6</v>
      </c>
      <c r="I19" s="7"/>
    </row>
    <row r="20" spans="1:9" x14ac:dyDescent="0.3">
      <c r="A20">
        <v>2357</v>
      </c>
      <c r="B20" t="s">
        <v>6</v>
      </c>
      <c r="C20">
        <v>2016</v>
      </c>
      <c r="D20">
        <v>1</v>
      </c>
      <c r="E20">
        <v>28</v>
      </c>
      <c r="F20">
        <v>265.5</v>
      </c>
      <c r="H20" s="2" t="s">
        <v>12</v>
      </c>
      <c r="I20" s="2">
        <v>274.19262295081967</v>
      </c>
    </row>
    <row r="21" spans="1:9" x14ac:dyDescent="0.3">
      <c r="A21">
        <v>2357</v>
      </c>
      <c r="B21" t="s">
        <v>6</v>
      </c>
      <c r="C21">
        <v>2016</v>
      </c>
      <c r="D21">
        <v>1</v>
      </c>
      <c r="E21">
        <v>29</v>
      </c>
      <c r="F21">
        <v>268.5</v>
      </c>
      <c r="H21" s="2" t="s">
        <v>32</v>
      </c>
      <c r="I21" s="2">
        <v>0.54119176823867232</v>
      </c>
    </row>
    <row r="22" spans="1:9" x14ac:dyDescent="0.3">
      <c r="A22">
        <v>2357</v>
      </c>
      <c r="B22" t="s">
        <v>6</v>
      </c>
      <c r="C22">
        <v>2016</v>
      </c>
      <c r="D22">
        <v>1</v>
      </c>
      <c r="E22">
        <v>30</v>
      </c>
      <c r="F22">
        <v>271.5</v>
      </c>
      <c r="H22" s="2" t="s">
        <v>33</v>
      </c>
      <c r="I22" s="2">
        <v>274</v>
      </c>
    </row>
    <row r="23" spans="1:9" x14ac:dyDescent="0.3">
      <c r="A23">
        <v>2357</v>
      </c>
      <c r="B23" t="s">
        <v>6</v>
      </c>
      <c r="C23">
        <v>2016</v>
      </c>
      <c r="D23">
        <v>2</v>
      </c>
      <c r="E23">
        <v>1</v>
      </c>
      <c r="F23">
        <v>275</v>
      </c>
      <c r="H23" s="2" t="s">
        <v>15</v>
      </c>
      <c r="I23" s="2">
        <v>283.5</v>
      </c>
    </row>
    <row r="24" spans="1:9" x14ac:dyDescent="0.3">
      <c r="A24">
        <v>2357</v>
      </c>
      <c r="B24" t="s">
        <v>6</v>
      </c>
      <c r="C24">
        <v>2016</v>
      </c>
      <c r="D24">
        <v>2</v>
      </c>
      <c r="E24">
        <v>2</v>
      </c>
      <c r="F24">
        <v>274.5</v>
      </c>
      <c r="H24" s="2" t="s">
        <v>17</v>
      </c>
      <c r="I24" s="2">
        <v>8.4536856649788792</v>
      </c>
    </row>
    <row r="25" spans="1:9" x14ac:dyDescent="0.3">
      <c r="A25">
        <v>2357</v>
      </c>
      <c r="B25" t="s">
        <v>6</v>
      </c>
      <c r="C25">
        <v>2016</v>
      </c>
      <c r="D25">
        <v>2</v>
      </c>
      <c r="E25">
        <v>3</v>
      </c>
      <c r="F25">
        <v>271</v>
      </c>
      <c r="H25" s="2" t="s">
        <v>19</v>
      </c>
      <c r="I25" s="2">
        <v>71.464801322269395</v>
      </c>
    </row>
    <row r="26" spans="1:9" x14ac:dyDescent="0.3">
      <c r="A26">
        <v>2357</v>
      </c>
      <c r="B26" t="s">
        <v>6</v>
      </c>
      <c r="C26">
        <v>2016</v>
      </c>
      <c r="D26">
        <v>2</v>
      </c>
      <c r="E26">
        <v>15</v>
      </c>
      <c r="F26">
        <v>269.5</v>
      </c>
      <c r="H26" s="2" t="s">
        <v>21</v>
      </c>
      <c r="I26" s="2">
        <v>-0.99121656214081266</v>
      </c>
    </row>
    <row r="27" spans="1:9" x14ac:dyDescent="0.3">
      <c r="A27">
        <v>2357</v>
      </c>
      <c r="B27" t="s">
        <v>6</v>
      </c>
      <c r="C27">
        <v>2016</v>
      </c>
      <c r="D27">
        <v>2</v>
      </c>
      <c r="E27">
        <v>16</v>
      </c>
      <c r="F27">
        <v>272</v>
      </c>
      <c r="H27" s="2" t="s">
        <v>23</v>
      </c>
      <c r="I27" s="2">
        <v>-3.4645482406805261E-2</v>
      </c>
    </row>
    <row r="28" spans="1:9" x14ac:dyDescent="0.3">
      <c r="A28">
        <v>2357</v>
      </c>
      <c r="B28" t="s">
        <v>6</v>
      </c>
      <c r="C28">
        <v>2016</v>
      </c>
      <c r="D28">
        <v>2</v>
      </c>
      <c r="E28">
        <v>17</v>
      </c>
      <c r="F28">
        <v>274.5</v>
      </c>
      <c r="H28" s="2" t="s">
        <v>34</v>
      </c>
      <c r="I28" s="2">
        <v>37.5</v>
      </c>
    </row>
    <row r="29" spans="1:9" x14ac:dyDescent="0.3">
      <c r="A29">
        <v>2357</v>
      </c>
      <c r="B29" t="s">
        <v>6</v>
      </c>
      <c r="C29">
        <v>2016</v>
      </c>
      <c r="D29">
        <v>2</v>
      </c>
      <c r="E29">
        <v>18</v>
      </c>
      <c r="F29">
        <v>276.5</v>
      </c>
      <c r="H29" s="2" t="s">
        <v>25</v>
      </c>
      <c r="I29" s="2">
        <v>253</v>
      </c>
    </row>
    <row r="30" spans="1:9" x14ac:dyDescent="0.3">
      <c r="A30">
        <v>2357</v>
      </c>
      <c r="B30" t="s">
        <v>6</v>
      </c>
      <c r="C30">
        <v>2016</v>
      </c>
      <c r="D30">
        <v>2</v>
      </c>
      <c r="E30">
        <v>19</v>
      </c>
      <c r="F30">
        <v>271.5</v>
      </c>
      <c r="H30" s="2" t="s">
        <v>27</v>
      </c>
      <c r="I30" s="2">
        <v>290.5</v>
      </c>
    </row>
    <row r="31" spans="1:9" x14ac:dyDescent="0.3">
      <c r="A31">
        <v>2357</v>
      </c>
      <c r="B31" t="s">
        <v>6</v>
      </c>
      <c r="C31">
        <v>2016</v>
      </c>
      <c r="D31">
        <v>2</v>
      </c>
      <c r="E31">
        <v>22</v>
      </c>
      <c r="F31">
        <v>270</v>
      </c>
      <c r="H31" s="2" t="s">
        <v>35</v>
      </c>
      <c r="I31" s="2">
        <v>66903</v>
      </c>
    </row>
    <row r="32" spans="1:9" ht="16.8" thickBot="1" x14ac:dyDescent="0.35">
      <c r="A32">
        <v>2357</v>
      </c>
      <c r="B32" t="s">
        <v>6</v>
      </c>
      <c r="C32">
        <v>2016</v>
      </c>
      <c r="D32">
        <v>2</v>
      </c>
      <c r="E32">
        <v>23</v>
      </c>
      <c r="F32">
        <v>270.5</v>
      </c>
      <c r="H32" s="3" t="s">
        <v>36</v>
      </c>
      <c r="I32" s="3">
        <v>244</v>
      </c>
    </row>
    <row r="33" spans="1:6" x14ac:dyDescent="0.3">
      <c r="A33">
        <v>2357</v>
      </c>
      <c r="B33" t="s">
        <v>6</v>
      </c>
      <c r="C33">
        <v>2016</v>
      </c>
      <c r="D33">
        <v>2</v>
      </c>
      <c r="E33">
        <v>24</v>
      </c>
      <c r="F33">
        <v>267</v>
      </c>
    </row>
    <row r="34" spans="1:6" x14ac:dyDescent="0.3">
      <c r="A34">
        <v>2357</v>
      </c>
      <c r="B34" t="s">
        <v>6</v>
      </c>
      <c r="C34">
        <v>2016</v>
      </c>
      <c r="D34">
        <v>2</v>
      </c>
      <c r="E34">
        <v>25</v>
      </c>
      <c r="F34">
        <v>272.5</v>
      </c>
    </row>
    <row r="35" spans="1:6" x14ac:dyDescent="0.3">
      <c r="A35">
        <v>2357</v>
      </c>
      <c r="B35" t="s">
        <v>6</v>
      </c>
      <c r="C35">
        <v>2016</v>
      </c>
      <c r="D35">
        <v>2</v>
      </c>
      <c r="E35">
        <v>26</v>
      </c>
      <c r="F35">
        <v>273.5</v>
      </c>
    </row>
    <row r="36" spans="1:6" x14ac:dyDescent="0.3">
      <c r="A36">
        <v>2357</v>
      </c>
      <c r="B36" t="s">
        <v>6</v>
      </c>
      <c r="C36">
        <v>2016</v>
      </c>
      <c r="D36">
        <v>3</v>
      </c>
      <c r="E36">
        <v>1</v>
      </c>
      <c r="F36">
        <v>273</v>
      </c>
    </row>
    <row r="37" spans="1:6" x14ac:dyDescent="0.3">
      <c r="A37">
        <v>2357</v>
      </c>
      <c r="B37" t="s">
        <v>6</v>
      </c>
      <c r="C37">
        <v>2016</v>
      </c>
      <c r="D37">
        <v>3</v>
      </c>
      <c r="E37">
        <v>2</v>
      </c>
      <c r="F37">
        <v>274</v>
      </c>
    </row>
    <row r="38" spans="1:6" x14ac:dyDescent="0.3">
      <c r="A38">
        <v>2357</v>
      </c>
      <c r="B38" t="s">
        <v>6</v>
      </c>
      <c r="C38">
        <v>2016</v>
      </c>
      <c r="D38">
        <v>3</v>
      </c>
      <c r="E38">
        <v>3</v>
      </c>
      <c r="F38">
        <v>278</v>
      </c>
    </row>
    <row r="39" spans="1:6" x14ac:dyDescent="0.3">
      <c r="A39">
        <v>2357</v>
      </c>
      <c r="B39" t="s">
        <v>6</v>
      </c>
      <c r="C39">
        <v>2016</v>
      </c>
      <c r="D39">
        <v>3</v>
      </c>
      <c r="E39">
        <v>4</v>
      </c>
      <c r="F39">
        <v>272</v>
      </c>
    </row>
    <row r="40" spans="1:6" x14ac:dyDescent="0.3">
      <c r="A40">
        <v>2357</v>
      </c>
      <c r="B40" t="s">
        <v>6</v>
      </c>
      <c r="C40">
        <v>2016</v>
      </c>
      <c r="D40">
        <v>3</v>
      </c>
      <c r="E40">
        <v>7</v>
      </c>
      <c r="F40">
        <v>278</v>
      </c>
    </row>
    <row r="41" spans="1:6" x14ac:dyDescent="0.3">
      <c r="A41">
        <v>2357</v>
      </c>
      <c r="B41" t="s">
        <v>6</v>
      </c>
      <c r="C41">
        <v>2016</v>
      </c>
      <c r="D41">
        <v>3</v>
      </c>
      <c r="E41">
        <v>8</v>
      </c>
      <c r="F41">
        <v>273.5</v>
      </c>
    </row>
    <row r="42" spans="1:6" x14ac:dyDescent="0.3">
      <c r="A42">
        <v>2357</v>
      </c>
      <c r="B42" t="s">
        <v>6</v>
      </c>
      <c r="C42">
        <v>2016</v>
      </c>
      <c r="D42">
        <v>3</v>
      </c>
      <c r="E42">
        <v>9</v>
      </c>
      <c r="F42">
        <v>281</v>
      </c>
    </row>
    <row r="43" spans="1:6" x14ac:dyDescent="0.3">
      <c r="A43">
        <v>2357</v>
      </c>
      <c r="B43" t="s">
        <v>6</v>
      </c>
      <c r="C43">
        <v>2016</v>
      </c>
      <c r="D43">
        <v>3</v>
      </c>
      <c r="E43">
        <v>10</v>
      </c>
      <c r="F43">
        <v>287</v>
      </c>
    </row>
    <row r="44" spans="1:6" x14ac:dyDescent="0.3">
      <c r="A44">
        <v>2357</v>
      </c>
      <c r="B44" t="s">
        <v>6</v>
      </c>
      <c r="C44">
        <v>2016</v>
      </c>
      <c r="D44">
        <v>3</v>
      </c>
      <c r="E44">
        <v>11</v>
      </c>
      <c r="F44">
        <v>286</v>
      </c>
    </row>
    <row r="45" spans="1:6" x14ac:dyDescent="0.3">
      <c r="A45">
        <v>2357</v>
      </c>
      <c r="B45" t="s">
        <v>6</v>
      </c>
      <c r="C45">
        <v>2016</v>
      </c>
      <c r="D45">
        <v>3</v>
      </c>
      <c r="E45">
        <v>14</v>
      </c>
      <c r="F45">
        <v>289</v>
      </c>
    </row>
    <row r="46" spans="1:6" x14ac:dyDescent="0.3">
      <c r="A46">
        <v>2357</v>
      </c>
      <c r="B46" t="s">
        <v>6</v>
      </c>
      <c r="C46">
        <v>2016</v>
      </c>
      <c r="D46">
        <v>3</v>
      </c>
      <c r="E46">
        <v>15</v>
      </c>
      <c r="F46">
        <v>284</v>
      </c>
    </row>
    <row r="47" spans="1:6" x14ac:dyDescent="0.3">
      <c r="A47">
        <v>2357</v>
      </c>
      <c r="B47" t="s">
        <v>6</v>
      </c>
      <c r="C47">
        <v>2016</v>
      </c>
      <c r="D47">
        <v>3</v>
      </c>
      <c r="E47">
        <v>16</v>
      </c>
      <c r="F47">
        <v>286.5</v>
      </c>
    </row>
    <row r="48" spans="1:6" x14ac:dyDescent="0.3">
      <c r="A48">
        <v>2357</v>
      </c>
      <c r="B48" t="s">
        <v>6</v>
      </c>
      <c r="C48">
        <v>2016</v>
      </c>
      <c r="D48">
        <v>3</v>
      </c>
      <c r="E48">
        <v>17</v>
      </c>
      <c r="F48">
        <v>288</v>
      </c>
    </row>
    <row r="49" spans="1:6" x14ac:dyDescent="0.3">
      <c r="A49">
        <v>2357</v>
      </c>
      <c r="B49" t="s">
        <v>6</v>
      </c>
      <c r="C49">
        <v>2016</v>
      </c>
      <c r="D49">
        <v>3</v>
      </c>
      <c r="E49">
        <v>18</v>
      </c>
      <c r="F49">
        <v>290.5</v>
      </c>
    </row>
    <row r="50" spans="1:6" x14ac:dyDescent="0.3">
      <c r="A50">
        <v>2357</v>
      </c>
      <c r="B50" t="s">
        <v>6</v>
      </c>
      <c r="C50">
        <v>2016</v>
      </c>
      <c r="D50">
        <v>3</v>
      </c>
      <c r="E50">
        <v>21</v>
      </c>
      <c r="F50">
        <v>289</v>
      </c>
    </row>
    <row r="51" spans="1:6" x14ac:dyDescent="0.3">
      <c r="A51">
        <v>2357</v>
      </c>
      <c r="B51" t="s">
        <v>6</v>
      </c>
      <c r="C51">
        <v>2016</v>
      </c>
      <c r="D51">
        <v>3</v>
      </c>
      <c r="E51">
        <v>22</v>
      </c>
      <c r="F51">
        <v>289</v>
      </c>
    </row>
    <row r="52" spans="1:6" x14ac:dyDescent="0.3">
      <c r="A52">
        <v>2357</v>
      </c>
      <c r="B52" t="s">
        <v>6</v>
      </c>
      <c r="C52">
        <v>2016</v>
      </c>
      <c r="D52">
        <v>3</v>
      </c>
      <c r="E52">
        <v>23</v>
      </c>
      <c r="F52">
        <v>289.5</v>
      </c>
    </row>
    <row r="53" spans="1:6" x14ac:dyDescent="0.3">
      <c r="A53">
        <v>2357</v>
      </c>
      <c r="B53" t="s">
        <v>6</v>
      </c>
      <c r="C53">
        <v>2016</v>
      </c>
      <c r="D53">
        <v>3</v>
      </c>
      <c r="E53">
        <v>24</v>
      </c>
      <c r="F53">
        <v>289</v>
      </c>
    </row>
    <row r="54" spans="1:6" x14ac:dyDescent="0.3">
      <c r="A54">
        <v>2357</v>
      </c>
      <c r="B54" t="s">
        <v>6</v>
      </c>
      <c r="C54">
        <v>2016</v>
      </c>
      <c r="D54">
        <v>3</v>
      </c>
      <c r="E54">
        <v>25</v>
      </c>
      <c r="F54">
        <v>287</v>
      </c>
    </row>
    <row r="55" spans="1:6" x14ac:dyDescent="0.3">
      <c r="A55">
        <v>2357</v>
      </c>
      <c r="B55" t="s">
        <v>6</v>
      </c>
      <c r="C55">
        <v>2016</v>
      </c>
      <c r="D55">
        <v>3</v>
      </c>
      <c r="E55">
        <v>28</v>
      </c>
      <c r="F55">
        <v>287.5</v>
      </c>
    </row>
    <row r="56" spans="1:6" x14ac:dyDescent="0.3">
      <c r="A56">
        <v>2357</v>
      </c>
      <c r="B56" t="s">
        <v>6</v>
      </c>
      <c r="C56">
        <v>2016</v>
      </c>
      <c r="D56">
        <v>3</v>
      </c>
      <c r="E56">
        <v>29</v>
      </c>
      <c r="F56">
        <v>286.5</v>
      </c>
    </row>
    <row r="57" spans="1:6" x14ac:dyDescent="0.3">
      <c r="A57">
        <v>2357</v>
      </c>
      <c r="B57" t="s">
        <v>6</v>
      </c>
      <c r="C57">
        <v>2016</v>
      </c>
      <c r="D57">
        <v>3</v>
      </c>
      <c r="E57">
        <v>30</v>
      </c>
      <c r="F57">
        <v>286</v>
      </c>
    </row>
    <row r="58" spans="1:6" x14ac:dyDescent="0.3">
      <c r="A58">
        <v>2357</v>
      </c>
      <c r="B58" t="s">
        <v>6</v>
      </c>
      <c r="C58">
        <v>2016</v>
      </c>
      <c r="D58">
        <v>3</v>
      </c>
      <c r="E58">
        <v>31</v>
      </c>
      <c r="F58">
        <v>289</v>
      </c>
    </row>
    <row r="59" spans="1:6" x14ac:dyDescent="0.3">
      <c r="A59">
        <v>2357</v>
      </c>
      <c r="B59" t="s">
        <v>6</v>
      </c>
      <c r="C59">
        <v>2016</v>
      </c>
      <c r="D59">
        <v>4</v>
      </c>
      <c r="E59">
        <v>1</v>
      </c>
      <c r="F59">
        <v>283.5</v>
      </c>
    </row>
    <row r="60" spans="1:6" x14ac:dyDescent="0.3">
      <c r="A60">
        <v>2357</v>
      </c>
      <c r="B60" t="s">
        <v>6</v>
      </c>
      <c r="C60">
        <v>2016</v>
      </c>
      <c r="D60">
        <v>4</v>
      </c>
      <c r="E60">
        <v>6</v>
      </c>
      <c r="F60">
        <v>283.5</v>
      </c>
    </row>
    <row r="61" spans="1:6" x14ac:dyDescent="0.3">
      <c r="A61">
        <v>2357</v>
      </c>
      <c r="B61" t="s">
        <v>6</v>
      </c>
      <c r="C61">
        <v>2016</v>
      </c>
      <c r="D61">
        <v>4</v>
      </c>
      <c r="E61">
        <v>7</v>
      </c>
      <c r="F61">
        <v>283.5</v>
      </c>
    </row>
    <row r="62" spans="1:6" x14ac:dyDescent="0.3">
      <c r="A62">
        <v>2357</v>
      </c>
      <c r="B62" t="s">
        <v>6</v>
      </c>
      <c r="C62">
        <v>2016</v>
      </c>
      <c r="D62">
        <v>4</v>
      </c>
      <c r="E62">
        <v>8</v>
      </c>
      <c r="F62">
        <v>283.5</v>
      </c>
    </row>
    <row r="63" spans="1:6" x14ac:dyDescent="0.3">
      <c r="A63">
        <v>2357</v>
      </c>
      <c r="B63" t="s">
        <v>6</v>
      </c>
      <c r="C63">
        <v>2016</v>
      </c>
      <c r="D63">
        <v>4</v>
      </c>
      <c r="E63">
        <v>11</v>
      </c>
      <c r="F63">
        <v>282.5</v>
      </c>
    </row>
    <row r="64" spans="1:6" x14ac:dyDescent="0.3">
      <c r="A64">
        <v>2357</v>
      </c>
      <c r="B64" t="s">
        <v>6</v>
      </c>
      <c r="C64">
        <v>2016</v>
      </c>
      <c r="D64">
        <v>4</v>
      </c>
      <c r="E64">
        <v>12</v>
      </c>
      <c r="F64">
        <v>282</v>
      </c>
    </row>
    <row r="65" spans="1:6" x14ac:dyDescent="0.3">
      <c r="A65">
        <v>2357</v>
      </c>
      <c r="B65" t="s">
        <v>6</v>
      </c>
      <c r="C65">
        <v>2016</v>
      </c>
      <c r="D65">
        <v>4</v>
      </c>
      <c r="E65">
        <v>13</v>
      </c>
      <c r="F65">
        <v>286</v>
      </c>
    </row>
    <row r="66" spans="1:6" x14ac:dyDescent="0.3">
      <c r="A66">
        <v>2357</v>
      </c>
      <c r="B66" t="s">
        <v>6</v>
      </c>
      <c r="C66">
        <v>2016</v>
      </c>
      <c r="D66">
        <v>4</v>
      </c>
      <c r="E66">
        <v>14</v>
      </c>
      <c r="F66">
        <v>283.5</v>
      </c>
    </row>
    <row r="67" spans="1:6" x14ac:dyDescent="0.3">
      <c r="A67">
        <v>2357</v>
      </c>
      <c r="B67" t="s">
        <v>6</v>
      </c>
      <c r="C67">
        <v>2016</v>
      </c>
      <c r="D67">
        <v>4</v>
      </c>
      <c r="E67">
        <v>15</v>
      </c>
      <c r="F67">
        <v>284.5</v>
      </c>
    </row>
    <row r="68" spans="1:6" x14ac:dyDescent="0.3">
      <c r="A68">
        <v>2357</v>
      </c>
      <c r="B68" t="s">
        <v>6</v>
      </c>
      <c r="C68">
        <v>2016</v>
      </c>
      <c r="D68">
        <v>4</v>
      </c>
      <c r="E68">
        <v>18</v>
      </c>
      <c r="F68">
        <v>285.5</v>
      </c>
    </row>
    <row r="69" spans="1:6" x14ac:dyDescent="0.3">
      <c r="A69">
        <v>2357</v>
      </c>
      <c r="B69" t="s">
        <v>6</v>
      </c>
      <c r="C69">
        <v>2016</v>
      </c>
      <c r="D69">
        <v>4</v>
      </c>
      <c r="E69">
        <v>19</v>
      </c>
      <c r="F69">
        <v>286</v>
      </c>
    </row>
    <row r="70" spans="1:6" x14ac:dyDescent="0.3">
      <c r="A70">
        <v>2357</v>
      </c>
      <c r="B70" t="s">
        <v>6</v>
      </c>
      <c r="C70">
        <v>2016</v>
      </c>
      <c r="D70">
        <v>4</v>
      </c>
      <c r="E70">
        <v>20</v>
      </c>
      <c r="F70">
        <v>287</v>
      </c>
    </row>
    <row r="71" spans="1:6" x14ac:dyDescent="0.3">
      <c r="A71">
        <v>2357</v>
      </c>
      <c r="B71" t="s">
        <v>6</v>
      </c>
      <c r="C71">
        <v>2016</v>
      </c>
      <c r="D71">
        <v>4</v>
      </c>
      <c r="E71">
        <v>21</v>
      </c>
      <c r="F71">
        <v>284</v>
      </c>
    </row>
    <row r="72" spans="1:6" x14ac:dyDescent="0.3">
      <c r="A72">
        <v>2357</v>
      </c>
      <c r="B72" t="s">
        <v>6</v>
      </c>
      <c r="C72">
        <v>2016</v>
      </c>
      <c r="D72">
        <v>4</v>
      </c>
      <c r="E72">
        <v>22</v>
      </c>
      <c r="F72">
        <v>287.5</v>
      </c>
    </row>
    <row r="73" spans="1:6" x14ac:dyDescent="0.3">
      <c r="A73">
        <v>2357</v>
      </c>
      <c r="B73" t="s">
        <v>6</v>
      </c>
      <c r="C73">
        <v>2016</v>
      </c>
      <c r="D73">
        <v>4</v>
      </c>
      <c r="E73">
        <v>25</v>
      </c>
      <c r="F73">
        <v>287.5</v>
      </c>
    </row>
    <row r="74" spans="1:6" x14ac:dyDescent="0.3">
      <c r="A74">
        <v>2357</v>
      </c>
      <c r="B74" t="s">
        <v>6</v>
      </c>
      <c r="C74">
        <v>2016</v>
      </c>
      <c r="D74">
        <v>4</v>
      </c>
      <c r="E74">
        <v>26</v>
      </c>
      <c r="F74">
        <v>288</v>
      </c>
    </row>
    <row r="75" spans="1:6" x14ac:dyDescent="0.3">
      <c r="A75">
        <v>2357</v>
      </c>
      <c r="B75" t="s">
        <v>6</v>
      </c>
      <c r="C75">
        <v>2016</v>
      </c>
      <c r="D75">
        <v>4</v>
      </c>
      <c r="E75">
        <v>27</v>
      </c>
      <c r="F75">
        <v>287.5</v>
      </c>
    </row>
    <row r="76" spans="1:6" x14ac:dyDescent="0.3">
      <c r="A76">
        <v>2357</v>
      </c>
      <c r="B76" t="s">
        <v>6</v>
      </c>
      <c r="C76">
        <v>2016</v>
      </c>
      <c r="D76">
        <v>4</v>
      </c>
      <c r="E76">
        <v>28</v>
      </c>
      <c r="F76">
        <v>286</v>
      </c>
    </row>
    <row r="77" spans="1:6" x14ac:dyDescent="0.3">
      <c r="A77">
        <v>2357</v>
      </c>
      <c r="B77" t="s">
        <v>6</v>
      </c>
      <c r="C77">
        <v>2016</v>
      </c>
      <c r="D77">
        <v>4</v>
      </c>
      <c r="E77">
        <v>29</v>
      </c>
      <c r="F77">
        <v>283.5</v>
      </c>
    </row>
    <row r="78" spans="1:6" x14ac:dyDescent="0.3">
      <c r="A78">
        <v>2357</v>
      </c>
      <c r="B78" t="s">
        <v>6</v>
      </c>
      <c r="C78">
        <v>2016</v>
      </c>
      <c r="D78">
        <v>5</v>
      </c>
      <c r="E78">
        <v>3</v>
      </c>
      <c r="F78">
        <v>274</v>
      </c>
    </row>
    <row r="79" spans="1:6" x14ac:dyDescent="0.3">
      <c r="A79">
        <v>2357</v>
      </c>
      <c r="B79" t="s">
        <v>6</v>
      </c>
      <c r="C79">
        <v>2016</v>
      </c>
      <c r="D79">
        <v>5</v>
      </c>
      <c r="E79">
        <v>4</v>
      </c>
      <c r="F79">
        <v>270.5</v>
      </c>
    </row>
    <row r="80" spans="1:6" x14ac:dyDescent="0.3">
      <c r="A80">
        <v>2357</v>
      </c>
      <c r="B80" t="s">
        <v>6</v>
      </c>
      <c r="C80">
        <v>2016</v>
      </c>
      <c r="D80">
        <v>5</v>
      </c>
      <c r="E80">
        <v>5</v>
      </c>
      <c r="F80">
        <v>270</v>
      </c>
    </row>
    <row r="81" spans="1:6" x14ac:dyDescent="0.3">
      <c r="A81">
        <v>2357</v>
      </c>
      <c r="B81" t="s">
        <v>6</v>
      </c>
      <c r="C81">
        <v>2016</v>
      </c>
      <c r="D81">
        <v>5</v>
      </c>
      <c r="E81">
        <v>6</v>
      </c>
      <c r="F81">
        <v>264</v>
      </c>
    </row>
    <row r="82" spans="1:6" x14ac:dyDescent="0.3">
      <c r="A82">
        <v>2357</v>
      </c>
      <c r="B82" t="s">
        <v>6</v>
      </c>
      <c r="C82">
        <v>2016</v>
      </c>
      <c r="D82">
        <v>5</v>
      </c>
      <c r="E82">
        <v>9</v>
      </c>
      <c r="F82">
        <v>264.5</v>
      </c>
    </row>
    <row r="83" spans="1:6" x14ac:dyDescent="0.3">
      <c r="A83">
        <v>2357</v>
      </c>
      <c r="B83" t="s">
        <v>6</v>
      </c>
      <c r="C83">
        <v>2016</v>
      </c>
      <c r="D83">
        <v>5</v>
      </c>
      <c r="E83">
        <v>10</v>
      </c>
      <c r="F83">
        <v>263</v>
      </c>
    </row>
    <row r="84" spans="1:6" x14ac:dyDescent="0.3">
      <c r="A84">
        <v>2357</v>
      </c>
      <c r="B84" t="s">
        <v>6</v>
      </c>
      <c r="C84">
        <v>2016</v>
      </c>
      <c r="D84">
        <v>5</v>
      </c>
      <c r="E84">
        <v>11</v>
      </c>
      <c r="F84">
        <v>260</v>
      </c>
    </row>
    <row r="85" spans="1:6" x14ac:dyDescent="0.3">
      <c r="A85">
        <v>2357</v>
      </c>
      <c r="B85" t="s">
        <v>6</v>
      </c>
      <c r="C85">
        <v>2016</v>
      </c>
      <c r="D85">
        <v>5</v>
      </c>
      <c r="E85">
        <v>12</v>
      </c>
      <c r="F85">
        <v>272</v>
      </c>
    </row>
    <row r="86" spans="1:6" x14ac:dyDescent="0.3">
      <c r="A86">
        <v>2357</v>
      </c>
      <c r="B86" t="s">
        <v>6</v>
      </c>
      <c r="C86">
        <v>2016</v>
      </c>
      <c r="D86">
        <v>5</v>
      </c>
      <c r="E86">
        <v>13</v>
      </c>
      <c r="F86">
        <v>263</v>
      </c>
    </row>
    <row r="87" spans="1:6" x14ac:dyDescent="0.3">
      <c r="A87">
        <v>2357</v>
      </c>
      <c r="B87" t="s">
        <v>6</v>
      </c>
      <c r="C87">
        <v>2016</v>
      </c>
      <c r="D87">
        <v>5</v>
      </c>
      <c r="E87">
        <v>16</v>
      </c>
      <c r="F87">
        <v>258.5</v>
      </c>
    </row>
    <row r="88" spans="1:6" x14ac:dyDescent="0.3">
      <c r="A88">
        <v>2357</v>
      </c>
      <c r="B88" t="s">
        <v>6</v>
      </c>
      <c r="C88">
        <v>2016</v>
      </c>
      <c r="D88">
        <v>5</v>
      </c>
      <c r="E88">
        <v>17</v>
      </c>
      <c r="F88">
        <v>255</v>
      </c>
    </row>
    <row r="89" spans="1:6" x14ac:dyDescent="0.3">
      <c r="A89">
        <v>2357</v>
      </c>
      <c r="B89" t="s">
        <v>6</v>
      </c>
      <c r="C89">
        <v>2016</v>
      </c>
      <c r="D89">
        <v>5</v>
      </c>
      <c r="E89">
        <v>18</v>
      </c>
      <c r="F89">
        <v>259</v>
      </c>
    </row>
    <row r="90" spans="1:6" x14ac:dyDescent="0.3">
      <c r="A90">
        <v>2357</v>
      </c>
      <c r="B90" t="s">
        <v>6</v>
      </c>
      <c r="C90">
        <v>2016</v>
      </c>
      <c r="D90">
        <v>5</v>
      </c>
      <c r="E90">
        <v>19</v>
      </c>
      <c r="F90">
        <v>254.5</v>
      </c>
    </row>
    <row r="91" spans="1:6" x14ac:dyDescent="0.3">
      <c r="A91">
        <v>2357</v>
      </c>
      <c r="B91" t="s">
        <v>6</v>
      </c>
      <c r="C91">
        <v>2016</v>
      </c>
      <c r="D91">
        <v>5</v>
      </c>
      <c r="E91">
        <v>20</v>
      </c>
      <c r="F91">
        <v>253</v>
      </c>
    </row>
    <row r="92" spans="1:6" x14ac:dyDescent="0.3">
      <c r="A92">
        <v>2357</v>
      </c>
      <c r="B92" t="s">
        <v>6</v>
      </c>
      <c r="C92">
        <v>2016</v>
      </c>
      <c r="D92">
        <v>5</v>
      </c>
      <c r="E92">
        <v>23</v>
      </c>
      <c r="F92">
        <v>268.5</v>
      </c>
    </row>
    <row r="93" spans="1:6" x14ac:dyDescent="0.3">
      <c r="A93">
        <v>2357</v>
      </c>
      <c r="B93" t="s">
        <v>6</v>
      </c>
      <c r="C93">
        <v>2016</v>
      </c>
      <c r="D93">
        <v>5</v>
      </c>
      <c r="E93">
        <v>24</v>
      </c>
      <c r="F93">
        <v>265</v>
      </c>
    </row>
    <row r="94" spans="1:6" x14ac:dyDescent="0.3">
      <c r="A94">
        <v>2357</v>
      </c>
      <c r="B94" t="s">
        <v>6</v>
      </c>
      <c r="C94">
        <v>2016</v>
      </c>
      <c r="D94">
        <v>5</v>
      </c>
      <c r="E94">
        <v>25</v>
      </c>
      <c r="F94">
        <v>267</v>
      </c>
    </row>
    <row r="95" spans="1:6" x14ac:dyDescent="0.3">
      <c r="A95">
        <v>2357</v>
      </c>
      <c r="B95" t="s">
        <v>6</v>
      </c>
      <c r="C95">
        <v>2016</v>
      </c>
      <c r="D95">
        <v>5</v>
      </c>
      <c r="E95">
        <v>26</v>
      </c>
      <c r="F95">
        <v>271</v>
      </c>
    </row>
    <row r="96" spans="1:6" x14ac:dyDescent="0.3">
      <c r="A96">
        <v>2357</v>
      </c>
      <c r="B96" t="s">
        <v>6</v>
      </c>
      <c r="C96">
        <v>2016</v>
      </c>
      <c r="D96">
        <v>5</v>
      </c>
      <c r="E96">
        <v>27</v>
      </c>
      <c r="F96">
        <v>272.5</v>
      </c>
    </row>
    <row r="97" spans="1:6" x14ac:dyDescent="0.3">
      <c r="A97">
        <v>2357</v>
      </c>
      <c r="B97" t="s">
        <v>6</v>
      </c>
      <c r="C97">
        <v>2016</v>
      </c>
      <c r="D97">
        <v>5</v>
      </c>
      <c r="E97">
        <v>30</v>
      </c>
      <c r="F97">
        <v>283</v>
      </c>
    </row>
    <row r="98" spans="1:6" x14ac:dyDescent="0.3">
      <c r="A98">
        <v>2357</v>
      </c>
      <c r="B98" t="s">
        <v>6</v>
      </c>
      <c r="C98">
        <v>2016</v>
      </c>
      <c r="D98">
        <v>5</v>
      </c>
      <c r="E98">
        <v>31</v>
      </c>
      <c r="F98">
        <v>280</v>
      </c>
    </row>
    <row r="99" spans="1:6" x14ac:dyDescent="0.3">
      <c r="A99">
        <v>2357</v>
      </c>
      <c r="B99" t="s">
        <v>6</v>
      </c>
      <c r="C99">
        <v>2016</v>
      </c>
      <c r="D99">
        <v>6</v>
      </c>
      <c r="E99">
        <v>1</v>
      </c>
      <c r="F99">
        <v>279</v>
      </c>
    </row>
    <row r="100" spans="1:6" x14ac:dyDescent="0.3">
      <c r="A100">
        <v>2357</v>
      </c>
      <c r="B100" t="s">
        <v>6</v>
      </c>
      <c r="C100">
        <v>2016</v>
      </c>
      <c r="D100">
        <v>6</v>
      </c>
      <c r="E100">
        <v>2</v>
      </c>
      <c r="F100">
        <v>278</v>
      </c>
    </row>
    <row r="101" spans="1:6" x14ac:dyDescent="0.3">
      <c r="A101">
        <v>2357</v>
      </c>
      <c r="B101" t="s">
        <v>6</v>
      </c>
      <c r="C101">
        <v>2016</v>
      </c>
      <c r="D101">
        <v>6</v>
      </c>
      <c r="E101">
        <v>3</v>
      </c>
      <c r="F101">
        <v>282.5</v>
      </c>
    </row>
    <row r="102" spans="1:6" x14ac:dyDescent="0.3">
      <c r="A102">
        <v>2357</v>
      </c>
      <c r="B102" t="s">
        <v>6</v>
      </c>
      <c r="C102">
        <v>2016</v>
      </c>
      <c r="D102">
        <v>6</v>
      </c>
      <c r="E102">
        <v>4</v>
      </c>
      <c r="F102">
        <v>282</v>
      </c>
    </row>
    <row r="103" spans="1:6" x14ac:dyDescent="0.3">
      <c r="A103">
        <v>2357</v>
      </c>
      <c r="B103" t="s">
        <v>6</v>
      </c>
      <c r="C103">
        <v>2016</v>
      </c>
      <c r="D103">
        <v>6</v>
      </c>
      <c r="E103">
        <v>6</v>
      </c>
      <c r="F103">
        <v>280</v>
      </c>
    </row>
    <row r="104" spans="1:6" x14ac:dyDescent="0.3">
      <c r="A104">
        <v>2357</v>
      </c>
      <c r="B104" t="s">
        <v>6</v>
      </c>
      <c r="C104">
        <v>2016</v>
      </c>
      <c r="D104">
        <v>6</v>
      </c>
      <c r="E104">
        <v>7</v>
      </c>
      <c r="F104">
        <v>283.5</v>
      </c>
    </row>
    <row r="105" spans="1:6" x14ac:dyDescent="0.3">
      <c r="A105">
        <v>2357</v>
      </c>
      <c r="B105" t="s">
        <v>6</v>
      </c>
      <c r="C105">
        <v>2016</v>
      </c>
      <c r="D105">
        <v>6</v>
      </c>
      <c r="E105">
        <v>8</v>
      </c>
      <c r="F105">
        <v>287.5</v>
      </c>
    </row>
    <row r="106" spans="1:6" x14ac:dyDescent="0.3">
      <c r="A106">
        <v>2357</v>
      </c>
      <c r="B106" t="s">
        <v>6</v>
      </c>
      <c r="C106">
        <v>2016</v>
      </c>
      <c r="D106">
        <v>6</v>
      </c>
      <c r="E106">
        <v>13</v>
      </c>
      <c r="F106">
        <v>279</v>
      </c>
    </row>
    <row r="107" spans="1:6" x14ac:dyDescent="0.3">
      <c r="A107">
        <v>2357</v>
      </c>
      <c r="B107" t="s">
        <v>6</v>
      </c>
      <c r="C107">
        <v>2016</v>
      </c>
      <c r="D107">
        <v>6</v>
      </c>
      <c r="E107">
        <v>14</v>
      </c>
      <c r="F107">
        <v>287</v>
      </c>
    </row>
    <row r="108" spans="1:6" x14ac:dyDescent="0.3">
      <c r="A108">
        <v>2357</v>
      </c>
      <c r="B108" t="s">
        <v>6</v>
      </c>
      <c r="C108">
        <v>2016</v>
      </c>
      <c r="D108">
        <v>6</v>
      </c>
      <c r="E108">
        <v>15</v>
      </c>
      <c r="F108">
        <v>283</v>
      </c>
    </row>
    <row r="109" spans="1:6" x14ac:dyDescent="0.3">
      <c r="A109">
        <v>2357</v>
      </c>
      <c r="B109" t="s">
        <v>6</v>
      </c>
      <c r="C109">
        <v>2016</v>
      </c>
      <c r="D109">
        <v>6</v>
      </c>
      <c r="E109">
        <v>16</v>
      </c>
      <c r="F109">
        <v>280</v>
      </c>
    </row>
    <row r="110" spans="1:6" x14ac:dyDescent="0.3">
      <c r="A110">
        <v>2357</v>
      </c>
      <c r="B110" t="s">
        <v>6</v>
      </c>
      <c r="C110">
        <v>2016</v>
      </c>
      <c r="D110">
        <v>6</v>
      </c>
      <c r="E110">
        <v>17</v>
      </c>
      <c r="F110">
        <v>281.5</v>
      </c>
    </row>
    <row r="111" spans="1:6" x14ac:dyDescent="0.3">
      <c r="A111">
        <v>2357</v>
      </c>
      <c r="B111" t="s">
        <v>6</v>
      </c>
      <c r="C111">
        <v>2016</v>
      </c>
      <c r="D111">
        <v>6</v>
      </c>
      <c r="E111">
        <v>20</v>
      </c>
      <c r="F111">
        <v>281.5</v>
      </c>
    </row>
    <row r="112" spans="1:6" x14ac:dyDescent="0.3">
      <c r="A112">
        <v>2357</v>
      </c>
      <c r="B112" t="s">
        <v>6</v>
      </c>
      <c r="C112">
        <v>2016</v>
      </c>
      <c r="D112">
        <v>6</v>
      </c>
      <c r="E112">
        <v>21</v>
      </c>
      <c r="F112">
        <v>281.5</v>
      </c>
    </row>
    <row r="113" spans="1:6" x14ac:dyDescent="0.3">
      <c r="A113">
        <v>2357</v>
      </c>
      <c r="B113" t="s">
        <v>6</v>
      </c>
      <c r="C113">
        <v>2016</v>
      </c>
      <c r="D113">
        <v>6</v>
      </c>
      <c r="E113">
        <v>22</v>
      </c>
      <c r="F113">
        <v>284</v>
      </c>
    </row>
    <row r="114" spans="1:6" x14ac:dyDescent="0.3">
      <c r="A114">
        <v>2357</v>
      </c>
      <c r="B114" t="s">
        <v>6</v>
      </c>
      <c r="C114">
        <v>2016</v>
      </c>
      <c r="D114">
        <v>6</v>
      </c>
      <c r="E114">
        <v>23</v>
      </c>
      <c r="F114">
        <v>278</v>
      </c>
    </row>
    <row r="115" spans="1:6" x14ac:dyDescent="0.3">
      <c r="A115">
        <v>2357</v>
      </c>
      <c r="B115" t="s">
        <v>6</v>
      </c>
      <c r="C115">
        <v>2016</v>
      </c>
      <c r="D115">
        <v>6</v>
      </c>
      <c r="E115">
        <v>24</v>
      </c>
      <c r="F115">
        <v>275</v>
      </c>
    </row>
    <row r="116" spans="1:6" x14ac:dyDescent="0.3">
      <c r="A116">
        <v>2357</v>
      </c>
      <c r="B116" t="s">
        <v>6</v>
      </c>
      <c r="C116">
        <v>2016</v>
      </c>
      <c r="D116">
        <v>6</v>
      </c>
      <c r="E116">
        <v>27</v>
      </c>
      <c r="F116">
        <v>265</v>
      </c>
    </row>
    <row r="117" spans="1:6" x14ac:dyDescent="0.3">
      <c r="A117">
        <v>2357</v>
      </c>
      <c r="B117" t="s">
        <v>6</v>
      </c>
      <c r="C117">
        <v>2016</v>
      </c>
      <c r="D117">
        <v>6</v>
      </c>
      <c r="E117">
        <v>28</v>
      </c>
      <c r="F117">
        <v>268.5</v>
      </c>
    </row>
    <row r="118" spans="1:6" x14ac:dyDescent="0.3">
      <c r="A118">
        <v>2357</v>
      </c>
      <c r="B118" t="s">
        <v>6</v>
      </c>
      <c r="C118">
        <v>2016</v>
      </c>
      <c r="D118">
        <v>6</v>
      </c>
      <c r="E118">
        <v>29</v>
      </c>
      <c r="F118">
        <v>268</v>
      </c>
    </row>
    <row r="119" spans="1:6" x14ac:dyDescent="0.3">
      <c r="A119">
        <v>2357</v>
      </c>
      <c r="B119" t="s">
        <v>6</v>
      </c>
      <c r="C119">
        <v>2016</v>
      </c>
      <c r="D119">
        <v>6</v>
      </c>
      <c r="E119">
        <v>30</v>
      </c>
      <c r="F119">
        <v>265.5</v>
      </c>
    </row>
    <row r="120" spans="1:6" x14ac:dyDescent="0.3">
      <c r="A120">
        <v>2357</v>
      </c>
      <c r="B120" t="s">
        <v>6</v>
      </c>
      <c r="C120">
        <v>2016</v>
      </c>
      <c r="D120">
        <v>7</v>
      </c>
      <c r="E120">
        <v>1</v>
      </c>
      <c r="F120">
        <v>268.5</v>
      </c>
    </row>
    <row r="121" spans="1:6" x14ac:dyDescent="0.3">
      <c r="A121">
        <v>2357</v>
      </c>
      <c r="B121" t="s">
        <v>6</v>
      </c>
      <c r="C121">
        <v>2016</v>
      </c>
      <c r="D121">
        <v>7</v>
      </c>
      <c r="E121">
        <v>4</v>
      </c>
      <c r="F121">
        <v>270</v>
      </c>
    </row>
    <row r="122" spans="1:6" x14ac:dyDescent="0.3">
      <c r="A122">
        <v>2357</v>
      </c>
      <c r="B122" t="s">
        <v>6</v>
      </c>
      <c r="C122">
        <v>2016</v>
      </c>
      <c r="D122">
        <v>7</v>
      </c>
      <c r="E122">
        <v>5</v>
      </c>
      <c r="F122">
        <v>270</v>
      </c>
    </row>
    <row r="123" spans="1:6" x14ac:dyDescent="0.3">
      <c r="A123">
        <v>2357</v>
      </c>
      <c r="B123" t="s">
        <v>6</v>
      </c>
      <c r="C123">
        <v>2016</v>
      </c>
      <c r="D123">
        <v>7</v>
      </c>
      <c r="E123">
        <v>6</v>
      </c>
      <c r="F123">
        <v>265.5</v>
      </c>
    </row>
    <row r="124" spans="1:6" x14ac:dyDescent="0.3">
      <c r="A124">
        <v>2357</v>
      </c>
      <c r="B124" t="s">
        <v>6</v>
      </c>
      <c r="C124">
        <v>2016</v>
      </c>
      <c r="D124">
        <v>7</v>
      </c>
      <c r="E124">
        <v>7</v>
      </c>
      <c r="F124">
        <v>267</v>
      </c>
    </row>
    <row r="125" spans="1:6" x14ac:dyDescent="0.3">
      <c r="A125">
        <v>2357</v>
      </c>
      <c r="B125" t="s">
        <v>6</v>
      </c>
      <c r="C125">
        <v>2016</v>
      </c>
      <c r="D125">
        <v>7</v>
      </c>
      <c r="E125">
        <v>11</v>
      </c>
      <c r="F125">
        <v>271</v>
      </c>
    </row>
    <row r="126" spans="1:6" x14ac:dyDescent="0.3">
      <c r="A126">
        <v>2357</v>
      </c>
      <c r="B126" t="s">
        <v>6</v>
      </c>
      <c r="C126">
        <v>2016</v>
      </c>
      <c r="D126">
        <v>7</v>
      </c>
      <c r="E126">
        <v>12</v>
      </c>
      <c r="F126">
        <v>275</v>
      </c>
    </row>
    <row r="127" spans="1:6" x14ac:dyDescent="0.3">
      <c r="A127">
        <v>2357</v>
      </c>
      <c r="B127" t="s">
        <v>6</v>
      </c>
      <c r="C127">
        <v>2016</v>
      </c>
      <c r="D127">
        <v>7</v>
      </c>
      <c r="E127">
        <v>13</v>
      </c>
      <c r="F127">
        <v>280</v>
      </c>
    </row>
    <row r="128" spans="1:6" x14ac:dyDescent="0.3">
      <c r="A128">
        <v>2357</v>
      </c>
      <c r="B128" t="s">
        <v>6</v>
      </c>
      <c r="C128">
        <v>2016</v>
      </c>
      <c r="D128">
        <v>7</v>
      </c>
      <c r="E128">
        <v>14</v>
      </c>
      <c r="F128">
        <v>282</v>
      </c>
    </row>
    <row r="129" spans="1:6" x14ac:dyDescent="0.3">
      <c r="A129">
        <v>2357</v>
      </c>
      <c r="B129" t="s">
        <v>6</v>
      </c>
      <c r="C129">
        <v>2016</v>
      </c>
      <c r="D129">
        <v>7</v>
      </c>
      <c r="E129">
        <v>15</v>
      </c>
      <c r="F129">
        <v>283.5</v>
      </c>
    </row>
    <row r="130" spans="1:6" x14ac:dyDescent="0.3">
      <c r="A130">
        <v>2357</v>
      </c>
      <c r="B130" t="s">
        <v>6</v>
      </c>
      <c r="C130">
        <v>2016</v>
      </c>
      <c r="D130">
        <v>7</v>
      </c>
      <c r="E130">
        <v>18</v>
      </c>
      <c r="F130">
        <v>285</v>
      </c>
    </row>
    <row r="131" spans="1:6" x14ac:dyDescent="0.3">
      <c r="A131">
        <v>2357</v>
      </c>
      <c r="B131" t="s">
        <v>6</v>
      </c>
      <c r="C131">
        <v>2016</v>
      </c>
      <c r="D131">
        <v>7</v>
      </c>
      <c r="E131">
        <v>19</v>
      </c>
      <c r="F131">
        <v>284.5</v>
      </c>
    </row>
    <row r="132" spans="1:6" x14ac:dyDescent="0.3">
      <c r="A132">
        <v>2357</v>
      </c>
      <c r="B132" t="s">
        <v>6</v>
      </c>
      <c r="C132">
        <v>2016</v>
      </c>
      <c r="D132">
        <v>7</v>
      </c>
      <c r="E132">
        <v>20</v>
      </c>
      <c r="F132">
        <v>283</v>
      </c>
    </row>
    <row r="133" spans="1:6" x14ac:dyDescent="0.3">
      <c r="A133">
        <v>2357</v>
      </c>
      <c r="B133" t="s">
        <v>6</v>
      </c>
      <c r="C133">
        <v>2016</v>
      </c>
      <c r="D133">
        <v>7</v>
      </c>
      <c r="E133">
        <v>21</v>
      </c>
      <c r="F133">
        <v>277</v>
      </c>
    </row>
    <row r="134" spans="1:6" x14ac:dyDescent="0.3">
      <c r="A134">
        <v>2357</v>
      </c>
      <c r="B134" t="s">
        <v>6</v>
      </c>
      <c r="C134">
        <v>2016</v>
      </c>
      <c r="D134">
        <v>7</v>
      </c>
      <c r="E134">
        <v>22</v>
      </c>
      <c r="F134">
        <v>279.5</v>
      </c>
    </row>
    <row r="135" spans="1:6" x14ac:dyDescent="0.3">
      <c r="A135">
        <v>2357</v>
      </c>
      <c r="B135" t="s">
        <v>6</v>
      </c>
      <c r="C135">
        <v>2016</v>
      </c>
      <c r="D135">
        <v>7</v>
      </c>
      <c r="E135">
        <v>25</v>
      </c>
      <c r="F135">
        <v>280.5</v>
      </c>
    </row>
    <row r="136" spans="1:6" x14ac:dyDescent="0.3">
      <c r="A136">
        <v>2357</v>
      </c>
      <c r="B136" t="s">
        <v>6</v>
      </c>
      <c r="C136">
        <v>2016</v>
      </c>
      <c r="D136">
        <v>7</v>
      </c>
      <c r="E136">
        <v>26</v>
      </c>
      <c r="F136">
        <v>279.5</v>
      </c>
    </row>
    <row r="137" spans="1:6" x14ac:dyDescent="0.3">
      <c r="A137">
        <v>2357</v>
      </c>
      <c r="B137" t="s">
        <v>6</v>
      </c>
      <c r="C137">
        <v>2016</v>
      </c>
      <c r="D137">
        <v>7</v>
      </c>
      <c r="E137">
        <v>27</v>
      </c>
      <c r="F137">
        <v>281</v>
      </c>
    </row>
    <row r="138" spans="1:6" x14ac:dyDescent="0.3">
      <c r="A138">
        <v>2357</v>
      </c>
      <c r="B138" t="s">
        <v>6</v>
      </c>
      <c r="C138">
        <v>2016</v>
      </c>
      <c r="D138">
        <v>7</v>
      </c>
      <c r="E138">
        <v>28</v>
      </c>
      <c r="F138">
        <v>282.5</v>
      </c>
    </row>
    <row r="139" spans="1:6" x14ac:dyDescent="0.3">
      <c r="A139">
        <v>2357</v>
      </c>
      <c r="B139" t="s">
        <v>6</v>
      </c>
      <c r="C139">
        <v>2016</v>
      </c>
      <c r="D139">
        <v>7</v>
      </c>
      <c r="E139">
        <v>29</v>
      </c>
      <c r="F139">
        <v>277.5</v>
      </c>
    </row>
    <row r="140" spans="1:6" x14ac:dyDescent="0.3">
      <c r="A140">
        <v>2357</v>
      </c>
      <c r="B140" t="s">
        <v>6</v>
      </c>
      <c r="C140">
        <v>2016</v>
      </c>
      <c r="D140">
        <v>8</v>
      </c>
      <c r="E140">
        <v>1</v>
      </c>
      <c r="F140">
        <v>284</v>
      </c>
    </row>
    <row r="141" spans="1:6" x14ac:dyDescent="0.3">
      <c r="A141">
        <v>2357</v>
      </c>
      <c r="B141" t="s">
        <v>6</v>
      </c>
      <c r="C141">
        <v>2016</v>
      </c>
      <c r="D141">
        <v>8</v>
      </c>
      <c r="E141">
        <v>2</v>
      </c>
      <c r="F141">
        <v>282</v>
      </c>
    </row>
    <row r="142" spans="1:6" x14ac:dyDescent="0.3">
      <c r="A142">
        <v>2357</v>
      </c>
      <c r="B142" t="s">
        <v>6</v>
      </c>
      <c r="C142">
        <v>2016</v>
      </c>
      <c r="D142">
        <v>8</v>
      </c>
      <c r="E142">
        <v>3</v>
      </c>
      <c r="F142">
        <v>282</v>
      </c>
    </row>
    <row r="143" spans="1:6" x14ac:dyDescent="0.3">
      <c r="A143">
        <v>2357</v>
      </c>
      <c r="B143" t="s">
        <v>6</v>
      </c>
      <c r="C143">
        <v>2016</v>
      </c>
      <c r="D143">
        <v>8</v>
      </c>
      <c r="E143">
        <v>4</v>
      </c>
      <c r="F143">
        <v>282.5</v>
      </c>
    </row>
    <row r="144" spans="1:6" x14ac:dyDescent="0.3">
      <c r="A144">
        <v>2357</v>
      </c>
      <c r="B144" t="s">
        <v>6</v>
      </c>
      <c r="C144">
        <v>2016</v>
      </c>
      <c r="D144">
        <v>8</v>
      </c>
      <c r="E144">
        <v>5</v>
      </c>
      <c r="F144">
        <v>270</v>
      </c>
    </row>
    <row r="145" spans="1:6" x14ac:dyDescent="0.3">
      <c r="A145">
        <v>2357</v>
      </c>
      <c r="B145" t="s">
        <v>6</v>
      </c>
      <c r="C145">
        <v>2016</v>
      </c>
      <c r="D145">
        <v>8</v>
      </c>
      <c r="E145">
        <v>8</v>
      </c>
      <c r="F145">
        <v>270.5</v>
      </c>
    </row>
    <row r="146" spans="1:6" x14ac:dyDescent="0.3">
      <c r="A146">
        <v>2357</v>
      </c>
      <c r="B146" t="s">
        <v>6</v>
      </c>
      <c r="C146">
        <v>2016</v>
      </c>
      <c r="D146">
        <v>8</v>
      </c>
      <c r="E146">
        <v>9</v>
      </c>
      <c r="F146">
        <v>271</v>
      </c>
    </row>
    <row r="147" spans="1:6" x14ac:dyDescent="0.3">
      <c r="A147">
        <v>2357</v>
      </c>
      <c r="B147" t="s">
        <v>6</v>
      </c>
      <c r="C147">
        <v>2016</v>
      </c>
      <c r="D147">
        <v>8</v>
      </c>
      <c r="E147">
        <v>10</v>
      </c>
      <c r="F147">
        <v>269</v>
      </c>
    </row>
    <row r="148" spans="1:6" x14ac:dyDescent="0.3">
      <c r="A148">
        <v>2357</v>
      </c>
      <c r="B148" t="s">
        <v>6</v>
      </c>
      <c r="C148">
        <v>2016</v>
      </c>
      <c r="D148">
        <v>8</v>
      </c>
      <c r="E148">
        <v>11</v>
      </c>
      <c r="F148">
        <v>265.5</v>
      </c>
    </row>
    <row r="149" spans="1:6" x14ac:dyDescent="0.3">
      <c r="A149">
        <v>2357</v>
      </c>
      <c r="B149" t="s">
        <v>6</v>
      </c>
      <c r="C149">
        <v>2016</v>
      </c>
      <c r="D149">
        <v>8</v>
      </c>
      <c r="E149">
        <v>12</v>
      </c>
      <c r="F149">
        <v>263</v>
      </c>
    </row>
    <row r="150" spans="1:6" x14ac:dyDescent="0.3">
      <c r="A150">
        <v>2357</v>
      </c>
      <c r="B150" t="s">
        <v>6</v>
      </c>
      <c r="C150">
        <v>2016</v>
      </c>
      <c r="D150">
        <v>8</v>
      </c>
      <c r="E150">
        <v>15</v>
      </c>
      <c r="F150">
        <v>265.5</v>
      </c>
    </row>
    <row r="151" spans="1:6" x14ac:dyDescent="0.3">
      <c r="A151">
        <v>2357</v>
      </c>
      <c r="B151" t="s">
        <v>6</v>
      </c>
      <c r="C151">
        <v>2016</v>
      </c>
      <c r="D151">
        <v>8</v>
      </c>
      <c r="E151">
        <v>16</v>
      </c>
      <c r="F151">
        <v>264</v>
      </c>
    </row>
    <row r="152" spans="1:6" x14ac:dyDescent="0.3">
      <c r="A152">
        <v>2357</v>
      </c>
      <c r="B152" t="s">
        <v>6</v>
      </c>
      <c r="C152">
        <v>2016</v>
      </c>
      <c r="D152">
        <v>8</v>
      </c>
      <c r="E152">
        <v>17</v>
      </c>
      <c r="F152">
        <v>265.5</v>
      </c>
    </row>
    <row r="153" spans="1:6" x14ac:dyDescent="0.3">
      <c r="A153">
        <v>2357</v>
      </c>
      <c r="B153" t="s">
        <v>6</v>
      </c>
      <c r="C153">
        <v>2016</v>
      </c>
      <c r="D153">
        <v>8</v>
      </c>
      <c r="E153">
        <v>18</v>
      </c>
      <c r="F153">
        <v>268.5</v>
      </c>
    </row>
    <row r="154" spans="1:6" x14ac:dyDescent="0.3">
      <c r="A154">
        <v>2357</v>
      </c>
      <c r="B154" t="s">
        <v>6</v>
      </c>
      <c r="C154">
        <v>2016</v>
      </c>
      <c r="D154">
        <v>8</v>
      </c>
      <c r="E154">
        <v>19</v>
      </c>
      <c r="F154">
        <v>270.5</v>
      </c>
    </row>
    <row r="155" spans="1:6" x14ac:dyDescent="0.3">
      <c r="A155">
        <v>2357</v>
      </c>
      <c r="B155" t="s">
        <v>6</v>
      </c>
      <c r="C155">
        <v>2016</v>
      </c>
      <c r="D155">
        <v>8</v>
      </c>
      <c r="E155">
        <v>22</v>
      </c>
      <c r="F155">
        <v>269</v>
      </c>
    </row>
    <row r="156" spans="1:6" x14ac:dyDescent="0.3">
      <c r="A156">
        <v>2357</v>
      </c>
      <c r="B156" t="s">
        <v>6</v>
      </c>
      <c r="C156">
        <v>2016</v>
      </c>
      <c r="D156">
        <v>8</v>
      </c>
      <c r="E156">
        <v>23</v>
      </c>
      <c r="F156">
        <v>271</v>
      </c>
    </row>
    <row r="157" spans="1:6" x14ac:dyDescent="0.3">
      <c r="A157">
        <v>2357</v>
      </c>
      <c r="B157" t="s">
        <v>6</v>
      </c>
      <c r="C157">
        <v>2016</v>
      </c>
      <c r="D157">
        <v>8</v>
      </c>
      <c r="E157">
        <v>24</v>
      </c>
      <c r="F157">
        <v>269</v>
      </c>
    </row>
    <row r="158" spans="1:6" x14ac:dyDescent="0.3">
      <c r="A158">
        <v>2357</v>
      </c>
      <c r="B158" t="s">
        <v>6</v>
      </c>
      <c r="C158">
        <v>2016</v>
      </c>
      <c r="D158">
        <v>8</v>
      </c>
      <c r="E158">
        <v>25</v>
      </c>
      <c r="F158">
        <v>274</v>
      </c>
    </row>
    <row r="159" spans="1:6" x14ac:dyDescent="0.3">
      <c r="A159">
        <v>2357</v>
      </c>
      <c r="B159" t="s">
        <v>6</v>
      </c>
      <c r="C159">
        <v>2016</v>
      </c>
      <c r="D159">
        <v>8</v>
      </c>
      <c r="E159">
        <v>26</v>
      </c>
      <c r="F159">
        <v>275</v>
      </c>
    </row>
    <row r="160" spans="1:6" x14ac:dyDescent="0.3">
      <c r="A160">
        <v>2357</v>
      </c>
      <c r="B160" t="s">
        <v>6</v>
      </c>
      <c r="C160">
        <v>2016</v>
      </c>
      <c r="D160">
        <v>8</v>
      </c>
      <c r="E160">
        <v>29</v>
      </c>
      <c r="F160">
        <v>271.5</v>
      </c>
    </row>
    <row r="161" spans="1:6" x14ac:dyDescent="0.3">
      <c r="A161">
        <v>2357</v>
      </c>
      <c r="B161" t="s">
        <v>6</v>
      </c>
      <c r="C161">
        <v>2016</v>
      </c>
      <c r="D161">
        <v>8</v>
      </c>
      <c r="E161">
        <v>30</v>
      </c>
      <c r="F161">
        <v>273</v>
      </c>
    </row>
    <row r="162" spans="1:6" x14ac:dyDescent="0.3">
      <c r="A162">
        <v>2357</v>
      </c>
      <c r="B162" t="s">
        <v>6</v>
      </c>
      <c r="C162">
        <v>2016</v>
      </c>
      <c r="D162">
        <v>8</v>
      </c>
      <c r="E162">
        <v>31</v>
      </c>
      <c r="F162">
        <v>268.5</v>
      </c>
    </row>
    <row r="163" spans="1:6" x14ac:dyDescent="0.3">
      <c r="A163">
        <v>2357</v>
      </c>
      <c r="B163" t="s">
        <v>6</v>
      </c>
      <c r="C163">
        <v>2016</v>
      </c>
      <c r="D163">
        <v>9</v>
      </c>
      <c r="E163">
        <v>1</v>
      </c>
      <c r="F163">
        <v>270</v>
      </c>
    </row>
    <row r="164" spans="1:6" x14ac:dyDescent="0.3">
      <c r="A164">
        <v>2357</v>
      </c>
      <c r="B164" t="s">
        <v>6</v>
      </c>
      <c r="C164">
        <v>2016</v>
      </c>
      <c r="D164">
        <v>9</v>
      </c>
      <c r="E164">
        <v>2</v>
      </c>
      <c r="F164">
        <v>271.5</v>
      </c>
    </row>
    <row r="165" spans="1:6" x14ac:dyDescent="0.3">
      <c r="A165">
        <v>2357</v>
      </c>
      <c r="B165" t="s">
        <v>6</v>
      </c>
      <c r="C165">
        <v>2016</v>
      </c>
      <c r="D165">
        <v>9</v>
      </c>
      <c r="E165">
        <v>5</v>
      </c>
      <c r="F165">
        <v>273</v>
      </c>
    </row>
    <row r="166" spans="1:6" x14ac:dyDescent="0.3">
      <c r="A166">
        <v>2357</v>
      </c>
      <c r="B166" t="s">
        <v>6</v>
      </c>
      <c r="C166">
        <v>2016</v>
      </c>
      <c r="D166">
        <v>9</v>
      </c>
      <c r="E166">
        <v>6</v>
      </c>
      <c r="F166">
        <v>276.5</v>
      </c>
    </row>
    <row r="167" spans="1:6" x14ac:dyDescent="0.3">
      <c r="A167">
        <v>2357</v>
      </c>
      <c r="B167" t="s">
        <v>6</v>
      </c>
      <c r="C167">
        <v>2016</v>
      </c>
      <c r="D167">
        <v>9</v>
      </c>
      <c r="E167">
        <v>7</v>
      </c>
      <c r="F167">
        <v>274.5</v>
      </c>
    </row>
    <row r="168" spans="1:6" x14ac:dyDescent="0.3">
      <c r="A168">
        <v>2357</v>
      </c>
      <c r="B168" t="s">
        <v>6</v>
      </c>
      <c r="C168">
        <v>2016</v>
      </c>
      <c r="D168">
        <v>9</v>
      </c>
      <c r="E168">
        <v>8</v>
      </c>
      <c r="F168">
        <v>275</v>
      </c>
    </row>
    <row r="169" spans="1:6" x14ac:dyDescent="0.3">
      <c r="A169">
        <v>2357</v>
      </c>
      <c r="B169" t="s">
        <v>6</v>
      </c>
      <c r="C169">
        <v>2016</v>
      </c>
      <c r="D169">
        <v>9</v>
      </c>
      <c r="E169">
        <v>9</v>
      </c>
      <c r="F169">
        <v>274</v>
      </c>
    </row>
    <row r="170" spans="1:6" x14ac:dyDescent="0.3">
      <c r="A170">
        <v>2357</v>
      </c>
      <c r="B170" t="s">
        <v>6</v>
      </c>
      <c r="C170">
        <v>2016</v>
      </c>
      <c r="D170">
        <v>9</v>
      </c>
      <c r="E170">
        <v>10</v>
      </c>
      <c r="F170">
        <v>272</v>
      </c>
    </row>
    <row r="171" spans="1:6" x14ac:dyDescent="0.3">
      <c r="A171">
        <v>2357</v>
      </c>
      <c r="B171" t="s">
        <v>6</v>
      </c>
      <c r="C171">
        <v>2016</v>
      </c>
      <c r="D171">
        <v>9</v>
      </c>
      <c r="E171">
        <v>12</v>
      </c>
      <c r="F171">
        <v>271</v>
      </c>
    </row>
    <row r="172" spans="1:6" x14ac:dyDescent="0.3">
      <c r="A172">
        <v>2357</v>
      </c>
      <c r="B172" t="s">
        <v>6</v>
      </c>
      <c r="C172">
        <v>2016</v>
      </c>
      <c r="D172">
        <v>9</v>
      </c>
      <c r="E172">
        <v>13</v>
      </c>
      <c r="F172">
        <v>269</v>
      </c>
    </row>
    <row r="173" spans="1:6" x14ac:dyDescent="0.3">
      <c r="A173">
        <v>2357</v>
      </c>
      <c r="B173" t="s">
        <v>6</v>
      </c>
      <c r="C173">
        <v>2016</v>
      </c>
      <c r="D173">
        <v>9</v>
      </c>
      <c r="E173">
        <v>14</v>
      </c>
      <c r="F173">
        <v>268</v>
      </c>
    </row>
    <row r="174" spans="1:6" x14ac:dyDescent="0.3">
      <c r="A174">
        <v>2357</v>
      </c>
      <c r="B174" t="s">
        <v>6</v>
      </c>
      <c r="C174">
        <v>2016</v>
      </c>
      <c r="D174">
        <v>9</v>
      </c>
      <c r="E174">
        <v>19</v>
      </c>
      <c r="F174">
        <v>279.5</v>
      </c>
    </row>
    <row r="175" spans="1:6" x14ac:dyDescent="0.3">
      <c r="A175">
        <v>2357</v>
      </c>
      <c r="B175" t="s">
        <v>6</v>
      </c>
      <c r="C175">
        <v>2016</v>
      </c>
      <c r="D175">
        <v>9</v>
      </c>
      <c r="E175">
        <v>20</v>
      </c>
      <c r="F175">
        <v>275.5</v>
      </c>
    </row>
    <row r="176" spans="1:6" x14ac:dyDescent="0.3">
      <c r="A176">
        <v>2357</v>
      </c>
      <c r="B176" t="s">
        <v>6</v>
      </c>
      <c r="C176">
        <v>2016</v>
      </c>
      <c r="D176">
        <v>9</v>
      </c>
      <c r="E176">
        <v>21</v>
      </c>
      <c r="F176">
        <v>278</v>
      </c>
    </row>
    <row r="177" spans="1:6" x14ac:dyDescent="0.3">
      <c r="A177">
        <v>2357</v>
      </c>
      <c r="B177" t="s">
        <v>6</v>
      </c>
      <c r="C177">
        <v>2016</v>
      </c>
      <c r="D177">
        <v>9</v>
      </c>
      <c r="E177">
        <v>22</v>
      </c>
      <c r="F177">
        <v>278</v>
      </c>
    </row>
    <row r="178" spans="1:6" x14ac:dyDescent="0.3">
      <c r="A178">
        <v>2357</v>
      </c>
      <c r="B178" t="s">
        <v>6</v>
      </c>
      <c r="C178">
        <v>2016</v>
      </c>
      <c r="D178">
        <v>9</v>
      </c>
      <c r="E178">
        <v>23</v>
      </c>
      <c r="F178">
        <v>278.5</v>
      </c>
    </row>
    <row r="179" spans="1:6" x14ac:dyDescent="0.3">
      <c r="A179">
        <v>2357</v>
      </c>
      <c r="B179" t="s">
        <v>6</v>
      </c>
      <c r="C179">
        <v>2016</v>
      </c>
      <c r="D179">
        <v>9</v>
      </c>
      <c r="E179">
        <v>26</v>
      </c>
      <c r="F179">
        <v>279</v>
      </c>
    </row>
    <row r="180" spans="1:6" x14ac:dyDescent="0.3">
      <c r="A180">
        <v>2357</v>
      </c>
      <c r="B180" t="s">
        <v>6</v>
      </c>
      <c r="C180">
        <v>2016</v>
      </c>
      <c r="D180">
        <v>9</v>
      </c>
      <c r="E180">
        <v>29</v>
      </c>
      <c r="F180">
        <v>284</v>
      </c>
    </row>
    <row r="181" spans="1:6" x14ac:dyDescent="0.3">
      <c r="A181">
        <v>2357</v>
      </c>
      <c r="B181" t="s">
        <v>6</v>
      </c>
      <c r="C181">
        <v>2016</v>
      </c>
      <c r="D181">
        <v>9</v>
      </c>
      <c r="E181">
        <v>30</v>
      </c>
      <c r="F181">
        <v>279.5</v>
      </c>
    </row>
    <row r="182" spans="1:6" x14ac:dyDescent="0.3">
      <c r="A182">
        <v>2357</v>
      </c>
      <c r="B182" t="s">
        <v>6</v>
      </c>
      <c r="C182">
        <v>2016</v>
      </c>
      <c r="D182">
        <v>10</v>
      </c>
      <c r="E182">
        <v>3</v>
      </c>
      <c r="F182">
        <v>283.5</v>
      </c>
    </row>
    <row r="183" spans="1:6" x14ac:dyDescent="0.3">
      <c r="A183">
        <v>2357</v>
      </c>
      <c r="B183" t="s">
        <v>6</v>
      </c>
      <c r="C183">
        <v>2016</v>
      </c>
      <c r="D183">
        <v>10</v>
      </c>
      <c r="E183">
        <v>4</v>
      </c>
      <c r="F183">
        <v>284</v>
      </c>
    </row>
    <row r="184" spans="1:6" x14ac:dyDescent="0.3">
      <c r="A184">
        <v>2357</v>
      </c>
      <c r="B184" t="s">
        <v>6</v>
      </c>
      <c r="C184">
        <v>2016</v>
      </c>
      <c r="D184">
        <v>10</v>
      </c>
      <c r="E184">
        <v>5</v>
      </c>
      <c r="F184">
        <v>283.5</v>
      </c>
    </row>
    <row r="185" spans="1:6" x14ac:dyDescent="0.3">
      <c r="A185">
        <v>2357</v>
      </c>
      <c r="B185" t="s">
        <v>6</v>
      </c>
      <c r="C185">
        <v>2016</v>
      </c>
      <c r="D185">
        <v>10</v>
      </c>
      <c r="E185">
        <v>6</v>
      </c>
      <c r="F185">
        <v>282</v>
      </c>
    </row>
    <row r="186" spans="1:6" x14ac:dyDescent="0.3">
      <c r="A186">
        <v>2357</v>
      </c>
      <c r="B186" t="s">
        <v>6</v>
      </c>
      <c r="C186">
        <v>2016</v>
      </c>
      <c r="D186">
        <v>10</v>
      </c>
      <c r="E186">
        <v>7</v>
      </c>
      <c r="F186">
        <v>279</v>
      </c>
    </row>
    <row r="187" spans="1:6" x14ac:dyDescent="0.3">
      <c r="A187">
        <v>2357</v>
      </c>
      <c r="B187" t="s">
        <v>6</v>
      </c>
      <c r="C187">
        <v>2016</v>
      </c>
      <c r="D187">
        <v>10</v>
      </c>
      <c r="E187">
        <v>11</v>
      </c>
      <c r="F187">
        <v>282</v>
      </c>
    </row>
    <row r="188" spans="1:6" x14ac:dyDescent="0.3">
      <c r="A188">
        <v>2357</v>
      </c>
      <c r="B188" t="s">
        <v>6</v>
      </c>
      <c r="C188">
        <v>2016</v>
      </c>
      <c r="D188">
        <v>10</v>
      </c>
      <c r="E188">
        <v>12</v>
      </c>
      <c r="F188">
        <v>282</v>
      </c>
    </row>
    <row r="189" spans="1:6" x14ac:dyDescent="0.3">
      <c r="A189">
        <v>2357</v>
      </c>
      <c r="B189" t="s">
        <v>6</v>
      </c>
      <c r="C189">
        <v>2016</v>
      </c>
      <c r="D189">
        <v>10</v>
      </c>
      <c r="E189">
        <v>13</v>
      </c>
      <c r="F189">
        <v>282</v>
      </c>
    </row>
    <row r="190" spans="1:6" x14ac:dyDescent="0.3">
      <c r="A190">
        <v>2357</v>
      </c>
      <c r="B190" t="s">
        <v>6</v>
      </c>
      <c r="C190">
        <v>2016</v>
      </c>
      <c r="D190">
        <v>10</v>
      </c>
      <c r="E190">
        <v>14</v>
      </c>
      <c r="F190">
        <v>279.5</v>
      </c>
    </row>
    <row r="191" spans="1:6" x14ac:dyDescent="0.3">
      <c r="A191">
        <v>2357</v>
      </c>
      <c r="B191" t="s">
        <v>6</v>
      </c>
      <c r="C191">
        <v>2016</v>
      </c>
      <c r="D191">
        <v>10</v>
      </c>
      <c r="E191">
        <v>17</v>
      </c>
      <c r="F191">
        <v>280</v>
      </c>
    </row>
    <row r="192" spans="1:6" x14ac:dyDescent="0.3">
      <c r="A192">
        <v>2357</v>
      </c>
      <c r="B192" t="s">
        <v>6</v>
      </c>
      <c r="C192">
        <v>2016</v>
      </c>
      <c r="D192">
        <v>10</v>
      </c>
      <c r="E192">
        <v>18</v>
      </c>
      <c r="F192">
        <v>280</v>
      </c>
    </row>
    <row r="193" spans="1:6" x14ac:dyDescent="0.3">
      <c r="A193">
        <v>2357</v>
      </c>
      <c r="B193" t="s">
        <v>6</v>
      </c>
      <c r="C193">
        <v>2016</v>
      </c>
      <c r="D193">
        <v>10</v>
      </c>
      <c r="E193">
        <v>19</v>
      </c>
      <c r="F193">
        <v>280</v>
      </c>
    </row>
    <row r="194" spans="1:6" x14ac:dyDescent="0.3">
      <c r="A194">
        <v>2357</v>
      </c>
      <c r="B194" t="s">
        <v>6</v>
      </c>
      <c r="C194">
        <v>2016</v>
      </c>
      <c r="D194">
        <v>10</v>
      </c>
      <c r="E194">
        <v>20</v>
      </c>
      <c r="F194">
        <v>282</v>
      </c>
    </row>
    <row r="195" spans="1:6" x14ac:dyDescent="0.3">
      <c r="A195">
        <v>2357</v>
      </c>
      <c r="B195" t="s">
        <v>6</v>
      </c>
      <c r="C195">
        <v>2016</v>
      </c>
      <c r="D195">
        <v>10</v>
      </c>
      <c r="E195">
        <v>21</v>
      </c>
      <c r="F195">
        <v>279.5</v>
      </c>
    </row>
    <row r="196" spans="1:6" x14ac:dyDescent="0.3">
      <c r="A196">
        <v>2357</v>
      </c>
      <c r="B196" t="s">
        <v>6</v>
      </c>
      <c r="C196">
        <v>2016</v>
      </c>
      <c r="D196">
        <v>10</v>
      </c>
      <c r="E196">
        <v>24</v>
      </c>
      <c r="F196">
        <v>280.5</v>
      </c>
    </row>
    <row r="197" spans="1:6" x14ac:dyDescent="0.3">
      <c r="A197">
        <v>2357</v>
      </c>
      <c r="B197" t="s">
        <v>6</v>
      </c>
      <c r="C197">
        <v>2016</v>
      </c>
      <c r="D197">
        <v>10</v>
      </c>
      <c r="E197">
        <v>25</v>
      </c>
      <c r="F197">
        <v>280</v>
      </c>
    </row>
    <row r="198" spans="1:6" x14ac:dyDescent="0.3">
      <c r="A198">
        <v>2357</v>
      </c>
      <c r="B198" t="s">
        <v>6</v>
      </c>
      <c r="C198">
        <v>2016</v>
      </c>
      <c r="D198">
        <v>10</v>
      </c>
      <c r="E198">
        <v>26</v>
      </c>
      <c r="F198">
        <v>281.5</v>
      </c>
    </row>
    <row r="199" spans="1:6" x14ac:dyDescent="0.3">
      <c r="A199">
        <v>2357</v>
      </c>
      <c r="B199" t="s">
        <v>6</v>
      </c>
      <c r="C199">
        <v>2016</v>
      </c>
      <c r="D199">
        <v>10</v>
      </c>
      <c r="E199">
        <v>27</v>
      </c>
      <c r="F199">
        <v>281</v>
      </c>
    </row>
    <row r="200" spans="1:6" x14ac:dyDescent="0.3">
      <c r="A200">
        <v>2357</v>
      </c>
      <c r="B200" t="s">
        <v>6</v>
      </c>
      <c r="C200">
        <v>2016</v>
      </c>
      <c r="D200">
        <v>10</v>
      </c>
      <c r="E200">
        <v>28</v>
      </c>
      <c r="F200">
        <v>278</v>
      </c>
    </row>
    <row r="201" spans="1:6" x14ac:dyDescent="0.3">
      <c r="A201">
        <v>2357</v>
      </c>
      <c r="B201" t="s">
        <v>6</v>
      </c>
      <c r="C201">
        <v>2016</v>
      </c>
      <c r="D201">
        <v>10</v>
      </c>
      <c r="E201">
        <v>31</v>
      </c>
      <c r="F201">
        <v>276.5</v>
      </c>
    </row>
    <row r="202" spans="1:6" x14ac:dyDescent="0.3">
      <c r="A202">
        <v>2357</v>
      </c>
      <c r="B202" t="s">
        <v>6</v>
      </c>
      <c r="C202">
        <v>2016</v>
      </c>
      <c r="D202">
        <v>11</v>
      </c>
      <c r="E202">
        <v>1</v>
      </c>
      <c r="F202">
        <v>275</v>
      </c>
    </row>
    <row r="203" spans="1:6" x14ac:dyDescent="0.3">
      <c r="A203">
        <v>2357</v>
      </c>
      <c r="B203" t="s">
        <v>6</v>
      </c>
      <c r="C203">
        <v>2016</v>
      </c>
      <c r="D203">
        <v>11</v>
      </c>
      <c r="E203">
        <v>2</v>
      </c>
      <c r="F203">
        <v>273.5</v>
      </c>
    </row>
    <row r="204" spans="1:6" x14ac:dyDescent="0.3">
      <c r="A204">
        <v>2357</v>
      </c>
      <c r="B204" t="s">
        <v>6</v>
      </c>
      <c r="C204">
        <v>2016</v>
      </c>
      <c r="D204">
        <v>11</v>
      </c>
      <c r="E204">
        <v>3</v>
      </c>
      <c r="F204">
        <v>272.5</v>
      </c>
    </row>
    <row r="205" spans="1:6" x14ac:dyDescent="0.3">
      <c r="A205">
        <v>2357</v>
      </c>
      <c r="B205" t="s">
        <v>6</v>
      </c>
      <c r="C205">
        <v>2016</v>
      </c>
      <c r="D205">
        <v>11</v>
      </c>
      <c r="E205">
        <v>4</v>
      </c>
      <c r="F205">
        <v>271</v>
      </c>
    </row>
    <row r="206" spans="1:6" x14ac:dyDescent="0.3">
      <c r="A206">
        <v>2357</v>
      </c>
      <c r="B206" t="s">
        <v>6</v>
      </c>
      <c r="C206">
        <v>2016</v>
      </c>
      <c r="D206">
        <v>11</v>
      </c>
      <c r="E206">
        <v>7</v>
      </c>
      <c r="F206">
        <v>274</v>
      </c>
    </row>
    <row r="207" spans="1:6" x14ac:dyDescent="0.3">
      <c r="A207">
        <v>2357</v>
      </c>
      <c r="B207" t="s">
        <v>6</v>
      </c>
      <c r="C207">
        <v>2016</v>
      </c>
      <c r="D207">
        <v>11</v>
      </c>
      <c r="E207">
        <v>8</v>
      </c>
      <c r="F207">
        <v>276</v>
      </c>
    </row>
    <row r="208" spans="1:6" x14ac:dyDescent="0.3">
      <c r="A208">
        <v>2357</v>
      </c>
      <c r="B208" t="s">
        <v>6</v>
      </c>
      <c r="C208">
        <v>2016</v>
      </c>
      <c r="D208">
        <v>11</v>
      </c>
      <c r="E208">
        <v>9</v>
      </c>
      <c r="F208">
        <v>268.5</v>
      </c>
    </row>
    <row r="209" spans="1:6" x14ac:dyDescent="0.3">
      <c r="A209">
        <v>2357</v>
      </c>
      <c r="B209" t="s">
        <v>6</v>
      </c>
      <c r="C209">
        <v>2016</v>
      </c>
      <c r="D209">
        <v>11</v>
      </c>
      <c r="E209">
        <v>10</v>
      </c>
      <c r="F209">
        <v>273.5</v>
      </c>
    </row>
    <row r="210" spans="1:6" x14ac:dyDescent="0.3">
      <c r="A210">
        <v>2357</v>
      </c>
      <c r="B210" t="s">
        <v>6</v>
      </c>
      <c r="C210">
        <v>2016</v>
      </c>
      <c r="D210">
        <v>11</v>
      </c>
      <c r="E210">
        <v>11</v>
      </c>
      <c r="F210">
        <v>262.5</v>
      </c>
    </row>
    <row r="211" spans="1:6" x14ac:dyDescent="0.3">
      <c r="A211">
        <v>2357</v>
      </c>
      <c r="B211" t="s">
        <v>6</v>
      </c>
      <c r="C211">
        <v>2016</v>
      </c>
      <c r="D211">
        <v>11</v>
      </c>
      <c r="E211">
        <v>14</v>
      </c>
      <c r="F211">
        <v>262.5</v>
      </c>
    </row>
    <row r="212" spans="1:6" x14ac:dyDescent="0.3">
      <c r="A212">
        <v>2357</v>
      </c>
      <c r="B212" t="s">
        <v>6</v>
      </c>
      <c r="C212">
        <v>2016</v>
      </c>
      <c r="D212">
        <v>11</v>
      </c>
      <c r="E212">
        <v>15</v>
      </c>
      <c r="F212">
        <v>261</v>
      </c>
    </row>
    <row r="213" spans="1:6" x14ac:dyDescent="0.3">
      <c r="A213">
        <v>2357</v>
      </c>
      <c r="B213" t="s">
        <v>6</v>
      </c>
      <c r="C213">
        <v>2016</v>
      </c>
      <c r="D213">
        <v>11</v>
      </c>
      <c r="E213">
        <v>16</v>
      </c>
      <c r="F213">
        <v>261</v>
      </c>
    </row>
    <row r="214" spans="1:6" x14ac:dyDescent="0.3">
      <c r="A214">
        <v>2357</v>
      </c>
      <c r="B214" t="s">
        <v>6</v>
      </c>
      <c r="C214">
        <v>2016</v>
      </c>
      <c r="D214">
        <v>11</v>
      </c>
      <c r="E214">
        <v>17</v>
      </c>
      <c r="F214">
        <v>261</v>
      </c>
    </row>
    <row r="215" spans="1:6" x14ac:dyDescent="0.3">
      <c r="A215">
        <v>2357</v>
      </c>
      <c r="B215" t="s">
        <v>6</v>
      </c>
      <c r="C215">
        <v>2016</v>
      </c>
      <c r="D215">
        <v>11</v>
      </c>
      <c r="E215">
        <v>18</v>
      </c>
      <c r="F215">
        <v>263</v>
      </c>
    </row>
    <row r="216" spans="1:6" x14ac:dyDescent="0.3">
      <c r="A216">
        <v>2357</v>
      </c>
      <c r="B216" t="s">
        <v>6</v>
      </c>
      <c r="C216">
        <v>2016</v>
      </c>
      <c r="D216">
        <v>11</v>
      </c>
      <c r="E216">
        <v>21</v>
      </c>
      <c r="F216">
        <v>265</v>
      </c>
    </row>
    <row r="217" spans="1:6" x14ac:dyDescent="0.3">
      <c r="A217">
        <v>2357</v>
      </c>
      <c r="B217" t="s">
        <v>6</v>
      </c>
      <c r="C217">
        <v>2016</v>
      </c>
      <c r="D217">
        <v>11</v>
      </c>
      <c r="E217">
        <v>22</v>
      </c>
      <c r="F217">
        <v>268.5</v>
      </c>
    </row>
    <row r="218" spans="1:6" x14ac:dyDescent="0.3">
      <c r="A218">
        <v>2357</v>
      </c>
      <c r="B218" t="s">
        <v>6</v>
      </c>
      <c r="C218">
        <v>2016</v>
      </c>
      <c r="D218">
        <v>11</v>
      </c>
      <c r="E218">
        <v>23</v>
      </c>
      <c r="F218">
        <v>268.5</v>
      </c>
    </row>
    <row r="219" spans="1:6" x14ac:dyDescent="0.3">
      <c r="A219">
        <v>2357</v>
      </c>
      <c r="B219" t="s">
        <v>6</v>
      </c>
      <c r="C219">
        <v>2016</v>
      </c>
      <c r="D219">
        <v>11</v>
      </c>
      <c r="E219">
        <v>24</v>
      </c>
      <c r="F219">
        <v>266</v>
      </c>
    </row>
    <row r="220" spans="1:6" x14ac:dyDescent="0.3">
      <c r="A220">
        <v>2357</v>
      </c>
      <c r="B220" t="s">
        <v>6</v>
      </c>
      <c r="C220">
        <v>2016</v>
      </c>
      <c r="D220">
        <v>11</v>
      </c>
      <c r="E220">
        <v>25</v>
      </c>
      <c r="F220">
        <v>266.5</v>
      </c>
    </row>
    <row r="221" spans="1:6" x14ac:dyDescent="0.3">
      <c r="A221">
        <v>2357</v>
      </c>
      <c r="B221" t="s">
        <v>6</v>
      </c>
      <c r="C221">
        <v>2016</v>
      </c>
      <c r="D221">
        <v>11</v>
      </c>
      <c r="E221">
        <v>28</v>
      </c>
      <c r="F221">
        <v>266</v>
      </c>
    </row>
    <row r="222" spans="1:6" x14ac:dyDescent="0.3">
      <c r="A222">
        <v>2357</v>
      </c>
      <c r="B222" t="s">
        <v>6</v>
      </c>
      <c r="C222">
        <v>2016</v>
      </c>
      <c r="D222">
        <v>11</v>
      </c>
      <c r="E222">
        <v>29</v>
      </c>
      <c r="F222">
        <v>262.5</v>
      </c>
    </row>
    <row r="223" spans="1:6" x14ac:dyDescent="0.3">
      <c r="A223">
        <v>2357</v>
      </c>
      <c r="B223" t="s">
        <v>6</v>
      </c>
      <c r="C223">
        <v>2016</v>
      </c>
      <c r="D223">
        <v>11</v>
      </c>
      <c r="E223">
        <v>30</v>
      </c>
      <c r="F223">
        <v>264</v>
      </c>
    </row>
    <row r="224" spans="1:6" x14ac:dyDescent="0.3">
      <c r="A224">
        <v>2357</v>
      </c>
      <c r="B224" t="s">
        <v>6</v>
      </c>
      <c r="C224">
        <v>2016</v>
      </c>
      <c r="D224">
        <v>12</v>
      </c>
      <c r="E224">
        <v>1</v>
      </c>
      <c r="F224">
        <v>263</v>
      </c>
    </row>
    <row r="225" spans="1:6" x14ac:dyDescent="0.3">
      <c r="A225">
        <v>2357</v>
      </c>
      <c r="B225" t="s">
        <v>6</v>
      </c>
      <c r="C225">
        <v>2016</v>
      </c>
      <c r="D225">
        <v>12</v>
      </c>
      <c r="E225">
        <v>2</v>
      </c>
      <c r="F225">
        <v>261</v>
      </c>
    </row>
    <row r="226" spans="1:6" x14ac:dyDescent="0.3">
      <c r="A226">
        <v>2357</v>
      </c>
      <c r="B226" t="s">
        <v>6</v>
      </c>
      <c r="C226">
        <v>2016</v>
      </c>
      <c r="D226">
        <v>12</v>
      </c>
      <c r="E226">
        <v>5</v>
      </c>
      <c r="F226">
        <v>261.5</v>
      </c>
    </row>
    <row r="227" spans="1:6" x14ac:dyDescent="0.3">
      <c r="A227">
        <v>2357</v>
      </c>
      <c r="B227" t="s">
        <v>6</v>
      </c>
      <c r="C227">
        <v>2016</v>
      </c>
      <c r="D227">
        <v>12</v>
      </c>
      <c r="E227">
        <v>6</v>
      </c>
      <c r="F227">
        <v>263</v>
      </c>
    </row>
    <row r="228" spans="1:6" x14ac:dyDescent="0.3">
      <c r="A228">
        <v>2357</v>
      </c>
      <c r="B228" t="s">
        <v>6</v>
      </c>
      <c r="C228">
        <v>2016</v>
      </c>
      <c r="D228">
        <v>12</v>
      </c>
      <c r="E228">
        <v>7</v>
      </c>
      <c r="F228">
        <v>265.5</v>
      </c>
    </row>
    <row r="229" spans="1:6" x14ac:dyDescent="0.3">
      <c r="A229">
        <v>2357</v>
      </c>
      <c r="B229" t="s">
        <v>6</v>
      </c>
      <c r="C229">
        <v>2016</v>
      </c>
      <c r="D229">
        <v>12</v>
      </c>
      <c r="E229">
        <v>8</v>
      </c>
      <c r="F229">
        <v>267</v>
      </c>
    </row>
    <row r="230" spans="1:6" x14ac:dyDescent="0.3">
      <c r="A230">
        <v>2357</v>
      </c>
      <c r="B230" t="s">
        <v>6</v>
      </c>
      <c r="C230">
        <v>2016</v>
      </c>
      <c r="D230">
        <v>12</v>
      </c>
      <c r="E230">
        <v>9</v>
      </c>
      <c r="F230">
        <v>265</v>
      </c>
    </row>
    <row r="231" spans="1:6" x14ac:dyDescent="0.3">
      <c r="A231">
        <v>2357</v>
      </c>
      <c r="B231" t="s">
        <v>6</v>
      </c>
      <c r="C231">
        <v>2016</v>
      </c>
      <c r="D231">
        <v>12</v>
      </c>
      <c r="E231">
        <v>12</v>
      </c>
      <c r="F231">
        <v>266.5</v>
      </c>
    </row>
    <row r="232" spans="1:6" x14ac:dyDescent="0.3">
      <c r="A232">
        <v>2357</v>
      </c>
      <c r="B232" t="s">
        <v>6</v>
      </c>
      <c r="C232">
        <v>2016</v>
      </c>
      <c r="D232">
        <v>12</v>
      </c>
      <c r="E232">
        <v>13</v>
      </c>
      <c r="F232">
        <v>267</v>
      </c>
    </row>
    <row r="233" spans="1:6" x14ac:dyDescent="0.3">
      <c r="A233">
        <v>2357</v>
      </c>
      <c r="B233" t="s">
        <v>6</v>
      </c>
      <c r="C233">
        <v>2016</v>
      </c>
      <c r="D233">
        <v>12</v>
      </c>
      <c r="E233">
        <v>14</v>
      </c>
      <c r="F233">
        <v>266</v>
      </c>
    </row>
    <row r="234" spans="1:6" x14ac:dyDescent="0.3">
      <c r="A234">
        <v>2357</v>
      </c>
      <c r="B234" t="s">
        <v>6</v>
      </c>
      <c r="C234">
        <v>2016</v>
      </c>
      <c r="D234">
        <v>12</v>
      </c>
      <c r="E234">
        <v>15</v>
      </c>
      <c r="F234">
        <v>266.5</v>
      </c>
    </row>
    <row r="235" spans="1:6" x14ac:dyDescent="0.3">
      <c r="A235">
        <v>2357</v>
      </c>
      <c r="B235" t="s">
        <v>6</v>
      </c>
      <c r="C235">
        <v>2016</v>
      </c>
      <c r="D235">
        <v>12</v>
      </c>
      <c r="E235">
        <v>16</v>
      </c>
      <c r="F235">
        <v>265</v>
      </c>
    </row>
    <row r="236" spans="1:6" x14ac:dyDescent="0.3">
      <c r="A236">
        <v>2357</v>
      </c>
      <c r="B236" t="s">
        <v>6</v>
      </c>
      <c r="C236">
        <v>2016</v>
      </c>
      <c r="D236">
        <v>12</v>
      </c>
      <c r="E236">
        <v>19</v>
      </c>
      <c r="F236">
        <v>263.5</v>
      </c>
    </row>
    <row r="237" spans="1:6" x14ac:dyDescent="0.3">
      <c r="A237">
        <v>2357</v>
      </c>
      <c r="B237" t="s">
        <v>6</v>
      </c>
      <c r="C237">
        <v>2016</v>
      </c>
      <c r="D237">
        <v>12</v>
      </c>
      <c r="E237">
        <v>20</v>
      </c>
      <c r="F237">
        <v>263.5</v>
      </c>
    </row>
    <row r="238" spans="1:6" x14ac:dyDescent="0.3">
      <c r="A238">
        <v>2357</v>
      </c>
      <c r="B238" t="s">
        <v>6</v>
      </c>
      <c r="C238">
        <v>2016</v>
      </c>
      <c r="D238">
        <v>12</v>
      </c>
      <c r="E238">
        <v>21</v>
      </c>
      <c r="F238">
        <v>263.5</v>
      </c>
    </row>
    <row r="239" spans="1:6" x14ac:dyDescent="0.3">
      <c r="A239">
        <v>2357</v>
      </c>
      <c r="B239" t="s">
        <v>6</v>
      </c>
      <c r="C239">
        <v>2016</v>
      </c>
      <c r="D239">
        <v>12</v>
      </c>
      <c r="E239">
        <v>22</v>
      </c>
      <c r="F239">
        <v>263</v>
      </c>
    </row>
    <row r="240" spans="1:6" x14ac:dyDescent="0.3">
      <c r="A240">
        <v>2357</v>
      </c>
      <c r="B240" t="s">
        <v>6</v>
      </c>
      <c r="C240">
        <v>2016</v>
      </c>
      <c r="D240">
        <v>12</v>
      </c>
      <c r="E240">
        <v>23</v>
      </c>
      <c r="F240">
        <v>264</v>
      </c>
    </row>
    <row r="241" spans="1:6" x14ac:dyDescent="0.3">
      <c r="A241">
        <v>2357</v>
      </c>
      <c r="B241" t="s">
        <v>6</v>
      </c>
      <c r="C241">
        <v>2016</v>
      </c>
      <c r="D241">
        <v>12</v>
      </c>
      <c r="E241">
        <v>26</v>
      </c>
      <c r="F241">
        <v>264</v>
      </c>
    </row>
    <row r="242" spans="1:6" x14ac:dyDescent="0.3">
      <c r="A242">
        <v>2357</v>
      </c>
      <c r="B242" t="s">
        <v>6</v>
      </c>
      <c r="C242">
        <v>2016</v>
      </c>
      <c r="D242">
        <v>12</v>
      </c>
      <c r="E242">
        <v>27</v>
      </c>
      <c r="F242">
        <v>264.5</v>
      </c>
    </row>
    <row r="243" spans="1:6" x14ac:dyDescent="0.3">
      <c r="A243">
        <v>2357</v>
      </c>
      <c r="B243" t="s">
        <v>6</v>
      </c>
      <c r="C243">
        <v>2016</v>
      </c>
      <c r="D243">
        <v>12</v>
      </c>
      <c r="E243">
        <v>28</v>
      </c>
      <c r="F243">
        <v>264</v>
      </c>
    </row>
    <row r="244" spans="1:6" x14ac:dyDescent="0.3">
      <c r="A244">
        <v>2357</v>
      </c>
      <c r="B244" t="s">
        <v>6</v>
      </c>
      <c r="C244">
        <v>2016</v>
      </c>
      <c r="D244">
        <v>12</v>
      </c>
      <c r="E244">
        <v>29</v>
      </c>
      <c r="F244">
        <v>263</v>
      </c>
    </row>
    <row r="245" spans="1:6" x14ac:dyDescent="0.3">
      <c r="A245">
        <v>2357</v>
      </c>
      <c r="B245" t="s">
        <v>6</v>
      </c>
      <c r="C245">
        <v>2016</v>
      </c>
      <c r="D245">
        <v>12</v>
      </c>
      <c r="E245">
        <v>30</v>
      </c>
      <c r="F245">
        <v>265</v>
      </c>
    </row>
  </sheetData>
  <mergeCells count="4">
    <mergeCell ref="H2:I2"/>
    <mergeCell ref="H3:I3"/>
    <mergeCell ref="H18:I18"/>
    <mergeCell ref="H19:I19"/>
  </mergeCells>
  <phoneticPr fontId="18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5"/>
  <sheetViews>
    <sheetView workbookViewId="0">
      <selection activeCell="I34" sqref="I34"/>
    </sheetView>
  </sheetViews>
  <sheetFormatPr defaultRowHeight="16.2" x14ac:dyDescent="0.3"/>
  <cols>
    <col min="8" max="8" width="12" customWidth="1"/>
    <col min="9" max="9" width="21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t="s">
        <v>8</v>
      </c>
      <c r="B2" t="s">
        <v>9</v>
      </c>
      <c r="C2">
        <v>2016</v>
      </c>
      <c r="D2">
        <v>1</v>
      </c>
      <c r="E2">
        <v>4</v>
      </c>
      <c r="F2">
        <v>8114.26</v>
      </c>
      <c r="H2" s="5" t="s">
        <v>10</v>
      </c>
      <c r="I2" s="5"/>
    </row>
    <row r="3" spans="1:9" x14ac:dyDescent="0.3">
      <c r="A3" t="s">
        <v>8</v>
      </c>
      <c r="B3" t="s">
        <v>9</v>
      </c>
      <c r="C3">
        <v>2016</v>
      </c>
      <c r="D3">
        <v>1</v>
      </c>
      <c r="E3">
        <v>5</v>
      </c>
      <c r="F3">
        <v>8075.11</v>
      </c>
      <c r="H3" s="6" t="s">
        <v>9</v>
      </c>
      <c r="I3" s="7"/>
    </row>
    <row r="4" spans="1:9" x14ac:dyDescent="0.3">
      <c r="A4" t="s">
        <v>8</v>
      </c>
      <c r="B4" t="s">
        <v>9</v>
      </c>
      <c r="C4">
        <v>2016</v>
      </c>
      <c r="D4">
        <v>1</v>
      </c>
      <c r="E4">
        <v>6</v>
      </c>
      <c r="F4">
        <v>7990.39</v>
      </c>
      <c r="H4" t="s">
        <v>13</v>
      </c>
      <c r="I4">
        <f>AVERAGE(F2:F245)</f>
        <v>8763.2577459016356</v>
      </c>
    </row>
    <row r="5" spans="1:9" x14ac:dyDescent="0.3">
      <c r="A5" t="s">
        <v>8</v>
      </c>
      <c r="B5" t="s">
        <v>9</v>
      </c>
      <c r="C5">
        <v>2016</v>
      </c>
      <c r="D5">
        <v>1</v>
      </c>
      <c r="E5">
        <v>7</v>
      </c>
      <c r="F5">
        <v>7852.06</v>
      </c>
    </row>
    <row r="6" spans="1:9" x14ac:dyDescent="0.3">
      <c r="A6" t="s">
        <v>8</v>
      </c>
      <c r="B6" t="s">
        <v>9</v>
      </c>
      <c r="C6">
        <v>2016</v>
      </c>
      <c r="D6">
        <v>1</v>
      </c>
      <c r="E6">
        <v>8</v>
      </c>
      <c r="F6">
        <v>7893.97</v>
      </c>
      <c r="H6" t="s">
        <v>14</v>
      </c>
      <c r="I6">
        <f>MEDIAN(F2:F245)</f>
        <v>8798.59</v>
      </c>
    </row>
    <row r="7" spans="1:9" x14ac:dyDescent="0.3">
      <c r="A7" t="s">
        <v>8</v>
      </c>
      <c r="B7" t="s">
        <v>9</v>
      </c>
      <c r="C7">
        <v>2016</v>
      </c>
      <c r="D7">
        <v>1</v>
      </c>
      <c r="E7">
        <v>11</v>
      </c>
      <c r="F7">
        <v>7788.42</v>
      </c>
      <c r="H7" t="s">
        <v>16</v>
      </c>
      <c r="I7" t="e">
        <f>MODE(F2:F245)</f>
        <v>#N/A</v>
      </c>
    </row>
    <row r="8" spans="1:9" x14ac:dyDescent="0.3">
      <c r="A8" t="s">
        <v>8</v>
      </c>
      <c r="B8" t="s">
        <v>9</v>
      </c>
      <c r="C8">
        <v>2016</v>
      </c>
      <c r="D8">
        <v>1</v>
      </c>
      <c r="E8">
        <v>12</v>
      </c>
      <c r="F8">
        <v>7768.45</v>
      </c>
      <c r="H8" t="s">
        <v>18</v>
      </c>
      <c r="I8">
        <f>STDEV(F2:F245)</f>
        <v>446.30802325761101</v>
      </c>
    </row>
    <row r="9" spans="1:9" x14ac:dyDescent="0.3">
      <c r="A9" t="s">
        <v>8</v>
      </c>
      <c r="B9" t="s">
        <v>9</v>
      </c>
      <c r="C9">
        <v>2016</v>
      </c>
      <c r="D9">
        <v>1</v>
      </c>
      <c r="E9">
        <v>13</v>
      </c>
      <c r="F9">
        <v>7824.61</v>
      </c>
      <c r="H9" t="s">
        <v>20</v>
      </c>
      <c r="I9">
        <f>VAR(F2:F245)</f>
        <v>199190.85162411624</v>
      </c>
    </row>
    <row r="10" spans="1:9" x14ac:dyDescent="0.3">
      <c r="A10" t="s">
        <v>8</v>
      </c>
      <c r="B10" t="s">
        <v>9</v>
      </c>
      <c r="C10">
        <v>2016</v>
      </c>
      <c r="D10">
        <v>1</v>
      </c>
      <c r="E10">
        <v>14</v>
      </c>
      <c r="F10">
        <v>7742.88</v>
      </c>
      <c r="H10" t="s">
        <v>22</v>
      </c>
      <c r="I10">
        <f>KURT(F2:F245)</f>
        <v>-0.60270573306063335</v>
      </c>
    </row>
    <row r="11" spans="1:9" x14ac:dyDescent="0.3">
      <c r="A11" t="s">
        <v>8</v>
      </c>
      <c r="B11" t="s">
        <v>9</v>
      </c>
      <c r="C11">
        <v>2016</v>
      </c>
      <c r="D11">
        <v>1</v>
      </c>
      <c r="E11">
        <v>15</v>
      </c>
      <c r="F11">
        <v>7762.01</v>
      </c>
      <c r="H11" t="s">
        <v>24</v>
      </c>
      <c r="I11">
        <f>SKEW(F2:F245)</f>
        <v>-0.61565284710954116</v>
      </c>
    </row>
    <row r="12" spans="1:9" x14ac:dyDescent="0.3">
      <c r="A12" t="s">
        <v>8</v>
      </c>
      <c r="B12" t="s">
        <v>9</v>
      </c>
      <c r="C12">
        <v>2016</v>
      </c>
      <c r="D12">
        <v>1</v>
      </c>
      <c r="E12">
        <v>18</v>
      </c>
      <c r="F12">
        <v>7811.18</v>
      </c>
    </row>
    <row r="13" spans="1:9" x14ac:dyDescent="0.3">
      <c r="A13" t="s">
        <v>8</v>
      </c>
      <c r="B13" t="s">
        <v>9</v>
      </c>
      <c r="C13">
        <v>2016</v>
      </c>
      <c r="D13">
        <v>1</v>
      </c>
      <c r="E13">
        <v>19</v>
      </c>
      <c r="F13">
        <v>7854.88</v>
      </c>
      <c r="H13" t="s">
        <v>26</v>
      </c>
      <c r="I13">
        <f>MIN(F2:F245)</f>
        <v>7664.01</v>
      </c>
    </row>
    <row r="14" spans="1:9" x14ac:dyDescent="0.3">
      <c r="A14" t="s">
        <v>8</v>
      </c>
      <c r="B14" t="s">
        <v>9</v>
      </c>
      <c r="C14">
        <v>2016</v>
      </c>
      <c r="D14">
        <v>1</v>
      </c>
      <c r="E14">
        <v>20</v>
      </c>
      <c r="F14">
        <v>7699.12</v>
      </c>
      <c r="H14" t="s">
        <v>28</v>
      </c>
      <c r="I14">
        <f>MAX(F2:F245)</f>
        <v>9392.68</v>
      </c>
    </row>
    <row r="15" spans="1:9" x14ac:dyDescent="0.3">
      <c r="A15" t="s">
        <v>8</v>
      </c>
      <c r="B15" t="s">
        <v>9</v>
      </c>
      <c r="C15">
        <v>2016</v>
      </c>
      <c r="D15">
        <v>1</v>
      </c>
      <c r="E15">
        <v>21</v>
      </c>
      <c r="F15">
        <v>7664.01</v>
      </c>
      <c r="H15" t="s">
        <v>30</v>
      </c>
      <c r="I15">
        <f>SUM(F2:F245)</f>
        <v>2138234.8899999992</v>
      </c>
    </row>
    <row r="16" spans="1:9" ht="16.8" thickBot="1" x14ac:dyDescent="0.35">
      <c r="A16" t="s">
        <v>8</v>
      </c>
      <c r="B16" t="s">
        <v>9</v>
      </c>
      <c r="C16">
        <v>2016</v>
      </c>
      <c r="D16">
        <v>1</v>
      </c>
      <c r="E16">
        <v>22</v>
      </c>
      <c r="F16">
        <v>7756.18</v>
      </c>
      <c r="H16" s="4" t="s">
        <v>31</v>
      </c>
      <c r="I16" s="4">
        <f>COUNT(F2:F245)</f>
        <v>244</v>
      </c>
    </row>
    <row r="17" spans="1:9" x14ac:dyDescent="0.3">
      <c r="A17" t="s">
        <v>8</v>
      </c>
      <c r="B17" t="s">
        <v>9</v>
      </c>
      <c r="C17">
        <v>2016</v>
      </c>
      <c r="D17">
        <v>1</v>
      </c>
      <c r="E17">
        <v>25</v>
      </c>
      <c r="F17">
        <v>7894.15</v>
      </c>
    </row>
    <row r="18" spans="1:9" x14ac:dyDescent="0.3">
      <c r="A18" t="s">
        <v>8</v>
      </c>
      <c r="B18" t="s">
        <v>9</v>
      </c>
      <c r="C18">
        <v>2016</v>
      </c>
      <c r="D18">
        <v>1</v>
      </c>
      <c r="E18">
        <v>26</v>
      </c>
      <c r="F18">
        <v>7828.67</v>
      </c>
      <c r="H18" s="5" t="s">
        <v>11</v>
      </c>
      <c r="I18" s="5"/>
    </row>
    <row r="19" spans="1:9" x14ac:dyDescent="0.3">
      <c r="A19" t="s">
        <v>8</v>
      </c>
      <c r="B19" t="s">
        <v>9</v>
      </c>
      <c r="C19">
        <v>2016</v>
      </c>
      <c r="D19">
        <v>1</v>
      </c>
      <c r="E19">
        <v>27</v>
      </c>
      <c r="F19">
        <v>7849.83</v>
      </c>
      <c r="H19" s="6" t="s">
        <v>9</v>
      </c>
      <c r="I19" s="7"/>
    </row>
    <row r="20" spans="1:9" x14ac:dyDescent="0.3">
      <c r="A20" t="s">
        <v>8</v>
      </c>
      <c r="B20" t="s">
        <v>9</v>
      </c>
      <c r="C20">
        <v>2016</v>
      </c>
      <c r="D20">
        <v>1</v>
      </c>
      <c r="E20">
        <v>28</v>
      </c>
      <c r="F20">
        <v>7905.1</v>
      </c>
      <c r="H20" s="2" t="s">
        <v>12</v>
      </c>
      <c r="I20" s="2">
        <v>8763.2577459016356</v>
      </c>
    </row>
    <row r="21" spans="1:9" x14ac:dyDescent="0.3">
      <c r="A21" t="s">
        <v>8</v>
      </c>
      <c r="B21" t="s">
        <v>9</v>
      </c>
      <c r="C21">
        <v>2016</v>
      </c>
      <c r="D21">
        <v>1</v>
      </c>
      <c r="E21">
        <v>29</v>
      </c>
      <c r="F21">
        <v>8080.6</v>
      </c>
      <c r="H21" s="2" t="s">
        <v>32</v>
      </c>
      <c r="I21" s="2">
        <v>28.571943393461446</v>
      </c>
    </row>
    <row r="22" spans="1:9" x14ac:dyDescent="0.3">
      <c r="A22" t="s">
        <v>8</v>
      </c>
      <c r="B22" t="s">
        <v>9</v>
      </c>
      <c r="C22">
        <v>2016</v>
      </c>
      <c r="D22">
        <v>1</v>
      </c>
      <c r="E22">
        <v>30</v>
      </c>
      <c r="F22">
        <v>8145.21</v>
      </c>
      <c r="H22" s="2" t="s">
        <v>33</v>
      </c>
      <c r="I22" s="2">
        <v>8798.59</v>
      </c>
    </row>
    <row r="23" spans="1:9" x14ac:dyDescent="0.3">
      <c r="A23" t="s">
        <v>8</v>
      </c>
      <c r="B23" t="s">
        <v>9</v>
      </c>
      <c r="C23">
        <v>2016</v>
      </c>
      <c r="D23">
        <v>2</v>
      </c>
      <c r="E23">
        <v>1</v>
      </c>
      <c r="F23">
        <v>8156.96</v>
      </c>
      <c r="H23" s="2" t="s">
        <v>15</v>
      </c>
      <c r="I23" s="2" t="e">
        <v>#N/A</v>
      </c>
    </row>
    <row r="24" spans="1:9" x14ac:dyDescent="0.3">
      <c r="A24" t="s">
        <v>8</v>
      </c>
      <c r="B24" t="s">
        <v>9</v>
      </c>
      <c r="C24">
        <v>2016</v>
      </c>
      <c r="D24">
        <v>2</v>
      </c>
      <c r="E24">
        <v>2</v>
      </c>
      <c r="F24">
        <v>8131.24</v>
      </c>
      <c r="H24" s="2" t="s">
        <v>17</v>
      </c>
      <c r="I24" s="2">
        <v>446.30802325761101</v>
      </c>
    </row>
    <row r="25" spans="1:9" x14ac:dyDescent="0.3">
      <c r="A25" t="s">
        <v>8</v>
      </c>
      <c r="B25" t="s">
        <v>9</v>
      </c>
      <c r="C25">
        <v>2016</v>
      </c>
      <c r="D25">
        <v>2</v>
      </c>
      <c r="E25">
        <v>3</v>
      </c>
      <c r="F25">
        <v>8063</v>
      </c>
      <c r="H25" s="2" t="s">
        <v>19</v>
      </c>
      <c r="I25" s="2">
        <v>199190.85162411624</v>
      </c>
    </row>
    <row r="26" spans="1:9" x14ac:dyDescent="0.3">
      <c r="A26" t="s">
        <v>8</v>
      </c>
      <c r="B26" t="s">
        <v>9</v>
      </c>
      <c r="C26">
        <v>2016</v>
      </c>
      <c r="D26">
        <v>2</v>
      </c>
      <c r="E26">
        <v>15</v>
      </c>
      <c r="F26">
        <v>8066.51</v>
      </c>
      <c r="H26" s="2" t="s">
        <v>21</v>
      </c>
      <c r="I26" s="2">
        <v>-0.60270573306063335</v>
      </c>
    </row>
    <row r="27" spans="1:9" x14ac:dyDescent="0.3">
      <c r="A27" t="s">
        <v>8</v>
      </c>
      <c r="B27" t="s">
        <v>9</v>
      </c>
      <c r="C27">
        <v>2016</v>
      </c>
      <c r="D27">
        <v>2</v>
      </c>
      <c r="E27">
        <v>16</v>
      </c>
      <c r="F27">
        <v>8212.07</v>
      </c>
      <c r="H27" s="2" t="s">
        <v>23</v>
      </c>
      <c r="I27" s="2">
        <v>-0.61565284710954116</v>
      </c>
    </row>
    <row r="28" spans="1:9" x14ac:dyDescent="0.3">
      <c r="A28" t="s">
        <v>8</v>
      </c>
      <c r="B28" t="s">
        <v>9</v>
      </c>
      <c r="C28">
        <v>2016</v>
      </c>
      <c r="D28">
        <v>2</v>
      </c>
      <c r="E28">
        <v>17</v>
      </c>
      <c r="F28">
        <v>8214.25</v>
      </c>
      <c r="H28" s="2" t="s">
        <v>34</v>
      </c>
      <c r="I28" s="2">
        <v>1728.67</v>
      </c>
    </row>
    <row r="29" spans="1:9" x14ac:dyDescent="0.3">
      <c r="A29" t="s">
        <v>8</v>
      </c>
      <c r="B29" t="s">
        <v>9</v>
      </c>
      <c r="C29">
        <v>2016</v>
      </c>
      <c r="D29">
        <v>2</v>
      </c>
      <c r="E29">
        <v>18</v>
      </c>
      <c r="F29">
        <v>8314.67</v>
      </c>
      <c r="H29" s="2" t="s">
        <v>25</v>
      </c>
      <c r="I29" s="2">
        <v>7664.01</v>
      </c>
    </row>
    <row r="30" spans="1:9" x14ac:dyDescent="0.3">
      <c r="A30" t="s">
        <v>8</v>
      </c>
      <c r="B30" t="s">
        <v>9</v>
      </c>
      <c r="C30">
        <v>2016</v>
      </c>
      <c r="D30">
        <v>2</v>
      </c>
      <c r="E30">
        <v>19</v>
      </c>
      <c r="F30">
        <v>8325.0400000000009</v>
      </c>
      <c r="H30" s="2" t="s">
        <v>27</v>
      </c>
      <c r="I30" s="2">
        <v>9392.68</v>
      </c>
    </row>
    <row r="31" spans="1:9" x14ac:dyDescent="0.3">
      <c r="A31" t="s">
        <v>8</v>
      </c>
      <c r="B31" t="s">
        <v>9</v>
      </c>
      <c r="C31">
        <v>2016</v>
      </c>
      <c r="D31">
        <v>2</v>
      </c>
      <c r="E31">
        <v>22</v>
      </c>
      <c r="F31">
        <v>8326.68</v>
      </c>
      <c r="H31" s="2" t="s">
        <v>35</v>
      </c>
      <c r="I31" s="2">
        <v>2138234.8899999992</v>
      </c>
    </row>
    <row r="32" spans="1:9" ht="16.8" thickBot="1" x14ac:dyDescent="0.35">
      <c r="A32" t="s">
        <v>8</v>
      </c>
      <c r="B32" t="s">
        <v>9</v>
      </c>
      <c r="C32">
        <v>2016</v>
      </c>
      <c r="D32">
        <v>2</v>
      </c>
      <c r="E32">
        <v>23</v>
      </c>
      <c r="F32">
        <v>8334.64</v>
      </c>
      <c r="H32" s="3" t="s">
        <v>36</v>
      </c>
      <c r="I32" s="3">
        <v>244</v>
      </c>
    </row>
    <row r="33" spans="1:6" x14ac:dyDescent="0.3">
      <c r="A33" t="s">
        <v>8</v>
      </c>
      <c r="B33" t="s">
        <v>9</v>
      </c>
      <c r="C33">
        <v>2016</v>
      </c>
      <c r="D33">
        <v>2</v>
      </c>
      <c r="E33">
        <v>24</v>
      </c>
      <c r="F33">
        <v>8282.86</v>
      </c>
    </row>
    <row r="34" spans="1:6" x14ac:dyDescent="0.3">
      <c r="A34" t="s">
        <v>8</v>
      </c>
      <c r="B34" t="s">
        <v>9</v>
      </c>
      <c r="C34">
        <v>2016</v>
      </c>
      <c r="D34">
        <v>2</v>
      </c>
      <c r="E34">
        <v>25</v>
      </c>
      <c r="F34">
        <v>8365.86</v>
      </c>
    </row>
    <row r="35" spans="1:6" x14ac:dyDescent="0.3">
      <c r="A35" t="s">
        <v>8</v>
      </c>
      <c r="B35" t="s">
        <v>9</v>
      </c>
      <c r="C35">
        <v>2016</v>
      </c>
      <c r="D35">
        <v>2</v>
      </c>
      <c r="E35">
        <v>26</v>
      </c>
      <c r="F35">
        <v>8411.16</v>
      </c>
    </row>
    <row r="36" spans="1:6" x14ac:dyDescent="0.3">
      <c r="A36" t="s">
        <v>8</v>
      </c>
      <c r="B36" t="s">
        <v>9</v>
      </c>
      <c r="C36">
        <v>2016</v>
      </c>
      <c r="D36">
        <v>3</v>
      </c>
      <c r="E36">
        <v>1</v>
      </c>
      <c r="F36">
        <v>8485.69</v>
      </c>
    </row>
    <row r="37" spans="1:6" x14ac:dyDescent="0.3">
      <c r="A37" t="s">
        <v>8</v>
      </c>
      <c r="B37" t="s">
        <v>9</v>
      </c>
      <c r="C37">
        <v>2016</v>
      </c>
      <c r="D37">
        <v>3</v>
      </c>
      <c r="E37">
        <v>2</v>
      </c>
      <c r="F37">
        <v>8544.0499999999993</v>
      </c>
    </row>
    <row r="38" spans="1:6" x14ac:dyDescent="0.3">
      <c r="A38" t="s">
        <v>8</v>
      </c>
      <c r="B38" t="s">
        <v>9</v>
      </c>
      <c r="C38">
        <v>2016</v>
      </c>
      <c r="D38">
        <v>3</v>
      </c>
      <c r="E38">
        <v>3</v>
      </c>
      <c r="F38">
        <v>8611.7900000000009</v>
      </c>
    </row>
    <row r="39" spans="1:6" x14ac:dyDescent="0.3">
      <c r="A39" t="s">
        <v>8</v>
      </c>
      <c r="B39" t="s">
        <v>9</v>
      </c>
      <c r="C39">
        <v>2016</v>
      </c>
      <c r="D39">
        <v>3</v>
      </c>
      <c r="E39">
        <v>4</v>
      </c>
      <c r="F39">
        <v>8643.5499999999993</v>
      </c>
    </row>
    <row r="40" spans="1:6" x14ac:dyDescent="0.3">
      <c r="A40" t="s">
        <v>8</v>
      </c>
      <c r="B40" t="s">
        <v>9</v>
      </c>
      <c r="C40">
        <v>2016</v>
      </c>
      <c r="D40">
        <v>3</v>
      </c>
      <c r="E40">
        <v>7</v>
      </c>
      <c r="F40">
        <v>8659.5499999999993</v>
      </c>
    </row>
    <row r="41" spans="1:6" x14ac:dyDescent="0.3">
      <c r="A41" t="s">
        <v>8</v>
      </c>
      <c r="B41" t="s">
        <v>9</v>
      </c>
      <c r="C41">
        <v>2016</v>
      </c>
      <c r="D41">
        <v>3</v>
      </c>
      <c r="E41">
        <v>8</v>
      </c>
      <c r="F41">
        <v>8664.31</v>
      </c>
    </row>
    <row r="42" spans="1:6" x14ac:dyDescent="0.3">
      <c r="A42" t="s">
        <v>8</v>
      </c>
      <c r="B42" t="s">
        <v>9</v>
      </c>
      <c r="C42">
        <v>2016</v>
      </c>
      <c r="D42">
        <v>3</v>
      </c>
      <c r="E42">
        <v>9</v>
      </c>
      <c r="F42">
        <v>8634.11</v>
      </c>
    </row>
    <row r="43" spans="1:6" x14ac:dyDescent="0.3">
      <c r="A43" t="s">
        <v>8</v>
      </c>
      <c r="B43" t="s">
        <v>9</v>
      </c>
      <c r="C43">
        <v>2016</v>
      </c>
      <c r="D43">
        <v>3</v>
      </c>
      <c r="E43">
        <v>10</v>
      </c>
      <c r="F43">
        <v>8660.7000000000007</v>
      </c>
    </row>
    <row r="44" spans="1:6" x14ac:dyDescent="0.3">
      <c r="A44" t="s">
        <v>8</v>
      </c>
      <c r="B44" t="s">
        <v>9</v>
      </c>
      <c r="C44">
        <v>2016</v>
      </c>
      <c r="D44">
        <v>3</v>
      </c>
      <c r="E44">
        <v>11</v>
      </c>
      <c r="F44">
        <v>8706.14</v>
      </c>
    </row>
    <row r="45" spans="1:6" x14ac:dyDescent="0.3">
      <c r="A45" t="s">
        <v>8</v>
      </c>
      <c r="B45" t="s">
        <v>9</v>
      </c>
      <c r="C45">
        <v>2016</v>
      </c>
      <c r="D45">
        <v>3</v>
      </c>
      <c r="E45">
        <v>14</v>
      </c>
      <c r="F45">
        <v>8747.9</v>
      </c>
    </row>
    <row r="46" spans="1:6" x14ac:dyDescent="0.3">
      <c r="A46" t="s">
        <v>8</v>
      </c>
      <c r="B46" t="s">
        <v>9</v>
      </c>
      <c r="C46">
        <v>2016</v>
      </c>
      <c r="D46">
        <v>3</v>
      </c>
      <c r="E46">
        <v>15</v>
      </c>
      <c r="F46">
        <v>8611.18</v>
      </c>
    </row>
    <row r="47" spans="1:6" x14ac:dyDescent="0.3">
      <c r="A47" t="s">
        <v>8</v>
      </c>
      <c r="B47" t="s">
        <v>9</v>
      </c>
      <c r="C47">
        <v>2016</v>
      </c>
      <c r="D47">
        <v>3</v>
      </c>
      <c r="E47">
        <v>16</v>
      </c>
      <c r="F47">
        <v>8699.14</v>
      </c>
    </row>
    <row r="48" spans="1:6" x14ac:dyDescent="0.3">
      <c r="A48" t="s">
        <v>8</v>
      </c>
      <c r="B48" t="s">
        <v>9</v>
      </c>
      <c r="C48">
        <v>2016</v>
      </c>
      <c r="D48">
        <v>3</v>
      </c>
      <c r="E48">
        <v>17</v>
      </c>
      <c r="F48">
        <v>8734.5400000000009</v>
      </c>
    </row>
    <row r="49" spans="1:6" x14ac:dyDescent="0.3">
      <c r="A49" t="s">
        <v>8</v>
      </c>
      <c r="B49" t="s">
        <v>9</v>
      </c>
      <c r="C49">
        <v>2016</v>
      </c>
      <c r="D49">
        <v>3</v>
      </c>
      <c r="E49">
        <v>18</v>
      </c>
      <c r="F49">
        <v>8810.7099999999991</v>
      </c>
    </row>
    <row r="50" spans="1:6" x14ac:dyDescent="0.3">
      <c r="A50" t="s">
        <v>8</v>
      </c>
      <c r="B50" t="s">
        <v>9</v>
      </c>
      <c r="C50">
        <v>2016</v>
      </c>
      <c r="D50">
        <v>3</v>
      </c>
      <c r="E50">
        <v>21</v>
      </c>
      <c r="F50">
        <v>8812.7000000000007</v>
      </c>
    </row>
    <row r="51" spans="1:6" x14ac:dyDescent="0.3">
      <c r="A51" t="s">
        <v>8</v>
      </c>
      <c r="B51" t="s">
        <v>9</v>
      </c>
      <c r="C51">
        <v>2016</v>
      </c>
      <c r="D51">
        <v>3</v>
      </c>
      <c r="E51">
        <v>22</v>
      </c>
      <c r="F51">
        <v>8785.68</v>
      </c>
    </row>
    <row r="52" spans="1:6" x14ac:dyDescent="0.3">
      <c r="A52" t="s">
        <v>8</v>
      </c>
      <c r="B52" t="s">
        <v>9</v>
      </c>
      <c r="C52">
        <v>2016</v>
      </c>
      <c r="D52">
        <v>3</v>
      </c>
      <c r="E52">
        <v>23</v>
      </c>
      <c r="F52">
        <v>8766.09</v>
      </c>
    </row>
    <row r="53" spans="1:6" x14ac:dyDescent="0.3">
      <c r="A53" t="s">
        <v>8</v>
      </c>
      <c r="B53" t="s">
        <v>9</v>
      </c>
      <c r="C53">
        <v>2016</v>
      </c>
      <c r="D53">
        <v>3</v>
      </c>
      <c r="E53">
        <v>24</v>
      </c>
      <c r="F53">
        <v>8743.3799999999992</v>
      </c>
    </row>
    <row r="54" spans="1:6" x14ac:dyDescent="0.3">
      <c r="A54" t="s">
        <v>8</v>
      </c>
      <c r="B54" t="s">
        <v>9</v>
      </c>
      <c r="C54">
        <v>2016</v>
      </c>
      <c r="D54">
        <v>3</v>
      </c>
      <c r="E54">
        <v>25</v>
      </c>
      <c r="F54">
        <v>8704.9699999999993</v>
      </c>
    </row>
    <row r="55" spans="1:6" x14ac:dyDescent="0.3">
      <c r="A55" t="s">
        <v>8</v>
      </c>
      <c r="B55" t="s">
        <v>9</v>
      </c>
      <c r="C55">
        <v>2016</v>
      </c>
      <c r="D55">
        <v>3</v>
      </c>
      <c r="E55">
        <v>28</v>
      </c>
      <c r="F55">
        <v>8690.4500000000007</v>
      </c>
    </row>
    <row r="56" spans="1:6" x14ac:dyDescent="0.3">
      <c r="A56" t="s">
        <v>8</v>
      </c>
      <c r="B56" t="s">
        <v>9</v>
      </c>
      <c r="C56">
        <v>2016</v>
      </c>
      <c r="D56">
        <v>3</v>
      </c>
      <c r="E56">
        <v>29</v>
      </c>
      <c r="F56">
        <v>8617.35</v>
      </c>
    </row>
    <row r="57" spans="1:6" x14ac:dyDescent="0.3">
      <c r="A57" t="s">
        <v>8</v>
      </c>
      <c r="B57" t="s">
        <v>9</v>
      </c>
      <c r="C57">
        <v>2016</v>
      </c>
      <c r="D57">
        <v>3</v>
      </c>
      <c r="E57">
        <v>30</v>
      </c>
      <c r="F57">
        <v>8737.0400000000009</v>
      </c>
    </row>
    <row r="58" spans="1:6" x14ac:dyDescent="0.3">
      <c r="A58" t="s">
        <v>8</v>
      </c>
      <c r="B58" t="s">
        <v>9</v>
      </c>
      <c r="C58">
        <v>2016</v>
      </c>
      <c r="D58">
        <v>3</v>
      </c>
      <c r="E58">
        <v>31</v>
      </c>
      <c r="F58">
        <v>8744.83</v>
      </c>
    </row>
    <row r="59" spans="1:6" x14ac:dyDescent="0.3">
      <c r="A59" t="s">
        <v>8</v>
      </c>
      <c r="B59" t="s">
        <v>9</v>
      </c>
      <c r="C59">
        <v>2016</v>
      </c>
      <c r="D59">
        <v>4</v>
      </c>
      <c r="E59">
        <v>1</v>
      </c>
      <c r="F59">
        <v>8657.5499999999993</v>
      </c>
    </row>
    <row r="60" spans="1:6" x14ac:dyDescent="0.3">
      <c r="A60" t="s">
        <v>8</v>
      </c>
      <c r="B60" t="s">
        <v>9</v>
      </c>
      <c r="C60">
        <v>2016</v>
      </c>
      <c r="D60">
        <v>4</v>
      </c>
      <c r="E60">
        <v>6</v>
      </c>
      <c r="F60">
        <v>8513.2999999999993</v>
      </c>
    </row>
    <row r="61" spans="1:6" x14ac:dyDescent="0.3">
      <c r="A61" t="s">
        <v>8</v>
      </c>
      <c r="B61" t="s">
        <v>9</v>
      </c>
      <c r="C61">
        <v>2016</v>
      </c>
      <c r="D61">
        <v>4</v>
      </c>
      <c r="E61">
        <v>7</v>
      </c>
      <c r="F61">
        <v>8490.25</v>
      </c>
    </row>
    <row r="62" spans="1:6" x14ac:dyDescent="0.3">
      <c r="A62" t="s">
        <v>8</v>
      </c>
      <c r="B62" t="s">
        <v>9</v>
      </c>
      <c r="C62">
        <v>2016</v>
      </c>
      <c r="D62">
        <v>4</v>
      </c>
      <c r="E62">
        <v>8</v>
      </c>
      <c r="F62">
        <v>8541.5</v>
      </c>
    </row>
    <row r="63" spans="1:6" x14ac:dyDescent="0.3">
      <c r="A63" t="s">
        <v>8</v>
      </c>
      <c r="B63" t="s">
        <v>9</v>
      </c>
      <c r="C63">
        <v>2016</v>
      </c>
      <c r="D63">
        <v>4</v>
      </c>
      <c r="E63">
        <v>11</v>
      </c>
      <c r="F63">
        <v>8562.59</v>
      </c>
    </row>
    <row r="64" spans="1:6" x14ac:dyDescent="0.3">
      <c r="A64" t="s">
        <v>8</v>
      </c>
      <c r="B64" t="s">
        <v>9</v>
      </c>
      <c r="C64">
        <v>2016</v>
      </c>
      <c r="D64">
        <v>4</v>
      </c>
      <c r="E64">
        <v>12</v>
      </c>
      <c r="F64">
        <v>8531.18</v>
      </c>
    </row>
    <row r="65" spans="1:6" x14ac:dyDescent="0.3">
      <c r="A65" t="s">
        <v>8</v>
      </c>
      <c r="B65" t="s">
        <v>9</v>
      </c>
      <c r="C65">
        <v>2016</v>
      </c>
      <c r="D65">
        <v>4</v>
      </c>
      <c r="E65">
        <v>13</v>
      </c>
      <c r="F65">
        <v>8652.08</v>
      </c>
    </row>
    <row r="66" spans="1:6" x14ac:dyDescent="0.3">
      <c r="A66" t="s">
        <v>8</v>
      </c>
      <c r="B66" t="s">
        <v>9</v>
      </c>
      <c r="C66">
        <v>2016</v>
      </c>
      <c r="D66">
        <v>4</v>
      </c>
      <c r="E66">
        <v>14</v>
      </c>
      <c r="F66">
        <v>8667.7099999999991</v>
      </c>
    </row>
    <row r="67" spans="1:6" x14ac:dyDescent="0.3">
      <c r="A67" t="s">
        <v>8</v>
      </c>
      <c r="B67" t="s">
        <v>9</v>
      </c>
      <c r="C67">
        <v>2016</v>
      </c>
      <c r="D67">
        <v>4</v>
      </c>
      <c r="E67">
        <v>15</v>
      </c>
      <c r="F67">
        <v>8700.39</v>
      </c>
    </row>
    <row r="68" spans="1:6" x14ac:dyDescent="0.3">
      <c r="A68" t="s">
        <v>8</v>
      </c>
      <c r="B68" t="s">
        <v>9</v>
      </c>
      <c r="C68">
        <v>2016</v>
      </c>
      <c r="D68">
        <v>4</v>
      </c>
      <c r="E68">
        <v>18</v>
      </c>
      <c r="F68">
        <v>8666.01</v>
      </c>
    </row>
    <row r="69" spans="1:6" x14ac:dyDescent="0.3">
      <c r="A69" t="s">
        <v>8</v>
      </c>
      <c r="B69" t="s">
        <v>9</v>
      </c>
      <c r="C69">
        <v>2016</v>
      </c>
      <c r="D69">
        <v>4</v>
      </c>
      <c r="E69">
        <v>19</v>
      </c>
      <c r="F69">
        <v>8633.7199999999993</v>
      </c>
    </row>
    <row r="70" spans="1:6" x14ac:dyDescent="0.3">
      <c r="A70" t="s">
        <v>8</v>
      </c>
      <c r="B70" t="s">
        <v>9</v>
      </c>
      <c r="C70">
        <v>2016</v>
      </c>
      <c r="D70">
        <v>4</v>
      </c>
      <c r="E70">
        <v>20</v>
      </c>
      <c r="F70">
        <v>8514.48</v>
      </c>
    </row>
    <row r="71" spans="1:6" x14ac:dyDescent="0.3">
      <c r="A71" t="s">
        <v>8</v>
      </c>
      <c r="B71" t="s">
        <v>9</v>
      </c>
      <c r="C71">
        <v>2016</v>
      </c>
      <c r="D71">
        <v>4</v>
      </c>
      <c r="E71">
        <v>21</v>
      </c>
      <c r="F71">
        <v>8568.65</v>
      </c>
    </row>
    <row r="72" spans="1:6" x14ac:dyDescent="0.3">
      <c r="A72" t="s">
        <v>8</v>
      </c>
      <c r="B72" t="s">
        <v>9</v>
      </c>
      <c r="C72">
        <v>2016</v>
      </c>
      <c r="D72">
        <v>4</v>
      </c>
      <c r="E72">
        <v>22</v>
      </c>
      <c r="F72">
        <v>8535.75</v>
      </c>
    </row>
    <row r="73" spans="1:6" x14ac:dyDescent="0.3">
      <c r="A73" t="s">
        <v>8</v>
      </c>
      <c r="B73" t="s">
        <v>9</v>
      </c>
      <c r="C73">
        <v>2016</v>
      </c>
      <c r="D73">
        <v>4</v>
      </c>
      <c r="E73">
        <v>25</v>
      </c>
      <c r="F73">
        <v>8560.2800000000007</v>
      </c>
    </row>
    <row r="74" spans="1:6" x14ac:dyDescent="0.3">
      <c r="A74" t="s">
        <v>8</v>
      </c>
      <c r="B74" t="s">
        <v>9</v>
      </c>
      <c r="C74">
        <v>2016</v>
      </c>
      <c r="D74">
        <v>4</v>
      </c>
      <c r="E74">
        <v>26</v>
      </c>
      <c r="F74">
        <v>8581.57</v>
      </c>
    </row>
    <row r="75" spans="1:6" x14ac:dyDescent="0.3">
      <c r="A75" t="s">
        <v>8</v>
      </c>
      <c r="B75" t="s">
        <v>9</v>
      </c>
      <c r="C75">
        <v>2016</v>
      </c>
      <c r="D75">
        <v>4</v>
      </c>
      <c r="E75">
        <v>27</v>
      </c>
      <c r="F75">
        <v>8563.0499999999993</v>
      </c>
    </row>
    <row r="76" spans="1:6" x14ac:dyDescent="0.3">
      <c r="A76" t="s">
        <v>8</v>
      </c>
      <c r="B76" t="s">
        <v>9</v>
      </c>
      <c r="C76">
        <v>2016</v>
      </c>
      <c r="D76">
        <v>4</v>
      </c>
      <c r="E76">
        <v>28</v>
      </c>
      <c r="F76">
        <v>8473.8700000000008</v>
      </c>
    </row>
    <row r="77" spans="1:6" x14ac:dyDescent="0.3">
      <c r="A77" t="s">
        <v>8</v>
      </c>
      <c r="B77" t="s">
        <v>9</v>
      </c>
      <c r="C77">
        <v>2016</v>
      </c>
      <c r="D77">
        <v>4</v>
      </c>
      <c r="E77">
        <v>29</v>
      </c>
      <c r="F77">
        <v>8377.9</v>
      </c>
    </row>
    <row r="78" spans="1:6" x14ac:dyDescent="0.3">
      <c r="A78" t="s">
        <v>8</v>
      </c>
      <c r="B78" t="s">
        <v>9</v>
      </c>
      <c r="C78">
        <v>2016</v>
      </c>
      <c r="D78">
        <v>5</v>
      </c>
      <c r="E78">
        <v>3</v>
      </c>
      <c r="F78">
        <v>8294.1200000000008</v>
      </c>
    </row>
    <row r="79" spans="1:6" x14ac:dyDescent="0.3">
      <c r="A79" t="s">
        <v>8</v>
      </c>
      <c r="B79" t="s">
        <v>9</v>
      </c>
      <c r="C79">
        <v>2016</v>
      </c>
      <c r="D79">
        <v>5</v>
      </c>
      <c r="E79">
        <v>4</v>
      </c>
      <c r="F79">
        <v>8185.47</v>
      </c>
    </row>
    <row r="80" spans="1:6" x14ac:dyDescent="0.3">
      <c r="A80" t="s">
        <v>8</v>
      </c>
      <c r="B80" t="s">
        <v>9</v>
      </c>
      <c r="C80">
        <v>2016</v>
      </c>
      <c r="D80">
        <v>5</v>
      </c>
      <c r="E80">
        <v>5</v>
      </c>
      <c r="F80">
        <v>8167.96</v>
      </c>
    </row>
    <row r="81" spans="1:6" x14ac:dyDescent="0.3">
      <c r="A81" t="s">
        <v>8</v>
      </c>
      <c r="B81" t="s">
        <v>9</v>
      </c>
      <c r="C81">
        <v>2016</v>
      </c>
      <c r="D81">
        <v>5</v>
      </c>
      <c r="E81">
        <v>6</v>
      </c>
      <c r="F81">
        <v>8146.43</v>
      </c>
    </row>
    <row r="82" spans="1:6" x14ac:dyDescent="0.3">
      <c r="A82" t="s">
        <v>8</v>
      </c>
      <c r="B82" t="s">
        <v>9</v>
      </c>
      <c r="C82">
        <v>2016</v>
      </c>
      <c r="D82">
        <v>5</v>
      </c>
      <c r="E82">
        <v>9</v>
      </c>
      <c r="F82">
        <v>8131.83</v>
      </c>
    </row>
    <row r="83" spans="1:6" x14ac:dyDescent="0.3">
      <c r="A83" t="s">
        <v>8</v>
      </c>
      <c r="B83" t="s">
        <v>9</v>
      </c>
      <c r="C83">
        <v>2016</v>
      </c>
      <c r="D83">
        <v>5</v>
      </c>
      <c r="E83">
        <v>10</v>
      </c>
      <c r="F83">
        <v>8156.29</v>
      </c>
    </row>
    <row r="84" spans="1:6" x14ac:dyDescent="0.3">
      <c r="A84" t="s">
        <v>8</v>
      </c>
      <c r="B84" t="s">
        <v>9</v>
      </c>
      <c r="C84">
        <v>2016</v>
      </c>
      <c r="D84">
        <v>5</v>
      </c>
      <c r="E84">
        <v>11</v>
      </c>
      <c r="F84">
        <v>8135.56</v>
      </c>
    </row>
    <row r="85" spans="1:6" x14ac:dyDescent="0.3">
      <c r="A85" t="s">
        <v>8</v>
      </c>
      <c r="B85" t="s">
        <v>9</v>
      </c>
      <c r="C85">
        <v>2016</v>
      </c>
      <c r="D85">
        <v>5</v>
      </c>
      <c r="E85">
        <v>12</v>
      </c>
      <c r="F85">
        <v>8108.05</v>
      </c>
    </row>
    <row r="86" spans="1:6" x14ac:dyDescent="0.3">
      <c r="A86" t="s">
        <v>8</v>
      </c>
      <c r="B86" t="s">
        <v>9</v>
      </c>
      <c r="C86">
        <v>2016</v>
      </c>
      <c r="D86">
        <v>5</v>
      </c>
      <c r="E86">
        <v>13</v>
      </c>
      <c r="F86">
        <v>8053.69</v>
      </c>
    </row>
    <row r="87" spans="1:6" x14ac:dyDescent="0.3">
      <c r="A87" t="s">
        <v>8</v>
      </c>
      <c r="B87" t="s">
        <v>9</v>
      </c>
      <c r="C87">
        <v>2016</v>
      </c>
      <c r="D87">
        <v>5</v>
      </c>
      <c r="E87">
        <v>16</v>
      </c>
      <c r="F87">
        <v>8067.6</v>
      </c>
    </row>
    <row r="88" spans="1:6" x14ac:dyDescent="0.3">
      <c r="A88" t="s">
        <v>8</v>
      </c>
      <c r="B88" t="s">
        <v>9</v>
      </c>
      <c r="C88">
        <v>2016</v>
      </c>
      <c r="D88">
        <v>5</v>
      </c>
      <c r="E88">
        <v>17</v>
      </c>
      <c r="F88">
        <v>8140.48</v>
      </c>
    </row>
    <row r="89" spans="1:6" x14ac:dyDescent="0.3">
      <c r="A89" t="s">
        <v>8</v>
      </c>
      <c r="B89" t="s">
        <v>9</v>
      </c>
      <c r="C89">
        <v>2016</v>
      </c>
      <c r="D89">
        <v>5</v>
      </c>
      <c r="E89">
        <v>18</v>
      </c>
      <c r="F89">
        <v>8159.68</v>
      </c>
    </row>
    <row r="90" spans="1:6" x14ac:dyDescent="0.3">
      <c r="A90" t="s">
        <v>8</v>
      </c>
      <c r="B90" t="s">
        <v>9</v>
      </c>
      <c r="C90">
        <v>2016</v>
      </c>
      <c r="D90">
        <v>5</v>
      </c>
      <c r="E90">
        <v>19</v>
      </c>
      <c r="F90">
        <v>8095.98</v>
      </c>
    </row>
    <row r="91" spans="1:6" x14ac:dyDescent="0.3">
      <c r="A91" t="s">
        <v>8</v>
      </c>
      <c r="B91" t="s">
        <v>9</v>
      </c>
      <c r="C91">
        <v>2016</v>
      </c>
      <c r="D91">
        <v>5</v>
      </c>
      <c r="E91">
        <v>20</v>
      </c>
      <c r="F91">
        <v>8131.26</v>
      </c>
    </row>
    <row r="92" spans="1:6" x14ac:dyDescent="0.3">
      <c r="A92" t="s">
        <v>8</v>
      </c>
      <c r="B92" t="s">
        <v>9</v>
      </c>
      <c r="C92">
        <v>2016</v>
      </c>
      <c r="D92">
        <v>5</v>
      </c>
      <c r="E92">
        <v>23</v>
      </c>
      <c r="F92">
        <v>8344.44</v>
      </c>
    </row>
    <row r="93" spans="1:6" x14ac:dyDescent="0.3">
      <c r="A93" t="s">
        <v>8</v>
      </c>
      <c r="B93" t="s">
        <v>9</v>
      </c>
      <c r="C93">
        <v>2016</v>
      </c>
      <c r="D93">
        <v>5</v>
      </c>
      <c r="E93">
        <v>24</v>
      </c>
      <c r="F93">
        <v>8300.66</v>
      </c>
    </row>
    <row r="94" spans="1:6" x14ac:dyDescent="0.3">
      <c r="A94" t="s">
        <v>8</v>
      </c>
      <c r="B94" t="s">
        <v>9</v>
      </c>
      <c r="C94">
        <v>2016</v>
      </c>
      <c r="D94">
        <v>5</v>
      </c>
      <c r="E94">
        <v>25</v>
      </c>
      <c r="F94">
        <v>8396.2000000000007</v>
      </c>
    </row>
    <row r="95" spans="1:6" x14ac:dyDescent="0.3">
      <c r="A95" t="s">
        <v>8</v>
      </c>
      <c r="B95" t="s">
        <v>9</v>
      </c>
      <c r="C95">
        <v>2016</v>
      </c>
      <c r="D95">
        <v>5</v>
      </c>
      <c r="E95">
        <v>26</v>
      </c>
      <c r="F95">
        <v>8394.1200000000008</v>
      </c>
    </row>
    <row r="96" spans="1:6" x14ac:dyDescent="0.3">
      <c r="A96" t="s">
        <v>8</v>
      </c>
      <c r="B96" t="s">
        <v>9</v>
      </c>
      <c r="C96">
        <v>2016</v>
      </c>
      <c r="D96">
        <v>5</v>
      </c>
      <c r="E96">
        <v>27</v>
      </c>
      <c r="F96">
        <v>8463.61</v>
      </c>
    </row>
    <row r="97" spans="1:6" x14ac:dyDescent="0.3">
      <c r="A97" t="s">
        <v>8</v>
      </c>
      <c r="B97" t="s">
        <v>9</v>
      </c>
      <c r="C97">
        <v>2016</v>
      </c>
      <c r="D97">
        <v>5</v>
      </c>
      <c r="E97">
        <v>30</v>
      </c>
      <c r="F97">
        <v>8535.8700000000008</v>
      </c>
    </row>
    <row r="98" spans="1:6" x14ac:dyDescent="0.3">
      <c r="A98" t="s">
        <v>8</v>
      </c>
      <c r="B98" t="s">
        <v>9</v>
      </c>
      <c r="C98">
        <v>2016</v>
      </c>
      <c r="D98">
        <v>5</v>
      </c>
      <c r="E98">
        <v>31</v>
      </c>
      <c r="F98">
        <v>8535.59</v>
      </c>
    </row>
    <row r="99" spans="1:6" x14ac:dyDescent="0.3">
      <c r="A99" t="s">
        <v>8</v>
      </c>
      <c r="B99" t="s">
        <v>9</v>
      </c>
      <c r="C99">
        <v>2016</v>
      </c>
      <c r="D99">
        <v>6</v>
      </c>
      <c r="E99">
        <v>1</v>
      </c>
      <c r="F99">
        <v>8597.16</v>
      </c>
    </row>
    <row r="100" spans="1:6" x14ac:dyDescent="0.3">
      <c r="A100" t="s">
        <v>8</v>
      </c>
      <c r="B100" t="s">
        <v>9</v>
      </c>
      <c r="C100">
        <v>2016</v>
      </c>
      <c r="D100">
        <v>6</v>
      </c>
      <c r="E100">
        <v>2</v>
      </c>
      <c r="F100">
        <v>8556.02</v>
      </c>
    </row>
    <row r="101" spans="1:6" x14ac:dyDescent="0.3">
      <c r="A101" t="s">
        <v>8</v>
      </c>
      <c r="B101" t="s">
        <v>9</v>
      </c>
      <c r="C101">
        <v>2016</v>
      </c>
      <c r="D101">
        <v>6</v>
      </c>
      <c r="E101">
        <v>3</v>
      </c>
      <c r="F101">
        <v>8587.36</v>
      </c>
    </row>
    <row r="102" spans="1:6" x14ac:dyDescent="0.3">
      <c r="A102" t="s">
        <v>8</v>
      </c>
      <c r="B102" t="s">
        <v>9</v>
      </c>
      <c r="C102">
        <v>2016</v>
      </c>
      <c r="D102">
        <v>6</v>
      </c>
      <c r="E102">
        <v>4</v>
      </c>
      <c r="F102">
        <v>8591.57</v>
      </c>
    </row>
    <row r="103" spans="1:6" x14ac:dyDescent="0.3">
      <c r="A103" t="s">
        <v>8</v>
      </c>
      <c r="B103" t="s">
        <v>9</v>
      </c>
      <c r="C103">
        <v>2016</v>
      </c>
      <c r="D103">
        <v>6</v>
      </c>
      <c r="E103">
        <v>6</v>
      </c>
      <c r="F103">
        <v>8597.11</v>
      </c>
    </row>
    <row r="104" spans="1:6" x14ac:dyDescent="0.3">
      <c r="A104" t="s">
        <v>8</v>
      </c>
      <c r="B104" t="s">
        <v>9</v>
      </c>
      <c r="C104">
        <v>2016</v>
      </c>
      <c r="D104">
        <v>6</v>
      </c>
      <c r="E104">
        <v>7</v>
      </c>
      <c r="F104">
        <v>8679.9</v>
      </c>
    </row>
    <row r="105" spans="1:6" x14ac:dyDescent="0.3">
      <c r="A105" t="s">
        <v>8</v>
      </c>
      <c r="B105" t="s">
        <v>9</v>
      </c>
      <c r="C105">
        <v>2016</v>
      </c>
      <c r="D105">
        <v>6</v>
      </c>
      <c r="E105">
        <v>8</v>
      </c>
      <c r="F105">
        <v>8715.48</v>
      </c>
    </row>
    <row r="106" spans="1:6" x14ac:dyDescent="0.3">
      <c r="A106" t="s">
        <v>8</v>
      </c>
      <c r="B106" t="s">
        <v>9</v>
      </c>
      <c r="C106">
        <v>2016</v>
      </c>
      <c r="D106">
        <v>6</v>
      </c>
      <c r="E106">
        <v>13</v>
      </c>
      <c r="F106">
        <v>8536.2199999999993</v>
      </c>
    </row>
    <row r="107" spans="1:6" x14ac:dyDescent="0.3">
      <c r="A107" t="s">
        <v>8</v>
      </c>
      <c r="B107" t="s">
        <v>9</v>
      </c>
      <c r="C107">
        <v>2016</v>
      </c>
      <c r="D107">
        <v>6</v>
      </c>
      <c r="E107">
        <v>14</v>
      </c>
      <c r="F107">
        <v>8576.1200000000008</v>
      </c>
    </row>
    <row r="108" spans="1:6" x14ac:dyDescent="0.3">
      <c r="A108" t="s">
        <v>8</v>
      </c>
      <c r="B108" t="s">
        <v>9</v>
      </c>
      <c r="C108">
        <v>2016</v>
      </c>
      <c r="D108">
        <v>6</v>
      </c>
      <c r="E108">
        <v>15</v>
      </c>
      <c r="F108">
        <v>8606.3700000000008</v>
      </c>
    </row>
    <row r="109" spans="1:6" x14ac:dyDescent="0.3">
      <c r="A109" t="s">
        <v>8</v>
      </c>
      <c r="B109" t="s">
        <v>9</v>
      </c>
      <c r="C109">
        <v>2016</v>
      </c>
      <c r="D109">
        <v>6</v>
      </c>
      <c r="E109">
        <v>16</v>
      </c>
      <c r="F109">
        <v>8494.14</v>
      </c>
    </row>
    <row r="110" spans="1:6" x14ac:dyDescent="0.3">
      <c r="A110" t="s">
        <v>8</v>
      </c>
      <c r="B110" t="s">
        <v>9</v>
      </c>
      <c r="C110">
        <v>2016</v>
      </c>
      <c r="D110">
        <v>6</v>
      </c>
      <c r="E110">
        <v>17</v>
      </c>
      <c r="F110">
        <v>8568.08</v>
      </c>
    </row>
    <row r="111" spans="1:6" x14ac:dyDescent="0.3">
      <c r="A111" t="s">
        <v>8</v>
      </c>
      <c r="B111" t="s">
        <v>9</v>
      </c>
      <c r="C111">
        <v>2016</v>
      </c>
      <c r="D111">
        <v>6</v>
      </c>
      <c r="E111">
        <v>20</v>
      </c>
      <c r="F111">
        <v>8625.92</v>
      </c>
    </row>
    <row r="112" spans="1:6" x14ac:dyDescent="0.3">
      <c r="A112" t="s">
        <v>8</v>
      </c>
      <c r="B112" t="s">
        <v>9</v>
      </c>
      <c r="C112">
        <v>2016</v>
      </c>
      <c r="D112">
        <v>6</v>
      </c>
      <c r="E112">
        <v>21</v>
      </c>
      <c r="F112">
        <v>8684.85</v>
      </c>
    </row>
    <row r="113" spans="1:6" x14ac:dyDescent="0.3">
      <c r="A113" t="s">
        <v>8</v>
      </c>
      <c r="B113" t="s">
        <v>9</v>
      </c>
      <c r="C113">
        <v>2016</v>
      </c>
      <c r="D113">
        <v>6</v>
      </c>
      <c r="E113">
        <v>22</v>
      </c>
      <c r="F113">
        <v>8716.25</v>
      </c>
    </row>
    <row r="114" spans="1:6" x14ac:dyDescent="0.3">
      <c r="A114" t="s">
        <v>8</v>
      </c>
      <c r="B114" t="s">
        <v>9</v>
      </c>
      <c r="C114">
        <v>2016</v>
      </c>
      <c r="D114">
        <v>6</v>
      </c>
      <c r="E114">
        <v>23</v>
      </c>
      <c r="F114">
        <v>8676.68</v>
      </c>
    </row>
    <row r="115" spans="1:6" x14ac:dyDescent="0.3">
      <c r="A115" t="s">
        <v>8</v>
      </c>
      <c r="B115" t="s">
        <v>9</v>
      </c>
      <c r="C115">
        <v>2016</v>
      </c>
      <c r="D115">
        <v>6</v>
      </c>
      <c r="E115">
        <v>24</v>
      </c>
      <c r="F115">
        <v>8476.99</v>
      </c>
    </row>
    <row r="116" spans="1:6" x14ac:dyDescent="0.3">
      <c r="A116" t="s">
        <v>8</v>
      </c>
      <c r="B116" t="s">
        <v>9</v>
      </c>
      <c r="C116">
        <v>2016</v>
      </c>
      <c r="D116">
        <v>6</v>
      </c>
      <c r="E116">
        <v>27</v>
      </c>
      <c r="F116">
        <v>8458.8700000000008</v>
      </c>
    </row>
    <row r="117" spans="1:6" x14ac:dyDescent="0.3">
      <c r="A117" t="s">
        <v>8</v>
      </c>
      <c r="B117" t="s">
        <v>9</v>
      </c>
      <c r="C117">
        <v>2016</v>
      </c>
      <c r="D117">
        <v>6</v>
      </c>
      <c r="E117">
        <v>28</v>
      </c>
      <c r="F117">
        <v>8505.51</v>
      </c>
    </row>
    <row r="118" spans="1:6" x14ac:dyDescent="0.3">
      <c r="A118" t="s">
        <v>8</v>
      </c>
      <c r="B118" t="s">
        <v>9</v>
      </c>
      <c r="C118">
        <v>2016</v>
      </c>
      <c r="D118">
        <v>6</v>
      </c>
      <c r="E118">
        <v>29</v>
      </c>
      <c r="F118">
        <v>8586.56</v>
      </c>
    </row>
    <row r="119" spans="1:6" x14ac:dyDescent="0.3">
      <c r="A119" t="s">
        <v>8</v>
      </c>
      <c r="B119" t="s">
        <v>9</v>
      </c>
      <c r="C119">
        <v>2016</v>
      </c>
      <c r="D119">
        <v>6</v>
      </c>
      <c r="E119">
        <v>30</v>
      </c>
      <c r="F119">
        <v>8666.58</v>
      </c>
    </row>
    <row r="120" spans="1:6" x14ac:dyDescent="0.3">
      <c r="A120" t="s">
        <v>8</v>
      </c>
      <c r="B120" t="s">
        <v>9</v>
      </c>
      <c r="C120">
        <v>2016</v>
      </c>
      <c r="D120">
        <v>7</v>
      </c>
      <c r="E120">
        <v>1</v>
      </c>
      <c r="F120">
        <v>8738.24</v>
      </c>
    </row>
    <row r="121" spans="1:6" x14ac:dyDescent="0.3">
      <c r="A121" t="s">
        <v>8</v>
      </c>
      <c r="B121" t="s">
        <v>9</v>
      </c>
      <c r="C121">
        <v>2016</v>
      </c>
      <c r="D121">
        <v>7</v>
      </c>
      <c r="E121">
        <v>4</v>
      </c>
      <c r="F121">
        <v>8760.58</v>
      </c>
    </row>
    <row r="122" spans="1:6" x14ac:dyDescent="0.3">
      <c r="A122" t="s">
        <v>8</v>
      </c>
      <c r="B122" t="s">
        <v>9</v>
      </c>
      <c r="C122">
        <v>2016</v>
      </c>
      <c r="D122">
        <v>7</v>
      </c>
      <c r="E122">
        <v>5</v>
      </c>
      <c r="F122">
        <v>8716.07</v>
      </c>
    </row>
    <row r="123" spans="1:6" x14ac:dyDescent="0.3">
      <c r="A123" t="s">
        <v>8</v>
      </c>
      <c r="B123" t="s">
        <v>9</v>
      </c>
      <c r="C123">
        <v>2016</v>
      </c>
      <c r="D123">
        <v>7</v>
      </c>
      <c r="E123">
        <v>6</v>
      </c>
      <c r="F123">
        <v>8575.75</v>
      </c>
    </row>
    <row r="124" spans="1:6" x14ac:dyDescent="0.3">
      <c r="A124" t="s">
        <v>8</v>
      </c>
      <c r="B124" t="s">
        <v>9</v>
      </c>
      <c r="C124">
        <v>2016</v>
      </c>
      <c r="D124">
        <v>7</v>
      </c>
      <c r="E124">
        <v>7</v>
      </c>
      <c r="F124">
        <v>8640.91</v>
      </c>
    </row>
    <row r="125" spans="1:6" x14ac:dyDescent="0.3">
      <c r="A125" t="s">
        <v>8</v>
      </c>
      <c r="B125" t="s">
        <v>9</v>
      </c>
      <c r="C125">
        <v>2016</v>
      </c>
      <c r="D125">
        <v>7</v>
      </c>
      <c r="E125">
        <v>11</v>
      </c>
      <c r="F125">
        <v>8786.4699999999993</v>
      </c>
    </row>
    <row r="126" spans="1:6" x14ac:dyDescent="0.3">
      <c r="A126" t="s">
        <v>8</v>
      </c>
      <c r="B126" t="s">
        <v>9</v>
      </c>
      <c r="C126">
        <v>2016</v>
      </c>
      <c r="D126">
        <v>7</v>
      </c>
      <c r="E126">
        <v>12</v>
      </c>
      <c r="F126">
        <v>8841.4599999999991</v>
      </c>
    </row>
    <row r="127" spans="1:6" x14ac:dyDescent="0.3">
      <c r="A127" t="s">
        <v>8</v>
      </c>
      <c r="B127" t="s">
        <v>9</v>
      </c>
      <c r="C127">
        <v>2016</v>
      </c>
      <c r="D127">
        <v>7</v>
      </c>
      <c r="E127">
        <v>13</v>
      </c>
      <c r="F127">
        <v>8857.75</v>
      </c>
    </row>
    <row r="128" spans="1:6" x14ac:dyDescent="0.3">
      <c r="A128" t="s">
        <v>8</v>
      </c>
      <c r="B128" t="s">
        <v>9</v>
      </c>
      <c r="C128">
        <v>2016</v>
      </c>
      <c r="D128">
        <v>7</v>
      </c>
      <c r="E128">
        <v>14</v>
      </c>
      <c r="F128">
        <v>8866.36</v>
      </c>
    </row>
    <row r="129" spans="1:6" x14ac:dyDescent="0.3">
      <c r="A129" t="s">
        <v>8</v>
      </c>
      <c r="B129" t="s">
        <v>9</v>
      </c>
      <c r="C129">
        <v>2016</v>
      </c>
      <c r="D129">
        <v>7</v>
      </c>
      <c r="E129">
        <v>15</v>
      </c>
      <c r="F129">
        <v>8949.85</v>
      </c>
    </row>
    <row r="130" spans="1:6" x14ac:dyDescent="0.3">
      <c r="A130" t="s">
        <v>8</v>
      </c>
      <c r="B130" t="s">
        <v>9</v>
      </c>
      <c r="C130">
        <v>2016</v>
      </c>
      <c r="D130">
        <v>7</v>
      </c>
      <c r="E130">
        <v>18</v>
      </c>
      <c r="F130">
        <v>9008.2099999999991</v>
      </c>
    </row>
    <row r="131" spans="1:6" x14ac:dyDescent="0.3">
      <c r="A131" t="s">
        <v>8</v>
      </c>
      <c r="B131" t="s">
        <v>9</v>
      </c>
      <c r="C131">
        <v>2016</v>
      </c>
      <c r="D131">
        <v>7</v>
      </c>
      <c r="E131">
        <v>19</v>
      </c>
      <c r="F131">
        <v>9034.8700000000008</v>
      </c>
    </row>
    <row r="132" spans="1:6" x14ac:dyDescent="0.3">
      <c r="A132" t="s">
        <v>8</v>
      </c>
      <c r="B132" t="s">
        <v>9</v>
      </c>
      <c r="C132">
        <v>2016</v>
      </c>
      <c r="D132">
        <v>7</v>
      </c>
      <c r="E132">
        <v>20</v>
      </c>
      <c r="F132">
        <v>9007.68</v>
      </c>
    </row>
    <row r="133" spans="1:6" x14ac:dyDescent="0.3">
      <c r="A133" t="s">
        <v>8</v>
      </c>
      <c r="B133" t="s">
        <v>9</v>
      </c>
      <c r="C133">
        <v>2016</v>
      </c>
      <c r="D133">
        <v>7</v>
      </c>
      <c r="E133">
        <v>21</v>
      </c>
      <c r="F133">
        <v>9056.56</v>
      </c>
    </row>
    <row r="134" spans="1:6" x14ac:dyDescent="0.3">
      <c r="A134" t="s">
        <v>8</v>
      </c>
      <c r="B134" t="s">
        <v>9</v>
      </c>
      <c r="C134">
        <v>2016</v>
      </c>
      <c r="D134">
        <v>7</v>
      </c>
      <c r="E134">
        <v>22</v>
      </c>
      <c r="F134">
        <v>9013.14</v>
      </c>
    </row>
    <row r="135" spans="1:6" x14ac:dyDescent="0.3">
      <c r="A135" t="s">
        <v>8</v>
      </c>
      <c r="B135" t="s">
        <v>9</v>
      </c>
      <c r="C135">
        <v>2016</v>
      </c>
      <c r="D135">
        <v>7</v>
      </c>
      <c r="E135">
        <v>25</v>
      </c>
      <c r="F135">
        <v>8991.67</v>
      </c>
    </row>
    <row r="136" spans="1:6" x14ac:dyDescent="0.3">
      <c r="A136" t="s">
        <v>8</v>
      </c>
      <c r="B136" t="s">
        <v>9</v>
      </c>
      <c r="C136">
        <v>2016</v>
      </c>
      <c r="D136">
        <v>7</v>
      </c>
      <c r="E136">
        <v>26</v>
      </c>
      <c r="F136">
        <v>9024.7900000000009</v>
      </c>
    </row>
    <row r="137" spans="1:6" x14ac:dyDescent="0.3">
      <c r="A137" t="s">
        <v>8</v>
      </c>
      <c r="B137" t="s">
        <v>9</v>
      </c>
      <c r="C137">
        <v>2016</v>
      </c>
      <c r="D137">
        <v>7</v>
      </c>
      <c r="E137">
        <v>27</v>
      </c>
      <c r="F137">
        <v>9063.39</v>
      </c>
    </row>
    <row r="138" spans="1:6" x14ac:dyDescent="0.3">
      <c r="A138" t="s">
        <v>8</v>
      </c>
      <c r="B138" t="s">
        <v>9</v>
      </c>
      <c r="C138">
        <v>2016</v>
      </c>
      <c r="D138">
        <v>7</v>
      </c>
      <c r="E138">
        <v>28</v>
      </c>
      <c r="F138">
        <v>9076.64</v>
      </c>
    </row>
    <row r="139" spans="1:6" x14ac:dyDescent="0.3">
      <c r="A139" t="s">
        <v>8</v>
      </c>
      <c r="B139" t="s">
        <v>9</v>
      </c>
      <c r="C139">
        <v>2016</v>
      </c>
      <c r="D139">
        <v>7</v>
      </c>
      <c r="E139">
        <v>29</v>
      </c>
      <c r="F139">
        <v>8984.41</v>
      </c>
    </row>
    <row r="140" spans="1:6" x14ac:dyDescent="0.3">
      <c r="A140" t="s">
        <v>8</v>
      </c>
      <c r="B140" t="s">
        <v>9</v>
      </c>
      <c r="C140">
        <v>2016</v>
      </c>
      <c r="D140">
        <v>8</v>
      </c>
      <c r="E140">
        <v>1</v>
      </c>
      <c r="F140">
        <v>9080.7099999999991</v>
      </c>
    </row>
    <row r="141" spans="1:6" x14ac:dyDescent="0.3">
      <c r="A141" t="s">
        <v>8</v>
      </c>
      <c r="B141" t="s">
        <v>9</v>
      </c>
      <c r="C141">
        <v>2016</v>
      </c>
      <c r="D141">
        <v>8</v>
      </c>
      <c r="E141">
        <v>2</v>
      </c>
      <c r="F141">
        <v>9068.76</v>
      </c>
    </row>
    <row r="142" spans="1:6" x14ac:dyDescent="0.3">
      <c r="A142" t="s">
        <v>8</v>
      </c>
      <c r="B142" t="s">
        <v>9</v>
      </c>
      <c r="C142">
        <v>2016</v>
      </c>
      <c r="D142">
        <v>8</v>
      </c>
      <c r="E142">
        <v>3</v>
      </c>
      <c r="F142">
        <v>9001.7099999999991</v>
      </c>
    </row>
    <row r="143" spans="1:6" x14ac:dyDescent="0.3">
      <c r="A143" t="s">
        <v>8</v>
      </c>
      <c r="B143" t="s">
        <v>9</v>
      </c>
      <c r="C143">
        <v>2016</v>
      </c>
      <c r="D143">
        <v>8</v>
      </c>
      <c r="E143">
        <v>4</v>
      </c>
      <c r="F143">
        <v>9024.7099999999991</v>
      </c>
    </row>
    <row r="144" spans="1:6" x14ac:dyDescent="0.3">
      <c r="A144" t="s">
        <v>8</v>
      </c>
      <c r="B144" t="s">
        <v>9</v>
      </c>
      <c r="C144">
        <v>2016</v>
      </c>
      <c r="D144">
        <v>8</v>
      </c>
      <c r="E144">
        <v>5</v>
      </c>
      <c r="F144">
        <v>9092.1200000000008</v>
      </c>
    </row>
    <row r="145" spans="1:6" x14ac:dyDescent="0.3">
      <c r="A145" t="s">
        <v>8</v>
      </c>
      <c r="B145" t="s">
        <v>9</v>
      </c>
      <c r="C145">
        <v>2016</v>
      </c>
      <c r="D145">
        <v>8</v>
      </c>
      <c r="E145">
        <v>8</v>
      </c>
      <c r="F145">
        <v>9150.26</v>
      </c>
    </row>
    <row r="146" spans="1:6" x14ac:dyDescent="0.3">
      <c r="A146" t="s">
        <v>8</v>
      </c>
      <c r="B146" t="s">
        <v>9</v>
      </c>
      <c r="C146">
        <v>2016</v>
      </c>
      <c r="D146">
        <v>8</v>
      </c>
      <c r="E146">
        <v>9</v>
      </c>
      <c r="F146">
        <v>9155.08</v>
      </c>
    </row>
    <row r="147" spans="1:6" x14ac:dyDescent="0.3">
      <c r="A147" t="s">
        <v>8</v>
      </c>
      <c r="B147" t="s">
        <v>9</v>
      </c>
      <c r="C147">
        <v>2016</v>
      </c>
      <c r="D147">
        <v>8</v>
      </c>
      <c r="E147">
        <v>10</v>
      </c>
      <c r="F147">
        <v>9200.42</v>
      </c>
    </row>
    <row r="148" spans="1:6" x14ac:dyDescent="0.3">
      <c r="A148" t="s">
        <v>8</v>
      </c>
      <c r="B148" t="s">
        <v>9</v>
      </c>
      <c r="C148">
        <v>2016</v>
      </c>
      <c r="D148">
        <v>8</v>
      </c>
      <c r="E148">
        <v>11</v>
      </c>
      <c r="F148">
        <v>9131.83</v>
      </c>
    </row>
    <row r="149" spans="1:6" x14ac:dyDescent="0.3">
      <c r="A149" t="s">
        <v>8</v>
      </c>
      <c r="B149" t="s">
        <v>9</v>
      </c>
      <c r="C149">
        <v>2016</v>
      </c>
      <c r="D149">
        <v>8</v>
      </c>
      <c r="E149">
        <v>12</v>
      </c>
      <c r="F149">
        <v>9150.39</v>
      </c>
    </row>
    <row r="150" spans="1:6" x14ac:dyDescent="0.3">
      <c r="A150" t="s">
        <v>8</v>
      </c>
      <c r="B150" t="s">
        <v>9</v>
      </c>
      <c r="C150">
        <v>2016</v>
      </c>
      <c r="D150">
        <v>8</v>
      </c>
      <c r="E150">
        <v>15</v>
      </c>
      <c r="F150">
        <v>9148.51</v>
      </c>
    </row>
    <row r="151" spans="1:6" x14ac:dyDescent="0.3">
      <c r="A151" t="s">
        <v>8</v>
      </c>
      <c r="B151" t="s">
        <v>9</v>
      </c>
      <c r="C151">
        <v>2016</v>
      </c>
      <c r="D151">
        <v>8</v>
      </c>
      <c r="E151">
        <v>16</v>
      </c>
      <c r="F151">
        <v>9110.36</v>
      </c>
    </row>
    <row r="152" spans="1:6" x14ac:dyDescent="0.3">
      <c r="A152" t="s">
        <v>8</v>
      </c>
      <c r="B152" t="s">
        <v>9</v>
      </c>
      <c r="C152">
        <v>2016</v>
      </c>
      <c r="D152">
        <v>8</v>
      </c>
      <c r="E152">
        <v>17</v>
      </c>
      <c r="F152">
        <v>9117.7000000000007</v>
      </c>
    </row>
    <row r="153" spans="1:6" x14ac:dyDescent="0.3">
      <c r="A153" t="s">
        <v>8</v>
      </c>
      <c r="B153" t="s">
        <v>9</v>
      </c>
      <c r="C153">
        <v>2016</v>
      </c>
      <c r="D153">
        <v>8</v>
      </c>
      <c r="E153">
        <v>18</v>
      </c>
      <c r="F153">
        <v>9122.5</v>
      </c>
    </row>
    <row r="154" spans="1:6" x14ac:dyDescent="0.3">
      <c r="A154" t="s">
        <v>8</v>
      </c>
      <c r="B154" t="s">
        <v>9</v>
      </c>
      <c r="C154">
        <v>2016</v>
      </c>
      <c r="D154">
        <v>8</v>
      </c>
      <c r="E154">
        <v>19</v>
      </c>
      <c r="F154">
        <v>9034.27</v>
      </c>
    </row>
    <row r="155" spans="1:6" x14ac:dyDescent="0.3">
      <c r="A155" t="s">
        <v>8</v>
      </c>
      <c r="B155" t="s">
        <v>9</v>
      </c>
      <c r="C155">
        <v>2016</v>
      </c>
      <c r="D155">
        <v>8</v>
      </c>
      <c r="E155">
        <v>22</v>
      </c>
      <c r="F155">
        <v>8981.81</v>
      </c>
    </row>
    <row r="156" spans="1:6" x14ac:dyDescent="0.3">
      <c r="A156" t="s">
        <v>8</v>
      </c>
      <c r="B156" t="s">
        <v>9</v>
      </c>
      <c r="C156">
        <v>2016</v>
      </c>
      <c r="D156">
        <v>8</v>
      </c>
      <c r="E156">
        <v>23</v>
      </c>
      <c r="F156">
        <v>9030.93</v>
      </c>
    </row>
    <row r="157" spans="1:6" x14ac:dyDescent="0.3">
      <c r="A157" t="s">
        <v>8</v>
      </c>
      <c r="B157" t="s">
        <v>9</v>
      </c>
      <c r="C157">
        <v>2016</v>
      </c>
      <c r="D157">
        <v>8</v>
      </c>
      <c r="E157">
        <v>24</v>
      </c>
      <c r="F157">
        <v>9017.3799999999992</v>
      </c>
    </row>
    <row r="158" spans="1:6" x14ac:dyDescent="0.3">
      <c r="A158" t="s">
        <v>8</v>
      </c>
      <c r="B158" t="s">
        <v>9</v>
      </c>
      <c r="C158">
        <v>2016</v>
      </c>
      <c r="D158">
        <v>8</v>
      </c>
      <c r="E158">
        <v>25</v>
      </c>
      <c r="F158">
        <v>9115.4699999999993</v>
      </c>
    </row>
    <row r="159" spans="1:6" x14ac:dyDescent="0.3">
      <c r="A159" t="s">
        <v>8</v>
      </c>
      <c r="B159" t="s">
        <v>9</v>
      </c>
      <c r="C159">
        <v>2016</v>
      </c>
      <c r="D159">
        <v>8</v>
      </c>
      <c r="E159">
        <v>26</v>
      </c>
      <c r="F159">
        <v>9131.7199999999993</v>
      </c>
    </row>
    <row r="160" spans="1:6" x14ac:dyDescent="0.3">
      <c r="A160" t="s">
        <v>8</v>
      </c>
      <c r="B160" t="s">
        <v>9</v>
      </c>
      <c r="C160">
        <v>2016</v>
      </c>
      <c r="D160">
        <v>8</v>
      </c>
      <c r="E160">
        <v>29</v>
      </c>
      <c r="F160">
        <v>9110.17</v>
      </c>
    </row>
    <row r="161" spans="1:6" x14ac:dyDescent="0.3">
      <c r="A161" t="s">
        <v>8</v>
      </c>
      <c r="B161" t="s">
        <v>9</v>
      </c>
      <c r="C161">
        <v>2016</v>
      </c>
      <c r="D161">
        <v>8</v>
      </c>
      <c r="E161">
        <v>30</v>
      </c>
      <c r="F161">
        <v>9110.56</v>
      </c>
    </row>
    <row r="162" spans="1:6" x14ac:dyDescent="0.3">
      <c r="A162" t="s">
        <v>8</v>
      </c>
      <c r="B162" t="s">
        <v>9</v>
      </c>
      <c r="C162">
        <v>2016</v>
      </c>
      <c r="D162">
        <v>8</v>
      </c>
      <c r="E162">
        <v>31</v>
      </c>
      <c r="F162">
        <v>9068.85</v>
      </c>
    </row>
    <row r="163" spans="1:6" x14ac:dyDescent="0.3">
      <c r="A163" t="s">
        <v>8</v>
      </c>
      <c r="B163" t="s">
        <v>9</v>
      </c>
      <c r="C163">
        <v>2016</v>
      </c>
      <c r="D163">
        <v>9</v>
      </c>
      <c r="E163">
        <v>1</v>
      </c>
      <c r="F163">
        <v>9001.15</v>
      </c>
    </row>
    <row r="164" spans="1:6" x14ac:dyDescent="0.3">
      <c r="A164" t="s">
        <v>8</v>
      </c>
      <c r="B164" t="s">
        <v>9</v>
      </c>
      <c r="C164">
        <v>2016</v>
      </c>
      <c r="D164">
        <v>9</v>
      </c>
      <c r="E164">
        <v>2</v>
      </c>
      <c r="F164">
        <v>8987.5499999999993</v>
      </c>
    </row>
    <row r="165" spans="1:6" x14ac:dyDescent="0.3">
      <c r="A165" t="s">
        <v>8</v>
      </c>
      <c r="B165" t="s">
        <v>9</v>
      </c>
      <c r="C165">
        <v>2016</v>
      </c>
      <c r="D165">
        <v>9</v>
      </c>
      <c r="E165">
        <v>5</v>
      </c>
      <c r="F165">
        <v>9090.1299999999992</v>
      </c>
    </row>
    <row r="166" spans="1:6" x14ac:dyDescent="0.3">
      <c r="A166" t="s">
        <v>8</v>
      </c>
      <c r="B166" t="s">
        <v>9</v>
      </c>
      <c r="C166">
        <v>2016</v>
      </c>
      <c r="D166">
        <v>9</v>
      </c>
      <c r="E166">
        <v>6</v>
      </c>
      <c r="F166">
        <v>9181.85</v>
      </c>
    </row>
    <row r="167" spans="1:6" x14ac:dyDescent="0.3">
      <c r="A167" t="s">
        <v>8</v>
      </c>
      <c r="B167" t="s">
        <v>9</v>
      </c>
      <c r="C167">
        <v>2016</v>
      </c>
      <c r="D167">
        <v>9</v>
      </c>
      <c r="E167">
        <v>7</v>
      </c>
      <c r="F167">
        <v>9259.07</v>
      </c>
    </row>
    <row r="168" spans="1:6" x14ac:dyDescent="0.3">
      <c r="A168" t="s">
        <v>8</v>
      </c>
      <c r="B168" t="s">
        <v>9</v>
      </c>
      <c r="C168">
        <v>2016</v>
      </c>
      <c r="D168">
        <v>9</v>
      </c>
      <c r="E168">
        <v>8</v>
      </c>
      <c r="F168">
        <v>9262.89</v>
      </c>
    </row>
    <row r="169" spans="1:6" x14ac:dyDescent="0.3">
      <c r="A169" t="s">
        <v>8</v>
      </c>
      <c r="B169" t="s">
        <v>9</v>
      </c>
      <c r="C169">
        <v>2016</v>
      </c>
      <c r="D169">
        <v>9</v>
      </c>
      <c r="E169">
        <v>9</v>
      </c>
      <c r="F169">
        <v>9164.8799999999992</v>
      </c>
    </row>
    <row r="170" spans="1:6" x14ac:dyDescent="0.3">
      <c r="A170" t="s">
        <v>8</v>
      </c>
      <c r="B170" t="s">
        <v>9</v>
      </c>
      <c r="C170">
        <v>2016</v>
      </c>
      <c r="D170">
        <v>9</v>
      </c>
      <c r="E170">
        <v>10</v>
      </c>
      <c r="F170">
        <v>9053.69</v>
      </c>
    </row>
    <row r="171" spans="1:6" x14ac:dyDescent="0.3">
      <c r="A171" t="s">
        <v>8</v>
      </c>
      <c r="B171" t="s">
        <v>9</v>
      </c>
      <c r="C171">
        <v>2016</v>
      </c>
      <c r="D171">
        <v>9</v>
      </c>
      <c r="E171">
        <v>12</v>
      </c>
      <c r="F171">
        <v>8947.06</v>
      </c>
    </row>
    <row r="172" spans="1:6" x14ac:dyDescent="0.3">
      <c r="A172" t="s">
        <v>8</v>
      </c>
      <c r="B172" t="s">
        <v>9</v>
      </c>
      <c r="C172">
        <v>2016</v>
      </c>
      <c r="D172">
        <v>9</v>
      </c>
      <c r="E172">
        <v>13</v>
      </c>
      <c r="F172">
        <v>8940.83</v>
      </c>
    </row>
    <row r="173" spans="1:6" x14ac:dyDescent="0.3">
      <c r="A173" t="s">
        <v>8</v>
      </c>
      <c r="B173" t="s">
        <v>9</v>
      </c>
      <c r="C173">
        <v>2016</v>
      </c>
      <c r="D173">
        <v>9</v>
      </c>
      <c r="E173">
        <v>14</v>
      </c>
      <c r="F173">
        <v>8902.2999999999993</v>
      </c>
    </row>
    <row r="174" spans="1:6" x14ac:dyDescent="0.3">
      <c r="A174" t="s">
        <v>8</v>
      </c>
      <c r="B174" t="s">
        <v>9</v>
      </c>
      <c r="C174">
        <v>2016</v>
      </c>
      <c r="D174">
        <v>9</v>
      </c>
      <c r="E174">
        <v>19</v>
      </c>
      <c r="F174">
        <v>9152.8799999999992</v>
      </c>
    </row>
    <row r="175" spans="1:6" x14ac:dyDescent="0.3">
      <c r="A175" t="s">
        <v>8</v>
      </c>
      <c r="B175" t="s">
        <v>9</v>
      </c>
      <c r="C175">
        <v>2016</v>
      </c>
      <c r="D175">
        <v>9</v>
      </c>
      <c r="E175">
        <v>20</v>
      </c>
      <c r="F175">
        <v>9161.58</v>
      </c>
    </row>
    <row r="176" spans="1:6" x14ac:dyDescent="0.3">
      <c r="A176" t="s">
        <v>8</v>
      </c>
      <c r="B176" t="s">
        <v>9</v>
      </c>
      <c r="C176">
        <v>2016</v>
      </c>
      <c r="D176">
        <v>9</v>
      </c>
      <c r="E176">
        <v>21</v>
      </c>
      <c r="F176">
        <v>9228.5</v>
      </c>
    </row>
    <row r="177" spans="1:6" x14ac:dyDescent="0.3">
      <c r="A177" t="s">
        <v>8</v>
      </c>
      <c r="B177" t="s">
        <v>9</v>
      </c>
      <c r="C177">
        <v>2016</v>
      </c>
      <c r="D177">
        <v>9</v>
      </c>
      <c r="E177">
        <v>22</v>
      </c>
      <c r="F177">
        <v>9235.26</v>
      </c>
    </row>
    <row r="178" spans="1:6" x14ac:dyDescent="0.3">
      <c r="A178" t="s">
        <v>8</v>
      </c>
      <c r="B178" t="s">
        <v>9</v>
      </c>
      <c r="C178">
        <v>2016</v>
      </c>
      <c r="D178">
        <v>9</v>
      </c>
      <c r="E178">
        <v>23</v>
      </c>
      <c r="F178">
        <v>9284.6200000000008</v>
      </c>
    </row>
    <row r="179" spans="1:6" x14ac:dyDescent="0.3">
      <c r="A179" t="s">
        <v>8</v>
      </c>
      <c r="B179" t="s">
        <v>9</v>
      </c>
      <c r="C179">
        <v>2016</v>
      </c>
      <c r="D179">
        <v>9</v>
      </c>
      <c r="E179">
        <v>26</v>
      </c>
      <c r="F179">
        <v>9194.52</v>
      </c>
    </row>
    <row r="180" spans="1:6" x14ac:dyDescent="0.3">
      <c r="A180" t="s">
        <v>8</v>
      </c>
      <c r="B180" t="s">
        <v>9</v>
      </c>
      <c r="C180">
        <v>2016</v>
      </c>
      <c r="D180">
        <v>9</v>
      </c>
      <c r="E180">
        <v>29</v>
      </c>
      <c r="F180">
        <v>9270.9</v>
      </c>
    </row>
    <row r="181" spans="1:6" x14ac:dyDescent="0.3">
      <c r="A181" t="s">
        <v>8</v>
      </c>
      <c r="B181" t="s">
        <v>9</v>
      </c>
      <c r="C181">
        <v>2016</v>
      </c>
      <c r="D181">
        <v>9</v>
      </c>
      <c r="E181">
        <v>30</v>
      </c>
      <c r="F181">
        <v>9166.85</v>
      </c>
    </row>
    <row r="182" spans="1:6" x14ac:dyDescent="0.3">
      <c r="A182" t="s">
        <v>8</v>
      </c>
      <c r="B182" t="s">
        <v>9</v>
      </c>
      <c r="C182">
        <v>2016</v>
      </c>
      <c r="D182">
        <v>10</v>
      </c>
      <c r="E182">
        <v>3</v>
      </c>
      <c r="F182">
        <v>9234.2000000000007</v>
      </c>
    </row>
    <row r="183" spans="1:6" x14ac:dyDescent="0.3">
      <c r="A183" t="s">
        <v>8</v>
      </c>
      <c r="B183" t="s">
        <v>9</v>
      </c>
      <c r="C183">
        <v>2016</v>
      </c>
      <c r="D183">
        <v>10</v>
      </c>
      <c r="E183">
        <v>4</v>
      </c>
      <c r="F183">
        <v>9287.77</v>
      </c>
    </row>
    <row r="184" spans="1:6" x14ac:dyDescent="0.3">
      <c r="A184" t="s">
        <v>8</v>
      </c>
      <c r="B184" t="s">
        <v>9</v>
      </c>
      <c r="C184">
        <v>2016</v>
      </c>
      <c r="D184">
        <v>10</v>
      </c>
      <c r="E184">
        <v>5</v>
      </c>
      <c r="F184">
        <v>9272.2800000000007</v>
      </c>
    </row>
    <row r="185" spans="1:6" x14ac:dyDescent="0.3">
      <c r="A185" t="s">
        <v>8</v>
      </c>
      <c r="B185" t="s">
        <v>9</v>
      </c>
      <c r="C185">
        <v>2016</v>
      </c>
      <c r="D185">
        <v>10</v>
      </c>
      <c r="E185">
        <v>6</v>
      </c>
      <c r="F185">
        <v>9284.31</v>
      </c>
    </row>
    <row r="186" spans="1:6" x14ac:dyDescent="0.3">
      <c r="A186" t="s">
        <v>8</v>
      </c>
      <c r="B186" t="s">
        <v>9</v>
      </c>
      <c r="C186">
        <v>2016</v>
      </c>
      <c r="D186">
        <v>10</v>
      </c>
      <c r="E186">
        <v>7</v>
      </c>
      <c r="F186">
        <v>9265.81</v>
      </c>
    </row>
    <row r="187" spans="1:6" x14ac:dyDescent="0.3">
      <c r="A187" t="s">
        <v>8</v>
      </c>
      <c r="B187" t="s">
        <v>9</v>
      </c>
      <c r="C187">
        <v>2016</v>
      </c>
      <c r="D187">
        <v>10</v>
      </c>
      <c r="E187">
        <v>11</v>
      </c>
      <c r="F187">
        <v>9219.82</v>
      </c>
    </row>
    <row r="188" spans="1:6" x14ac:dyDescent="0.3">
      <c r="A188" t="s">
        <v>8</v>
      </c>
      <c r="B188" t="s">
        <v>9</v>
      </c>
      <c r="C188">
        <v>2016</v>
      </c>
      <c r="D188">
        <v>10</v>
      </c>
      <c r="E188">
        <v>12</v>
      </c>
      <c r="F188">
        <v>9252.6</v>
      </c>
    </row>
    <row r="189" spans="1:6" x14ac:dyDescent="0.3">
      <c r="A189" t="s">
        <v>8</v>
      </c>
      <c r="B189" t="s">
        <v>9</v>
      </c>
      <c r="C189">
        <v>2016</v>
      </c>
      <c r="D189">
        <v>10</v>
      </c>
      <c r="E189">
        <v>13</v>
      </c>
      <c r="F189">
        <v>9219.17</v>
      </c>
    </row>
    <row r="190" spans="1:6" x14ac:dyDescent="0.3">
      <c r="A190" t="s">
        <v>8</v>
      </c>
      <c r="B190" t="s">
        <v>9</v>
      </c>
      <c r="C190">
        <v>2016</v>
      </c>
      <c r="D190">
        <v>10</v>
      </c>
      <c r="E190">
        <v>14</v>
      </c>
      <c r="F190">
        <v>9165.17</v>
      </c>
    </row>
    <row r="191" spans="1:6" x14ac:dyDescent="0.3">
      <c r="A191" t="s">
        <v>8</v>
      </c>
      <c r="B191" t="s">
        <v>9</v>
      </c>
      <c r="C191">
        <v>2016</v>
      </c>
      <c r="D191">
        <v>10</v>
      </c>
      <c r="E191">
        <v>17</v>
      </c>
      <c r="F191">
        <v>9176.2199999999993</v>
      </c>
    </row>
    <row r="192" spans="1:6" x14ac:dyDescent="0.3">
      <c r="A192" t="s">
        <v>8</v>
      </c>
      <c r="B192" t="s">
        <v>9</v>
      </c>
      <c r="C192">
        <v>2016</v>
      </c>
      <c r="D192">
        <v>10</v>
      </c>
      <c r="E192">
        <v>18</v>
      </c>
      <c r="F192">
        <v>9222.58</v>
      </c>
    </row>
    <row r="193" spans="1:6" x14ac:dyDescent="0.3">
      <c r="A193" t="s">
        <v>8</v>
      </c>
      <c r="B193" t="s">
        <v>9</v>
      </c>
      <c r="C193">
        <v>2016</v>
      </c>
      <c r="D193">
        <v>10</v>
      </c>
      <c r="E193">
        <v>19</v>
      </c>
      <c r="F193">
        <v>9283.99</v>
      </c>
    </row>
    <row r="194" spans="1:6" x14ac:dyDescent="0.3">
      <c r="A194" t="s">
        <v>8</v>
      </c>
      <c r="B194" t="s">
        <v>9</v>
      </c>
      <c r="C194">
        <v>2016</v>
      </c>
      <c r="D194">
        <v>10</v>
      </c>
      <c r="E194">
        <v>20</v>
      </c>
      <c r="F194">
        <v>9317.24</v>
      </c>
    </row>
    <row r="195" spans="1:6" x14ac:dyDescent="0.3">
      <c r="A195" t="s">
        <v>8</v>
      </c>
      <c r="B195" t="s">
        <v>9</v>
      </c>
      <c r="C195">
        <v>2016</v>
      </c>
      <c r="D195">
        <v>10</v>
      </c>
      <c r="E195">
        <v>21</v>
      </c>
      <c r="F195">
        <v>9306.57</v>
      </c>
    </row>
    <row r="196" spans="1:6" x14ac:dyDescent="0.3">
      <c r="A196" t="s">
        <v>8</v>
      </c>
      <c r="B196" t="s">
        <v>9</v>
      </c>
      <c r="C196">
        <v>2016</v>
      </c>
      <c r="D196">
        <v>10</v>
      </c>
      <c r="E196">
        <v>24</v>
      </c>
      <c r="F196">
        <v>9322.5</v>
      </c>
    </row>
    <row r="197" spans="1:6" x14ac:dyDescent="0.3">
      <c r="A197" t="s">
        <v>8</v>
      </c>
      <c r="B197" t="s">
        <v>9</v>
      </c>
      <c r="C197">
        <v>2016</v>
      </c>
      <c r="D197">
        <v>10</v>
      </c>
      <c r="E197">
        <v>25</v>
      </c>
      <c r="F197">
        <v>9385.65</v>
      </c>
    </row>
    <row r="198" spans="1:6" x14ac:dyDescent="0.3">
      <c r="A198" t="s">
        <v>8</v>
      </c>
      <c r="B198" t="s">
        <v>9</v>
      </c>
      <c r="C198">
        <v>2016</v>
      </c>
      <c r="D198">
        <v>10</v>
      </c>
      <c r="E198">
        <v>26</v>
      </c>
      <c r="F198">
        <v>9362.25</v>
      </c>
    </row>
    <row r="199" spans="1:6" x14ac:dyDescent="0.3">
      <c r="A199" t="s">
        <v>8</v>
      </c>
      <c r="B199" t="s">
        <v>9</v>
      </c>
      <c r="C199">
        <v>2016</v>
      </c>
      <c r="D199">
        <v>10</v>
      </c>
      <c r="E199">
        <v>27</v>
      </c>
      <c r="F199">
        <v>9299.5499999999993</v>
      </c>
    </row>
    <row r="200" spans="1:6" x14ac:dyDescent="0.3">
      <c r="A200" t="s">
        <v>8</v>
      </c>
      <c r="B200" t="s">
        <v>9</v>
      </c>
      <c r="C200">
        <v>2016</v>
      </c>
      <c r="D200">
        <v>10</v>
      </c>
      <c r="E200">
        <v>28</v>
      </c>
      <c r="F200">
        <v>9306.92</v>
      </c>
    </row>
    <row r="201" spans="1:6" x14ac:dyDescent="0.3">
      <c r="A201" t="s">
        <v>8</v>
      </c>
      <c r="B201" t="s">
        <v>9</v>
      </c>
      <c r="C201">
        <v>2016</v>
      </c>
      <c r="D201">
        <v>10</v>
      </c>
      <c r="E201">
        <v>31</v>
      </c>
      <c r="F201">
        <v>9290.1200000000008</v>
      </c>
    </row>
    <row r="202" spans="1:6" x14ac:dyDescent="0.3">
      <c r="A202" t="s">
        <v>8</v>
      </c>
      <c r="B202" t="s">
        <v>9</v>
      </c>
      <c r="C202">
        <v>2016</v>
      </c>
      <c r="D202">
        <v>11</v>
      </c>
      <c r="E202">
        <v>1</v>
      </c>
      <c r="F202">
        <v>9272.7000000000007</v>
      </c>
    </row>
    <row r="203" spans="1:6" x14ac:dyDescent="0.3">
      <c r="A203" t="s">
        <v>8</v>
      </c>
      <c r="B203" t="s">
        <v>9</v>
      </c>
      <c r="C203">
        <v>2016</v>
      </c>
      <c r="D203">
        <v>11</v>
      </c>
      <c r="E203">
        <v>2</v>
      </c>
      <c r="F203">
        <v>9139.0400000000009</v>
      </c>
    </row>
    <row r="204" spans="1:6" x14ac:dyDescent="0.3">
      <c r="A204" t="s">
        <v>8</v>
      </c>
      <c r="B204" t="s">
        <v>9</v>
      </c>
      <c r="C204">
        <v>2016</v>
      </c>
      <c r="D204">
        <v>11</v>
      </c>
      <c r="E204">
        <v>3</v>
      </c>
      <c r="F204">
        <v>9067.27</v>
      </c>
    </row>
    <row r="205" spans="1:6" x14ac:dyDescent="0.3">
      <c r="A205" t="s">
        <v>8</v>
      </c>
      <c r="B205" t="s">
        <v>9</v>
      </c>
      <c r="C205">
        <v>2016</v>
      </c>
      <c r="D205">
        <v>11</v>
      </c>
      <c r="E205">
        <v>4</v>
      </c>
      <c r="F205">
        <v>9068.15</v>
      </c>
    </row>
    <row r="206" spans="1:6" x14ac:dyDescent="0.3">
      <c r="A206" t="s">
        <v>8</v>
      </c>
      <c r="B206" t="s">
        <v>9</v>
      </c>
      <c r="C206">
        <v>2016</v>
      </c>
      <c r="D206">
        <v>11</v>
      </c>
      <c r="E206">
        <v>7</v>
      </c>
      <c r="F206">
        <v>9189.84</v>
      </c>
    </row>
    <row r="207" spans="1:6" x14ac:dyDescent="0.3">
      <c r="A207" t="s">
        <v>8</v>
      </c>
      <c r="B207" t="s">
        <v>9</v>
      </c>
      <c r="C207">
        <v>2016</v>
      </c>
      <c r="D207">
        <v>11</v>
      </c>
      <c r="E207">
        <v>8</v>
      </c>
      <c r="F207">
        <v>9217.43</v>
      </c>
    </row>
    <row r="208" spans="1:6" x14ac:dyDescent="0.3">
      <c r="A208" t="s">
        <v>8</v>
      </c>
      <c r="B208" t="s">
        <v>9</v>
      </c>
      <c r="C208">
        <v>2016</v>
      </c>
      <c r="D208">
        <v>11</v>
      </c>
      <c r="E208">
        <v>9</v>
      </c>
      <c r="F208">
        <v>8943.2000000000007</v>
      </c>
    </row>
    <row r="209" spans="1:6" x14ac:dyDescent="0.3">
      <c r="A209" t="s">
        <v>8</v>
      </c>
      <c r="B209" t="s">
        <v>9</v>
      </c>
      <c r="C209">
        <v>2016</v>
      </c>
      <c r="D209">
        <v>11</v>
      </c>
      <c r="E209">
        <v>10</v>
      </c>
      <c r="F209">
        <v>9152.18</v>
      </c>
    </row>
    <row r="210" spans="1:6" x14ac:dyDescent="0.3">
      <c r="A210" t="s">
        <v>8</v>
      </c>
      <c r="B210" t="s">
        <v>9</v>
      </c>
      <c r="C210">
        <v>2016</v>
      </c>
      <c r="D210">
        <v>11</v>
      </c>
      <c r="E210">
        <v>11</v>
      </c>
      <c r="F210">
        <v>8957.76</v>
      </c>
    </row>
    <row r="211" spans="1:6" x14ac:dyDescent="0.3">
      <c r="A211" t="s">
        <v>8</v>
      </c>
      <c r="B211" t="s">
        <v>9</v>
      </c>
      <c r="C211">
        <v>2016</v>
      </c>
      <c r="D211">
        <v>11</v>
      </c>
      <c r="E211">
        <v>14</v>
      </c>
      <c r="F211">
        <v>8940.4</v>
      </c>
    </row>
    <row r="212" spans="1:6" x14ac:dyDescent="0.3">
      <c r="A212" t="s">
        <v>8</v>
      </c>
      <c r="B212" t="s">
        <v>9</v>
      </c>
      <c r="C212">
        <v>2016</v>
      </c>
      <c r="D212">
        <v>11</v>
      </c>
      <c r="E212">
        <v>15</v>
      </c>
      <c r="F212">
        <v>8931.0300000000007</v>
      </c>
    </row>
    <row r="213" spans="1:6" x14ac:dyDescent="0.3">
      <c r="A213" t="s">
        <v>8</v>
      </c>
      <c r="B213" t="s">
        <v>9</v>
      </c>
      <c r="C213">
        <v>2016</v>
      </c>
      <c r="D213">
        <v>11</v>
      </c>
      <c r="E213">
        <v>16</v>
      </c>
      <c r="F213">
        <v>8962.2199999999993</v>
      </c>
    </row>
    <row r="214" spans="1:6" x14ac:dyDescent="0.3">
      <c r="A214" t="s">
        <v>8</v>
      </c>
      <c r="B214" t="s">
        <v>9</v>
      </c>
      <c r="C214">
        <v>2016</v>
      </c>
      <c r="D214">
        <v>11</v>
      </c>
      <c r="E214">
        <v>17</v>
      </c>
      <c r="F214">
        <v>8995.26</v>
      </c>
    </row>
    <row r="215" spans="1:6" x14ac:dyDescent="0.3">
      <c r="A215" t="s">
        <v>8</v>
      </c>
      <c r="B215" t="s">
        <v>9</v>
      </c>
      <c r="C215">
        <v>2016</v>
      </c>
      <c r="D215">
        <v>11</v>
      </c>
      <c r="E215">
        <v>18</v>
      </c>
      <c r="F215">
        <v>9008.7900000000009</v>
      </c>
    </row>
    <row r="216" spans="1:6" x14ac:dyDescent="0.3">
      <c r="A216" t="s">
        <v>8</v>
      </c>
      <c r="B216" t="s">
        <v>9</v>
      </c>
      <c r="C216">
        <v>2016</v>
      </c>
      <c r="D216">
        <v>11</v>
      </c>
      <c r="E216">
        <v>21</v>
      </c>
      <c r="F216">
        <v>9041.11</v>
      </c>
    </row>
    <row r="217" spans="1:6" x14ac:dyDescent="0.3">
      <c r="A217" t="s">
        <v>8</v>
      </c>
      <c r="B217" t="s">
        <v>9</v>
      </c>
      <c r="C217">
        <v>2016</v>
      </c>
      <c r="D217">
        <v>11</v>
      </c>
      <c r="E217">
        <v>22</v>
      </c>
      <c r="F217">
        <v>9133.39</v>
      </c>
    </row>
    <row r="218" spans="1:6" x14ac:dyDescent="0.3">
      <c r="A218" t="s">
        <v>8</v>
      </c>
      <c r="B218" t="s">
        <v>9</v>
      </c>
      <c r="C218">
        <v>2016</v>
      </c>
      <c r="D218">
        <v>11</v>
      </c>
      <c r="E218">
        <v>23</v>
      </c>
      <c r="F218">
        <v>9178.23</v>
      </c>
    </row>
    <row r="219" spans="1:6" x14ac:dyDescent="0.3">
      <c r="A219" t="s">
        <v>8</v>
      </c>
      <c r="B219" t="s">
        <v>9</v>
      </c>
      <c r="C219">
        <v>2016</v>
      </c>
      <c r="D219">
        <v>11</v>
      </c>
      <c r="E219">
        <v>24</v>
      </c>
      <c r="F219">
        <v>9152.11</v>
      </c>
    </row>
    <row r="220" spans="1:6" x14ac:dyDescent="0.3">
      <c r="A220" t="s">
        <v>8</v>
      </c>
      <c r="B220" t="s">
        <v>9</v>
      </c>
      <c r="C220">
        <v>2016</v>
      </c>
      <c r="D220">
        <v>11</v>
      </c>
      <c r="E220">
        <v>25</v>
      </c>
      <c r="F220">
        <v>9159.07</v>
      </c>
    </row>
    <row r="221" spans="1:6" x14ac:dyDescent="0.3">
      <c r="A221" t="s">
        <v>8</v>
      </c>
      <c r="B221" t="s">
        <v>9</v>
      </c>
      <c r="C221">
        <v>2016</v>
      </c>
      <c r="D221">
        <v>11</v>
      </c>
      <c r="E221">
        <v>28</v>
      </c>
      <c r="F221">
        <v>9222.24</v>
      </c>
    </row>
    <row r="222" spans="1:6" x14ac:dyDescent="0.3">
      <c r="A222" t="s">
        <v>8</v>
      </c>
      <c r="B222" t="s">
        <v>9</v>
      </c>
      <c r="C222">
        <v>2016</v>
      </c>
      <c r="D222">
        <v>11</v>
      </c>
      <c r="E222">
        <v>29</v>
      </c>
      <c r="F222">
        <v>9192.3799999999992</v>
      </c>
    </row>
    <row r="223" spans="1:6" x14ac:dyDescent="0.3">
      <c r="A223" t="s">
        <v>8</v>
      </c>
      <c r="B223" t="s">
        <v>9</v>
      </c>
      <c r="C223">
        <v>2016</v>
      </c>
      <c r="D223">
        <v>11</v>
      </c>
      <c r="E223">
        <v>30</v>
      </c>
      <c r="F223">
        <v>9240.7099999999991</v>
      </c>
    </row>
    <row r="224" spans="1:6" x14ac:dyDescent="0.3">
      <c r="A224" t="s">
        <v>8</v>
      </c>
      <c r="B224" t="s">
        <v>9</v>
      </c>
      <c r="C224">
        <v>2016</v>
      </c>
      <c r="D224">
        <v>12</v>
      </c>
      <c r="E224">
        <v>1</v>
      </c>
      <c r="F224">
        <v>9263.5300000000007</v>
      </c>
    </row>
    <row r="225" spans="1:6" x14ac:dyDescent="0.3">
      <c r="A225" t="s">
        <v>8</v>
      </c>
      <c r="B225" t="s">
        <v>9</v>
      </c>
      <c r="C225">
        <v>2016</v>
      </c>
      <c r="D225">
        <v>12</v>
      </c>
      <c r="E225">
        <v>2</v>
      </c>
      <c r="F225">
        <v>9189.49</v>
      </c>
    </row>
    <row r="226" spans="1:6" x14ac:dyDescent="0.3">
      <c r="A226" t="s">
        <v>8</v>
      </c>
      <c r="B226" t="s">
        <v>9</v>
      </c>
      <c r="C226">
        <v>2016</v>
      </c>
      <c r="D226">
        <v>12</v>
      </c>
      <c r="E226">
        <v>5</v>
      </c>
      <c r="F226">
        <v>9160.66</v>
      </c>
    </row>
    <row r="227" spans="1:6" x14ac:dyDescent="0.3">
      <c r="A227" t="s">
        <v>8</v>
      </c>
      <c r="B227" t="s">
        <v>9</v>
      </c>
      <c r="C227">
        <v>2016</v>
      </c>
      <c r="D227">
        <v>12</v>
      </c>
      <c r="E227">
        <v>6</v>
      </c>
      <c r="F227">
        <v>9250.77</v>
      </c>
    </row>
    <row r="228" spans="1:6" x14ac:dyDescent="0.3">
      <c r="A228" t="s">
        <v>8</v>
      </c>
      <c r="B228" t="s">
        <v>9</v>
      </c>
      <c r="C228">
        <v>2016</v>
      </c>
      <c r="D228">
        <v>12</v>
      </c>
      <c r="E228">
        <v>7</v>
      </c>
      <c r="F228">
        <v>9263.89</v>
      </c>
    </row>
    <row r="229" spans="1:6" x14ac:dyDescent="0.3">
      <c r="A229" t="s">
        <v>8</v>
      </c>
      <c r="B229" t="s">
        <v>9</v>
      </c>
      <c r="C229">
        <v>2016</v>
      </c>
      <c r="D229">
        <v>12</v>
      </c>
      <c r="E229">
        <v>8</v>
      </c>
      <c r="F229">
        <v>9375.86</v>
      </c>
    </row>
    <row r="230" spans="1:6" x14ac:dyDescent="0.3">
      <c r="A230" t="s">
        <v>8</v>
      </c>
      <c r="B230" t="s">
        <v>9</v>
      </c>
      <c r="C230">
        <v>2016</v>
      </c>
      <c r="D230">
        <v>12</v>
      </c>
      <c r="E230">
        <v>9</v>
      </c>
      <c r="F230">
        <v>9392.68</v>
      </c>
    </row>
    <row r="231" spans="1:6" x14ac:dyDescent="0.3">
      <c r="A231" t="s">
        <v>8</v>
      </c>
      <c r="B231" t="s">
        <v>9</v>
      </c>
      <c r="C231">
        <v>2016</v>
      </c>
      <c r="D231">
        <v>12</v>
      </c>
      <c r="E231">
        <v>12</v>
      </c>
      <c r="F231">
        <v>9349.94</v>
      </c>
    </row>
    <row r="232" spans="1:6" x14ac:dyDescent="0.3">
      <c r="A232" t="s">
        <v>8</v>
      </c>
      <c r="B232" t="s">
        <v>9</v>
      </c>
      <c r="C232">
        <v>2016</v>
      </c>
      <c r="D232">
        <v>12</v>
      </c>
      <c r="E232">
        <v>13</v>
      </c>
      <c r="F232">
        <v>9382.14</v>
      </c>
    </row>
    <row r="233" spans="1:6" x14ac:dyDescent="0.3">
      <c r="A233" t="s">
        <v>8</v>
      </c>
      <c r="B233" t="s">
        <v>9</v>
      </c>
      <c r="C233">
        <v>2016</v>
      </c>
      <c r="D233">
        <v>12</v>
      </c>
      <c r="E233">
        <v>14</v>
      </c>
      <c r="F233">
        <v>9368.52</v>
      </c>
    </row>
    <row r="234" spans="1:6" x14ac:dyDescent="0.3">
      <c r="A234" t="s">
        <v>8</v>
      </c>
      <c r="B234" t="s">
        <v>9</v>
      </c>
      <c r="C234">
        <v>2016</v>
      </c>
      <c r="D234">
        <v>12</v>
      </c>
      <c r="E234">
        <v>15</v>
      </c>
      <c r="F234">
        <v>9360.35</v>
      </c>
    </row>
    <row r="235" spans="1:6" x14ac:dyDescent="0.3">
      <c r="A235" t="s">
        <v>8</v>
      </c>
      <c r="B235" t="s">
        <v>9</v>
      </c>
      <c r="C235">
        <v>2016</v>
      </c>
      <c r="D235">
        <v>12</v>
      </c>
      <c r="E235">
        <v>16</v>
      </c>
      <c r="F235">
        <v>9326.7800000000007</v>
      </c>
    </row>
    <row r="236" spans="1:6" x14ac:dyDescent="0.3">
      <c r="A236" t="s">
        <v>8</v>
      </c>
      <c r="B236" t="s">
        <v>9</v>
      </c>
      <c r="C236">
        <v>2016</v>
      </c>
      <c r="D236">
        <v>12</v>
      </c>
      <c r="E236">
        <v>19</v>
      </c>
      <c r="F236">
        <v>9239.32</v>
      </c>
    </row>
    <row r="237" spans="1:6" x14ac:dyDescent="0.3">
      <c r="A237" t="s">
        <v>8</v>
      </c>
      <c r="B237" t="s">
        <v>9</v>
      </c>
      <c r="C237">
        <v>2016</v>
      </c>
      <c r="D237">
        <v>12</v>
      </c>
      <c r="E237">
        <v>20</v>
      </c>
      <c r="F237">
        <v>9242.41</v>
      </c>
    </row>
    <row r="238" spans="1:6" x14ac:dyDescent="0.3">
      <c r="A238" t="s">
        <v>8</v>
      </c>
      <c r="B238" t="s">
        <v>9</v>
      </c>
      <c r="C238">
        <v>2016</v>
      </c>
      <c r="D238">
        <v>12</v>
      </c>
      <c r="E238">
        <v>21</v>
      </c>
      <c r="F238">
        <v>9204.26</v>
      </c>
    </row>
    <row r="239" spans="1:6" x14ac:dyDescent="0.3">
      <c r="A239" t="s">
        <v>8</v>
      </c>
      <c r="B239" t="s">
        <v>9</v>
      </c>
      <c r="C239">
        <v>2016</v>
      </c>
      <c r="D239">
        <v>12</v>
      </c>
      <c r="E239">
        <v>22</v>
      </c>
      <c r="F239">
        <v>9118.75</v>
      </c>
    </row>
    <row r="240" spans="1:6" x14ac:dyDescent="0.3">
      <c r="A240" t="s">
        <v>8</v>
      </c>
      <c r="B240" t="s">
        <v>9</v>
      </c>
      <c r="C240">
        <v>2016</v>
      </c>
      <c r="D240">
        <v>12</v>
      </c>
      <c r="E240">
        <v>23</v>
      </c>
      <c r="F240">
        <v>9078.64</v>
      </c>
    </row>
    <row r="241" spans="1:6" x14ac:dyDescent="0.3">
      <c r="A241" t="s">
        <v>8</v>
      </c>
      <c r="B241" t="s">
        <v>9</v>
      </c>
      <c r="C241">
        <v>2016</v>
      </c>
      <c r="D241">
        <v>12</v>
      </c>
      <c r="E241">
        <v>26</v>
      </c>
      <c r="F241">
        <v>9110.5400000000009</v>
      </c>
    </row>
    <row r="242" spans="1:6" x14ac:dyDescent="0.3">
      <c r="A242" t="s">
        <v>8</v>
      </c>
      <c r="B242" t="s">
        <v>9</v>
      </c>
      <c r="C242">
        <v>2016</v>
      </c>
      <c r="D242">
        <v>12</v>
      </c>
      <c r="E242">
        <v>27</v>
      </c>
      <c r="F242">
        <v>9109.27</v>
      </c>
    </row>
    <row r="243" spans="1:6" x14ac:dyDescent="0.3">
      <c r="A243" t="s">
        <v>8</v>
      </c>
      <c r="B243" t="s">
        <v>9</v>
      </c>
      <c r="C243">
        <v>2016</v>
      </c>
      <c r="D243">
        <v>12</v>
      </c>
      <c r="E243">
        <v>28</v>
      </c>
      <c r="F243">
        <v>9201.4</v>
      </c>
    </row>
    <row r="244" spans="1:6" x14ac:dyDescent="0.3">
      <c r="A244" t="s">
        <v>8</v>
      </c>
      <c r="B244" t="s">
        <v>9</v>
      </c>
      <c r="C244">
        <v>2016</v>
      </c>
      <c r="D244">
        <v>12</v>
      </c>
      <c r="E244">
        <v>29</v>
      </c>
      <c r="F244">
        <v>9153.09</v>
      </c>
    </row>
    <row r="245" spans="1:6" x14ac:dyDescent="0.3">
      <c r="A245" t="s">
        <v>8</v>
      </c>
      <c r="B245" t="s">
        <v>9</v>
      </c>
      <c r="C245">
        <v>2016</v>
      </c>
      <c r="D245">
        <v>12</v>
      </c>
      <c r="E245">
        <v>30</v>
      </c>
      <c r="F245">
        <v>9253.5</v>
      </c>
    </row>
  </sheetData>
  <mergeCells count="4">
    <mergeCell ref="H2:I2"/>
    <mergeCell ref="H3:I3"/>
    <mergeCell ref="H18:I18"/>
    <mergeCell ref="H19:I19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2498宏達電</vt:lpstr>
      <vt:lpstr>2357華碩</vt:lpstr>
      <vt:lpstr>Y9999加權指數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2022-10-24T07:35:51Z</cp:lastPrinted>
  <dcterms:created xsi:type="dcterms:W3CDTF">2022-10-24T07:39:05Z</dcterms:created>
  <dcterms:modified xsi:type="dcterms:W3CDTF">2022-10-24T07:51:09Z</dcterms:modified>
</cp:coreProperties>
</file>