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720" yWindow="720" windowWidth="24880" windowHeight="16760" tabRatio="500" activeTab="2"/>
  </bookViews>
  <sheets>
    <sheet name="Rides" sheetId="1" r:id="rId1"/>
    <sheet name="Around DST" sheetId="4" r:id="rId2"/>
    <sheet name="M and F" sheetId="8" r:id="rId3"/>
    <sheet name="Monday and Friday" sheetId="7" r:id="rId4"/>
    <sheet name="Sheet5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8" l="1"/>
  <c r="L12" i="8"/>
  <c r="D51" i="8"/>
  <c r="J10" i="8"/>
  <c r="G52" i="8"/>
  <c r="F52" i="8"/>
  <c r="E52" i="8"/>
  <c r="D52" i="8"/>
  <c r="G51" i="8"/>
  <c r="E51" i="8"/>
  <c r="S49" i="8"/>
  <c r="R49" i="8"/>
  <c r="Q49" i="8"/>
  <c r="P49" i="8"/>
  <c r="M49" i="8"/>
  <c r="L49" i="8"/>
  <c r="K49" i="8"/>
  <c r="J49" i="8"/>
  <c r="S48" i="8"/>
  <c r="R48" i="8"/>
  <c r="Q48" i="8"/>
  <c r="P48" i="8"/>
  <c r="M48" i="8"/>
  <c r="L48" i="8"/>
  <c r="K48" i="8"/>
  <c r="J48" i="8"/>
  <c r="S47" i="8"/>
  <c r="R47" i="8"/>
  <c r="Q47" i="8"/>
  <c r="P47" i="8"/>
  <c r="M47" i="8"/>
  <c r="L47" i="8"/>
  <c r="K47" i="8"/>
  <c r="J47" i="8"/>
  <c r="S46" i="8"/>
  <c r="R46" i="8"/>
  <c r="Q46" i="8"/>
  <c r="P46" i="8"/>
  <c r="M46" i="8"/>
  <c r="L46" i="8"/>
  <c r="K46" i="8"/>
  <c r="J46" i="8"/>
  <c r="S45" i="8"/>
  <c r="R45" i="8"/>
  <c r="Q45" i="8"/>
  <c r="P45" i="8"/>
  <c r="M45" i="8"/>
  <c r="L45" i="8"/>
  <c r="K45" i="8"/>
  <c r="J45" i="8"/>
  <c r="S44" i="8"/>
  <c r="R44" i="8"/>
  <c r="Q44" i="8"/>
  <c r="P44" i="8"/>
  <c r="M44" i="8"/>
  <c r="L44" i="8"/>
  <c r="K44" i="8"/>
  <c r="J44" i="8"/>
  <c r="S43" i="8"/>
  <c r="R43" i="8"/>
  <c r="Q43" i="8"/>
  <c r="P43" i="8"/>
  <c r="M43" i="8"/>
  <c r="L43" i="8"/>
  <c r="K43" i="8"/>
  <c r="J43" i="8"/>
  <c r="S42" i="8"/>
  <c r="R42" i="8"/>
  <c r="Q42" i="8"/>
  <c r="P42" i="8"/>
  <c r="M42" i="8"/>
  <c r="L42" i="8"/>
  <c r="K42" i="8"/>
  <c r="J42" i="8"/>
  <c r="S41" i="8"/>
  <c r="R41" i="8"/>
  <c r="Q41" i="8"/>
  <c r="P41" i="8"/>
  <c r="M41" i="8"/>
  <c r="L41" i="8"/>
  <c r="K41" i="8"/>
  <c r="J41" i="8"/>
  <c r="S40" i="8"/>
  <c r="R40" i="8"/>
  <c r="Q40" i="8"/>
  <c r="P40" i="8"/>
  <c r="M40" i="8"/>
  <c r="L40" i="8"/>
  <c r="K40" i="8"/>
  <c r="J40" i="8"/>
  <c r="S39" i="8"/>
  <c r="R39" i="8"/>
  <c r="Q39" i="8"/>
  <c r="P39" i="8"/>
  <c r="M39" i="8"/>
  <c r="L39" i="8"/>
  <c r="K39" i="8"/>
  <c r="J39" i="8"/>
  <c r="S38" i="8"/>
  <c r="R38" i="8"/>
  <c r="Q38" i="8"/>
  <c r="P38" i="8"/>
  <c r="M38" i="8"/>
  <c r="L38" i="8"/>
  <c r="K38" i="8"/>
  <c r="J38" i="8"/>
  <c r="S37" i="8"/>
  <c r="R37" i="8"/>
  <c r="Q37" i="8"/>
  <c r="P37" i="8"/>
  <c r="M37" i="8"/>
  <c r="L37" i="8"/>
  <c r="K37" i="8"/>
  <c r="J37" i="8"/>
  <c r="S36" i="8"/>
  <c r="R36" i="8"/>
  <c r="Q36" i="8"/>
  <c r="P36" i="8"/>
  <c r="M36" i="8"/>
  <c r="L36" i="8"/>
  <c r="K36" i="8"/>
  <c r="J36" i="8"/>
  <c r="S35" i="8"/>
  <c r="R35" i="8"/>
  <c r="Q35" i="8"/>
  <c r="P35" i="8"/>
  <c r="M35" i="8"/>
  <c r="L35" i="8"/>
  <c r="K35" i="8"/>
  <c r="J35" i="8"/>
  <c r="S34" i="8"/>
  <c r="R34" i="8"/>
  <c r="Q34" i="8"/>
  <c r="P34" i="8"/>
  <c r="M34" i="8"/>
  <c r="L34" i="8"/>
  <c r="K34" i="8"/>
  <c r="J34" i="8"/>
  <c r="S33" i="8"/>
  <c r="R33" i="8"/>
  <c r="Q33" i="8"/>
  <c r="P33" i="8"/>
  <c r="M33" i="8"/>
  <c r="L33" i="8"/>
  <c r="K33" i="8"/>
  <c r="J33" i="8"/>
  <c r="S32" i="8"/>
  <c r="R32" i="8"/>
  <c r="Q32" i="8"/>
  <c r="P32" i="8"/>
  <c r="M32" i="8"/>
  <c r="L32" i="8"/>
  <c r="K32" i="8"/>
  <c r="J32" i="8"/>
  <c r="S31" i="8"/>
  <c r="R31" i="8"/>
  <c r="Q31" i="8"/>
  <c r="P31" i="8"/>
  <c r="M31" i="8"/>
  <c r="L31" i="8"/>
  <c r="K31" i="8"/>
  <c r="J31" i="8"/>
  <c r="S30" i="8"/>
  <c r="R30" i="8"/>
  <c r="Q30" i="8"/>
  <c r="P30" i="8"/>
  <c r="M30" i="8"/>
  <c r="L30" i="8"/>
  <c r="K30" i="8"/>
  <c r="J30" i="8"/>
  <c r="S29" i="8"/>
  <c r="R29" i="8"/>
  <c r="Q29" i="8"/>
  <c r="P29" i="8"/>
  <c r="M29" i="8"/>
  <c r="L29" i="8"/>
  <c r="K29" i="8"/>
  <c r="J29" i="8"/>
  <c r="S28" i="8"/>
  <c r="R28" i="8"/>
  <c r="Q28" i="8"/>
  <c r="P28" i="8"/>
  <c r="M28" i="8"/>
  <c r="L28" i="8"/>
  <c r="K28" i="8"/>
  <c r="J28" i="8"/>
  <c r="S27" i="8"/>
  <c r="R27" i="8"/>
  <c r="Q27" i="8"/>
  <c r="P27" i="8"/>
  <c r="M27" i="8"/>
  <c r="L27" i="8"/>
  <c r="K27" i="8"/>
  <c r="J27" i="8"/>
  <c r="S26" i="8"/>
  <c r="R26" i="8"/>
  <c r="Q26" i="8"/>
  <c r="P26" i="8"/>
  <c r="M26" i="8"/>
  <c r="L26" i="8"/>
  <c r="K26" i="8"/>
  <c r="J26" i="8"/>
  <c r="S21" i="8"/>
  <c r="R21" i="8"/>
  <c r="Q21" i="8"/>
  <c r="P21" i="8"/>
  <c r="M21" i="8"/>
  <c r="L21" i="8"/>
  <c r="K21" i="8"/>
  <c r="J21" i="8"/>
  <c r="S20" i="8"/>
  <c r="R20" i="8"/>
  <c r="Q20" i="8"/>
  <c r="P20" i="8"/>
  <c r="M20" i="8"/>
  <c r="L20" i="8"/>
  <c r="K20" i="8"/>
  <c r="J20" i="8"/>
  <c r="S19" i="8"/>
  <c r="R19" i="8"/>
  <c r="Q19" i="8"/>
  <c r="P19" i="8"/>
  <c r="M19" i="8"/>
  <c r="L19" i="8"/>
  <c r="K19" i="8"/>
  <c r="J19" i="8"/>
  <c r="S18" i="8"/>
  <c r="R18" i="8"/>
  <c r="Q18" i="8"/>
  <c r="P18" i="8"/>
  <c r="M18" i="8"/>
  <c r="L18" i="8"/>
  <c r="K18" i="8"/>
  <c r="J18" i="8"/>
  <c r="S17" i="8"/>
  <c r="R17" i="8"/>
  <c r="Q17" i="8"/>
  <c r="P17" i="8"/>
  <c r="M17" i="8"/>
  <c r="L17" i="8"/>
  <c r="K17" i="8"/>
  <c r="J17" i="8"/>
  <c r="S16" i="8"/>
  <c r="R16" i="8"/>
  <c r="Q16" i="8"/>
  <c r="P16" i="8"/>
  <c r="M16" i="8"/>
  <c r="L16" i="8"/>
  <c r="K16" i="8"/>
  <c r="J16" i="8"/>
  <c r="S15" i="8"/>
  <c r="R15" i="8"/>
  <c r="Q15" i="8"/>
  <c r="P15" i="8"/>
  <c r="M15" i="8"/>
  <c r="L15" i="8"/>
  <c r="K15" i="8"/>
  <c r="J15" i="8"/>
  <c r="S14" i="8"/>
  <c r="R14" i="8"/>
  <c r="Q14" i="8"/>
  <c r="P14" i="8"/>
  <c r="M14" i="8"/>
  <c r="L14" i="8"/>
  <c r="K14" i="8"/>
  <c r="J14" i="8"/>
  <c r="S13" i="8"/>
  <c r="R13" i="8"/>
  <c r="Q13" i="8"/>
  <c r="P13" i="8"/>
  <c r="M13" i="8"/>
  <c r="L13" i="8"/>
  <c r="K13" i="8"/>
  <c r="J13" i="8"/>
  <c r="S12" i="8"/>
  <c r="R12" i="8"/>
  <c r="Q12" i="8"/>
  <c r="P12" i="8"/>
  <c r="M12" i="8"/>
  <c r="K12" i="8"/>
  <c r="J12" i="8"/>
  <c r="S11" i="8"/>
  <c r="R11" i="8"/>
  <c r="Q11" i="8"/>
  <c r="P11" i="8"/>
  <c r="M11" i="8"/>
  <c r="L11" i="8"/>
  <c r="K11" i="8"/>
  <c r="J11" i="8"/>
  <c r="S10" i="8"/>
  <c r="R10" i="8"/>
  <c r="Q10" i="8"/>
  <c r="P10" i="8"/>
  <c r="M10" i="8"/>
  <c r="L10" i="8"/>
  <c r="K10" i="8"/>
  <c r="S9" i="8"/>
  <c r="R9" i="8"/>
  <c r="Q9" i="8"/>
  <c r="P9" i="8"/>
  <c r="M9" i="8"/>
  <c r="L9" i="8"/>
  <c r="K9" i="8"/>
  <c r="J9" i="8"/>
  <c r="S8" i="8"/>
  <c r="R8" i="8"/>
  <c r="Q8" i="8"/>
  <c r="P8" i="8"/>
  <c r="M8" i="8"/>
  <c r="L8" i="8"/>
  <c r="K8" i="8"/>
  <c r="J8" i="8"/>
  <c r="S7" i="8"/>
  <c r="R7" i="8"/>
  <c r="Q7" i="8"/>
  <c r="P7" i="8"/>
  <c r="M7" i="8"/>
  <c r="L7" i="8"/>
  <c r="K7" i="8"/>
  <c r="J7" i="8"/>
  <c r="S6" i="8"/>
  <c r="R6" i="8"/>
  <c r="Q6" i="8"/>
  <c r="P6" i="8"/>
  <c r="M6" i="8"/>
  <c r="L6" i="8"/>
  <c r="K6" i="8"/>
  <c r="J6" i="8"/>
  <c r="S5" i="8"/>
  <c r="R5" i="8"/>
  <c r="Q5" i="8"/>
  <c r="P5" i="8"/>
  <c r="M5" i="8"/>
  <c r="L5" i="8"/>
  <c r="K5" i="8"/>
  <c r="J5" i="8"/>
  <c r="S4" i="8"/>
  <c r="R4" i="8"/>
  <c r="Q4" i="8"/>
  <c r="P4" i="8"/>
  <c r="M4" i="8"/>
  <c r="L4" i="8"/>
  <c r="K4" i="8"/>
  <c r="J4" i="8"/>
  <c r="S3" i="8"/>
  <c r="R3" i="8"/>
  <c r="Q3" i="8"/>
  <c r="P3" i="8"/>
  <c r="M3" i="8"/>
  <c r="L3" i="8"/>
  <c r="K3" i="8"/>
  <c r="J3" i="8"/>
  <c r="S2" i="8"/>
  <c r="R2" i="8"/>
  <c r="Q2" i="8"/>
  <c r="P2" i="8"/>
  <c r="M2" i="8"/>
  <c r="L2" i="8"/>
  <c r="K2" i="8"/>
  <c r="J2" i="8"/>
  <c r="M49" i="7"/>
  <c r="L49" i="7"/>
  <c r="K49" i="7"/>
  <c r="J49" i="7"/>
  <c r="M48" i="7"/>
  <c r="L48" i="7"/>
  <c r="K48" i="7"/>
  <c r="J48" i="7"/>
  <c r="M47" i="7"/>
  <c r="L47" i="7"/>
  <c r="K47" i="7"/>
  <c r="J47" i="7"/>
  <c r="M46" i="7"/>
  <c r="L46" i="7"/>
  <c r="K46" i="7"/>
  <c r="J46" i="7"/>
  <c r="M45" i="7"/>
  <c r="L45" i="7"/>
  <c r="K45" i="7"/>
  <c r="J45" i="7"/>
  <c r="M44" i="7"/>
  <c r="L44" i="7"/>
  <c r="K44" i="7"/>
  <c r="J44" i="7"/>
  <c r="M43" i="7"/>
  <c r="L43" i="7"/>
  <c r="K43" i="7"/>
  <c r="J43" i="7"/>
  <c r="M42" i="7"/>
  <c r="L42" i="7"/>
  <c r="K42" i="7"/>
  <c r="J42" i="7"/>
  <c r="M41" i="7"/>
  <c r="L41" i="7"/>
  <c r="K41" i="7"/>
  <c r="J41" i="7"/>
  <c r="M40" i="7"/>
  <c r="L40" i="7"/>
  <c r="K40" i="7"/>
  <c r="J40" i="7"/>
  <c r="M39" i="7"/>
  <c r="L39" i="7"/>
  <c r="K39" i="7"/>
  <c r="J39" i="7"/>
  <c r="M38" i="7"/>
  <c r="L38" i="7"/>
  <c r="K38" i="7"/>
  <c r="J38" i="7"/>
  <c r="M37" i="7"/>
  <c r="L37" i="7"/>
  <c r="K37" i="7"/>
  <c r="J37" i="7"/>
  <c r="M36" i="7"/>
  <c r="L36" i="7"/>
  <c r="K36" i="7"/>
  <c r="J36" i="7"/>
  <c r="M35" i="7"/>
  <c r="L35" i="7"/>
  <c r="K35" i="7"/>
  <c r="J35" i="7"/>
  <c r="M34" i="7"/>
  <c r="L34" i="7"/>
  <c r="K34" i="7"/>
  <c r="J34" i="7"/>
  <c r="M33" i="7"/>
  <c r="L33" i="7"/>
  <c r="K33" i="7"/>
  <c r="J33" i="7"/>
  <c r="M32" i="7"/>
  <c r="L32" i="7"/>
  <c r="K32" i="7"/>
  <c r="J32" i="7"/>
  <c r="M31" i="7"/>
  <c r="L31" i="7"/>
  <c r="K31" i="7"/>
  <c r="J31" i="7"/>
  <c r="M30" i="7"/>
  <c r="L30" i="7"/>
  <c r="K30" i="7"/>
  <c r="J30" i="7"/>
  <c r="M29" i="7"/>
  <c r="L29" i="7"/>
  <c r="K29" i="7"/>
  <c r="J29" i="7"/>
  <c r="M28" i="7"/>
  <c r="L28" i="7"/>
  <c r="K28" i="7"/>
  <c r="J28" i="7"/>
  <c r="M27" i="7"/>
  <c r="L27" i="7"/>
  <c r="K27" i="7"/>
  <c r="J27" i="7"/>
  <c r="M26" i="7"/>
  <c r="L26" i="7"/>
  <c r="K26" i="7"/>
  <c r="J26" i="7"/>
  <c r="M21" i="7"/>
  <c r="L21" i="7"/>
  <c r="K21" i="7"/>
  <c r="J21" i="7"/>
  <c r="M20" i="7"/>
  <c r="L20" i="7"/>
  <c r="K20" i="7"/>
  <c r="J20" i="7"/>
  <c r="M19" i="7"/>
  <c r="L19" i="7"/>
  <c r="K19" i="7"/>
  <c r="J19" i="7"/>
  <c r="M18" i="7"/>
  <c r="L18" i="7"/>
  <c r="K18" i="7"/>
  <c r="J18" i="7"/>
  <c r="M17" i="7"/>
  <c r="L17" i="7"/>
  <c r="K17" i="7"/>
  <c r="J17" i="7"/>
  <c r="M16" i="7"/>
  <c r="L16" i="7"/>
  <c r="K16" i="7"/>
  <c r="J16" i="7"/>
  <c r="M15" i="7"/>
  <c r="L15" i="7"/>
  <c r="K15" i="7"/>
  <c r="J15" i="7"/>
  <c r="M14" i="7"/>
  <c r="L14" i="7"/>
  <c r="K14" i="7"/>
  <c r="J14" i="7"/>
  <c r="M13" i="7"/>
  <c r="L13" i="7"/>
  <c r="K13" i="7"/>
  <c r="J13" i="7"/>
  <c r="M12" i="7"/>
  <c r="L12" i="7"/>
  <c r="K12" i="7"/>
  <c r="J12" i="7"/>
  <c r="M11" i="7"/>
  <c r="L11" i="7"/>
  <c r="K11" i="7"/>
  <c r="J11" i="7"/>
  <c r="M10" i="7"/>
  <c r="L10" i="7"/>
  <c r="K10" i="7"/>
  <c r="J10" i="7"/>
  <c r="M9" i="7"/>
  <c r="L9" i="7"/>
  <c r="K9" i="7"/>
  <c r="J9" i="7"/>
  <c r="M8" i="7"/>
  <c r="L8" i="7"/>
  <c r="K8" i="7"/>
  <c r="J8" i="7"/>
  <c r="M7" i="7"/>
  <c r="L7" i="7"/>
  <c r="K7" i="7"/>
  <c r="J7" i="7"/>
  <c r="M6" i="7"/>
  <c r="L6" i="7"/>
  <c r="K6" i="7"/>
  <c r="J6" i="7"/>
  <c r="M5" i="7"/>
  <c r="L5" i="7"/>
  <c r="K5" i="7"/>
  <c r="J5" i="7"/>
  <c r="M4" i="7"/>
  <c r="L4" i="7"/>
  <c r="K4" i="7"/>
  <c r="J4" i="7"/>
  <c r="M3" i="7"/>
  <c r="L3" i="7"/>
  <c r="K3" i="7"/>
  <c r="J3" i="7"/>
  <c r="M2" i="7"/>
  <c r="L2" i="7"/>
  <c r="K2" i="7"/>
  <c r="J2" i="7"/>
  <c r="G52" i="7"/>
  <c r="F52" i="7"/>
  <c r="E52" i="7"/>
  <c r="D52" i="7"/>
  <c r="G51" i="7"/>
  <c r="F51" i="7"/>
  <c r="E51" i="7"/>
  <c r="D51" i="7"/>
  <c r="S45" i="4"/>
  <c r="R45" i="4"/>
  <c r="Q45" i="4"/>
  <c r="P45" i="4"/>
  <c r="S44" i="4"/>
  <c r="R44" i="4"/>
  <c r="Q44" i="4"/>
  <c r="P44" i="4"/>
  <c r="S43" i="4"/>
  <c r="R43" i="4"/>
  <c r="Q43" i="4"/>
  <c r="P43" i="4"/>
  <c r="S42" i="4"/>
  <c r="R42" i="4"/>
  <c r="Q42" i="4"/>
  <c r="P42" i="4"/>
  <c r="S41" i="4"/>
  <c r="R41" i="4"/>
  <c r="Q41" i="4"/>
  <c r="P41" i="4"/>
  <c r="S40" i="4"/>
  <c r="R40" i="4"/>
  <c r="Q40" i="4"/>
  <c r="P40" i="4"/>
  <c r="S39" i="4"/>
  <c r="R39" i="4"/>
  <c r="Q39" i="4"/>
  <c r="P39" i="4"/>
  <c r="S38" i="4"/>
  <c r="R38" i="4"/>
  <c r="Q38" i="4"/>
  <c r="P38" i="4"/>
  <c r="S37" i="4"/>
  <c r="R37" i="4"/>
  <c r="Q37" i="4"/>
  <c r="P37" i="4"/>
  <c r="S36" i="4"/>
  <c r="R36" i="4"/>
  <c r="Q36" i="4"/>
  <c r="P36" i="4"/>
  <c r="S35" i="4"/>
  <c r="R35" i="4"/>
  <c r="Q35" i="4"/>
  <c r="P35" i="4"/>
  <c r="S34" i="4"/>
  <c r="R34" i="4"/>
  <c r="Q34" i="4"/>
  <c r="P34" i="4"/>
  <c r="S33" i="4"/>
  <c r="R33" i="4"/>
  <c r="Q33" i="4"/>
  <c r="P33" i="4"/>
  <c r="S32" i="4"/>
  <c r="R32" i="4"/>
  <c r="Q32" i="4"/>
  <c r="P32" i="4"/>
  <c r="S31" i="4"/>
  <c r="R31" i="4"/>
  <c r="Q31" i="4"/>
  <c r="P31" i="4"/>
  <c r="S30" i="4"/>
  <c r="R30" i="4"/>
  <c r="Q30" i="4"/>
  <c r="P30" i="4"/>
  <c r="S29" i="4"/>
  <c r="R29" i="4"/>
  <c r="Q29" i="4"/>
  <c r="P29" i="4"/>
  <c r="S28" i="4"/>
  <c r="R28" i="4"/>
  <c r="Q28" i="4"/>
  <c r="P28" i="4"/>
  <c r="S27" i="4"/>
  <c r="R27" i="4"/>
  <c r="Q27" i="4"/>
  <c r="P27" i="4"/>
  <c r="S26" i="4"/>
  <c r="R26" i="4"/>
  <c r="Q26" i="4"/>
  <c r="P26" i="4"/>
  <c r="G52" i="4"/>
  <c r="M45" i="4"/>
  <c r="F52" i="4"/>
  <c r="L45" i="4"/>
  <c r="E52" i="4"/>
  <c r="K45" i="4"/>
  <c r="D52" i="4"/>
  <c r="J45" i="4"/>
  <c r="M44" i="4"/>
  <c r="L44" i="4"/>
  <c r="K44" i="4"/>
  <c r="J44" i="4"/>
  <c r="M43" i="4"/>
  <c r="L43" i="4"/>
  <c r="K43" i="4"/>
  <c r="J43" i="4"/>
  <c r="M42" i="4"/>
  <c r="L42" i="4"/>
  <c r="K42" i="4"/>
  <c r="J42" i="4"/>
  <c r="M41" i="4"/>
  <c r="L41" i="4"/>
  <c r="K41" i="4"/>
  <c r="J41" i="4"/>
  <c r="M40" i="4"/>
  <c r="L40" i="4"/>
  <c r="K40" i="4"/>
  <c r="J40" i="4"/>
  <c r="M39" i="4"/>
  <c r="L39" i="4"/>
  <c r="K39" i="4"/>
  <c r="J39" i="4"/>
  <c r="M38" i="4"/>
  <c r="L38" i="4"/>
  <c r="K38" i="4"/>
  <c r="J38" i="4"/>
  <c r="M37" i="4"/>
  <c r="L37" i="4"/>
  <c r="K37" i="4"/>
  <c r="J37" i="4"/>
  <c r="M36" i="4"/>
  <c r="L36" i="4"/>
  <c r="K36" i="4"/>
  <c r="J36" i="4"/>
  <c r="M35" i="4"/>
  <c r="L35" i="4"/>
  <c r="K35" i="4"/>
  <c r="J35" i="4"/>
  <c r="M34" i="4"/>
  <c r="L34" i="4"/>
  <c r="K34" i="4"/>
  <c r="J34" i="4"/>
  <c r="M33" i="4"/>
  <c r="L33" i="4"/>
  <c r="K33" i="4"/>
  <c r="J33" i="4"/>
  <c r="M32" i="4"/>
  <c r="L32" i="4"/>
  <c r="K32" i="4"/>
  <c r="J32" i="4"/>
  <c r="M31" i="4"/>
  <c r="L31" i="4"/>
  <c r="K31" i="4"/>
  <c r="J31" i="4"/>
  <c r="M30" i="4"/>
  <c r="L30" i="4"/>
  <c r="K30" i="4"/>
  <c r="J30" i="4"/>
  <c r="M29" i="4"/>
  <c r="L29" i="4"/>
  <c r="K29" i="4"/>
  <c r="J29" i="4"/>
  <c r="M28" i="4"/>
  <c r="L28" i="4"/>
  <c r="K28" i="4"/>
  <c r="J28" i="4"/>
  <c r="M27" i="4"/>
  <c r="L27" i="4"/>
  <c r="K27" i="4"/>
  <c r="J27" i="4"/>
  <c r="M26" i="4"/>
  <c r="L26" i="4"/>
  <c r="K26" i="4"/>
  <c r="J26" i="4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S8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R8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Q8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P81" i="6"/>
  <c r="S80" i="6"/>
  <c r="R80" i="6"/>
  <c r="Q80" i="6"/>
  <c r="P80" i="6"/>
  <c r="S79" i="6"/>
  <c r="R79" i="6"/>
  <c r="Q79" i="6"/>
  <c r="P79" i="6"/>
  <c r="S78" i="6"/>
  <c r="R78" i="6"/>
  <c r="Q78" i="6"/>
  <c r="P78" i="6"/>
  <c r="S77" i="6"/>
  <c r="R77" i="6"/>
  <c r="Q77" i="6"/>
  <c r="P77" i="6"/>
  <c r="S76" i="6"/>
  <c r="R76" i="6"/>
  <c r="Q76" i="6"/>
  <c r="P76" i="6"/>
  <c r="S75" i="6"/>
  <c r="R75" i="6"/>
  <c r="Q75" i="6"/>
  <c r="P75" i="6"/>
  <c r="S74" i="6"/>
  <c r="R74" i="6"/>
  <c r="Q74" i="6"/>
  <c r="P74" i="6"/>
  <c r="S73" i="6"/>
  <c r="R73" i="6"/>
  <c r="Q73" i="6"/>
  <c r="P73" i="6"/>
  <c r="S72" i="6"/>
  <c r="R72" i="6"/>
  <c r="Q72" i="6"/>
  <c r="P72" i="6"/>
  <c r="S71" i="6"/>
  <c r="R71" i="6"/>
  <c r="Q71" i="6"/>
  <c r="P71" i="6"/>
  <c r="S70" i="6"/>
  <c r="R70" i="6"/>
  <c r="Q70" i="6"/>
  <c r="P70" i="6"/>
  <c r="S69" i="6"/>
  <c r="R69" i="6"/>
  <c r="Q69" i="6"/>
  <c r="P69" i="6"/>
  <c r="S68" i="6"/>
  <c r="R68" i="6"/>
  <c r="Q68" i="6"/>
  <c r="P68" i="6"/>
  <c r="S67" i="6"/>
  <c r="R67" i="6"/>
  <c r="Q67" i="6"/>
  <c r="P67" i="6"/>
  <c r="S66" i="6"/>
  <c r="R66" i="6"/>
  <c r="Q66" i="6"/>
  <c r="P66" i="6"/>
  <c r="S65" i="6"/>
  <c r="R65" i="6"/>
  <c r="Q65" i="6"/>
  <c r="P65" i="6"/>
  <c r="S64" i="6"/>
  <c r="R64" i="6"/>
  <c r="Q64" i="6"/>
  <c r="P64" i="6"/>
  <c r="S63" i="6"/>
  <c r="R63" i="6"/>
  <c r="Q63" i="6"/>
  <c r="P63" i="6"/>
  <c r="S62" i="6"/>
  <c r="R62" i="6"/>
  <c r="Q62" i="6"/>
  <c r="P62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S6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R6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Q6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P61" i="6"/>
  <c r="S60" i="6"/>
  <c r="R60" i="6"/>
  <c r="Q60" i="6"/>
  <c r="P60" i="6"/>
  <c r="S59" i="6"/>
  <c r="R59" i="6"/>
  <c r="Q59" i="6"/>
  <c r="P59" i="6"/>
  <c r="S58" i="6"/>
  <c r="R58" i="6"/>
  <c r="Q58" i="6"/>
  <c r="P58" i="6"/>
  <c r="S57" i="6"/>
  <c r="R57" i="6"/>
  <c r="Q57" i="6"/>
  <c r="P57" i="6"/>
  <c r="S56" i="6"/>
  <c r="R56" i="6"/>
  <c r="Q56" i="6"/>
  <c r="P56" i="6"/>
  <c r="S55" i="6"/>
  <c r="R55" i="6"/>
  <c r="Q55" i="6"/>
  <c r="P55" i="6"/>
  <c r="S54" i="6"/>
  <c r="R54" i="6"/>
  <c r="Q54" i="6"/>
  <c r="P54" i="6"/>
  <c r="S53" i="6"/>
  <c r="R53" i="6"/>
  <c r="Q53" i="6"/>
  <c r="P53" i="6"/>
  <c r="S52" i="6"/>
  <c r="R52" i="6"/>
  <c r="Q52" i="6"/>
  <c r="P52" i="6"/>
  <c r="S51" i="6"/>
  <c r="R51" i="6"/>
  <c r="Q51" i="6"/>
  <c r="P51" i="6"/>
  <c r="S50" i="6"/>
  <c r="R50" i="6"/>
  <c r="Q50" i="6"/>
  <c r="P50" i="6"/>
  <c r="S49" i="6"/>
  <c r="R49" i="6"/>
  <c r="Q49" i="6"/>
  <c r="P49" i="6"/>
  <c r="S48" i="6"/>
  <c r="R48" i="6"/>
  <c r="Q48" i="6"/>
  <c r="P48" i="6"/>
  <c r="S47" i="6"/>
  <c r="R47" i="6"/>
  <c r="Q47" i="6"/>
  <c r="P47" i="6"/>
  <c r="S46" i="6"/>
  <c r="R46" i="6"/>
  <c r="Q46" i="6"/>
  <c r="P46" i="6"/>
  <c r="S45" i="6"/>
  <c r="R45" i="6"/>
  <c r="Q45" i="6"/>
  <c r="P45" i="6"/>
  <c r="S44" i="6"/>
  <c r="R44" i="6"/>
  <c r="Q44" i="6"/>
  <c r="P44" i="6"/>
  <c r="S43" i="6"/>
  <c r="R43" i="6"/>
  <c r="Q43" i="6"/>
  <c r="P43" i="6"/>
  <c r="S42" i="6"/>
  <c r="R42" i="6"/>
  <c r="Q42" i="6"/>
  <c r="P42" i="6"/>
  <c r="K2" i="6"/>
  <c r="J2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S4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R4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Q4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P41" i="6"/>
  <c r="S40" i="6"/>
  <c r="R40" i="6"/>
  <c r="Q40" i="6"/>
  <c r="P40" i="6"/>
  <c r="S39" i="6"/>
  <c r="R39" i="6"/>
  <c r="Q39" i="6"/>
  <c r="P39" i="6"/>
  <c r="S38" i="6"/>
  <c r="R38" i="6"/>
  <c r="Q38" i="6"/>
  <c r="P38" i="6"/>
  <c r="S37" i="6"/>
  <c r="R37" i="6"/>
  <c r="Q37" i="6"/>
  <c r="P37" i="6"/>
  <c r="S36" i="6"/>
  <c r="R36" i="6"/>
  <c r="Q36" i="6"/>
  <c r="P36" i="6"/>
  <c r="S35" i="6"/>
  <c r="R35" i="6"/>
  <c r="Q35" i="6"/>
  <c r="P35" i="6"/>
  <c r="S34" i="6"/>
  <c r="R34" i="6"/>
  <c r="Q34" i="6"/>
  <c r="P34" i="6"/>
  <c r="S33" i="6"/>
  <c r="R33" i="6"/>
  <c r="Q33" i="6"/>
  <c r="P33" i="6"/>
  <c r="S32" i="6"/>
  <c r="R32" i="6"/>
  <c r="Q32" i="6"/>
  <c r="P32" i="6"/>
  <c r="S31" i="6"/>
  <c r="R31" i="6"/>
  <c r="Q31" i="6"/>
  <c r="P31" i="6"/>
  <c r="S30" i="6"/>
  <c r="R30" i="6"/>
  <c r="Q30" i="6"/>
  <c r="P30" i="6"/>
  <c r="S29" i="6"/>
  <c r="R29" i="6"/>
  <c r="Q29" i="6"/>
  <c r="P29" i="6"/>
  <c r="S28" i="6"/>
  <c r="R28" i="6"/>
  <c r="Q28" i="6"/>
  <c r="P28" i="6"/>
  <c r="S27" i="6"/>
  <c r="R27" i="6"/>
  <c r="Q27" i="6"/>
  <c r="P27" i="6"/>
  <c r="S26" i="6"/>
  <c r="R26" i="6"/>
  <c r="Q26" i="6"/>
  <c r="P26" i="6"/>
  <c r="S25" i="6"/>
  <c r="R25" i="6"/>
  <c r="Q25" i="6"/>
  <c r="P25" i="6"/>
  <c r="S24" i="6"/>
  <c r="R24" i="6"/>
  <c r="Q24" i="6"/>
  <c r="P24" i="6"/>
  <c r="S23" i="6"/>
  <c r="R23" i="6"/>
  <c r="Q23" i="6"/>
  <c r="P23" i="6"/>
  <c r="S22" i="6"/>
  <c r="R22" i="6"/>
  <c r="Q22" i="6"/>
  <c r="P22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S2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R2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Q2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P21" i="6"/>
  <c r="S20" i="6"/>
  <c r="R20" i="6"/>
  <c r="Q20" i="6"/>
  <c r="P20" i="6"/>
  <c r="S19" i="6"/>
  <c r="R19" i="6"/>
  <c r="Q19" i="6"/>
  <c r="P19" i="6"/>
  <c r="S18" i="6"/>
  <c r="R18" i="6"/>
  <c r="Q18" i="6"/>
  <c r="P18" i="6"/>
  <c r="S17" i="6"/>
  <c r="R17" i="6"/>
  <c r="Q17" i="6"/>
  <c r="P17" i="6"/>
  <c r="S16" i="6"/>
  <c r="R16" i="6"/>
  <c r="Q16" i="6"/>
  <c r="P16" i="6"/>
  <c r="S15" i="6"/>
  <c r="R15" i="6"/>
  <c r="Q15" i="6"/>
  <c r="P15" i="6"/>
  <c r="S14" i="6"/>
  <c r="R14" i="6"/>
  <c r="Q14" i="6"/>
  <c r="P14" i="6"/>
  <c r="S13" i="6"/>
  <c r="R13" i="6"/>
  <c r="Q13" i="6"/>
  <c r="P13" i="6"/>
  <c r="S12" i="6"/>
  <c r="R12" i="6"/>
  <c r="Q12" i="6"/>
  <c r="P12" i="6"/>
  <c r="S11" i="6"/>
  <c r="R11" i="6"/>
  <c r="Q11" i="6"/>
  <c r="P11" i="6"/>
  <c r="S10" i="6"/>
  <c r="R10" i="6"/>
  <c r="Q10" i="6"/>
  <c r="P10" i="6"/>
  <c r="S9" i="6"/>
  <c r="R9" i="6"/>
  <c r="Q9" i="6"/>
  <c r="P9" i="6"/>
  <c r="S8" i="6"/>
  <c r="R8" i="6"/>
  <c r="Q8" i="6"/>
  <c r="P8" i="6"/>
  <c r="S7" i="6"/>
  <c r="R7" i="6"/>
  <c r="Q7" i="6"/>
  <c r="P7" i="6"/>
  <c r="S6" i="6"/>
  <c r="R6" i="6"/>
  <c r="Q6" i="6"/>
  <c r="P6" i="6"/>
  <c r="S5" i="6"/>
  <c r="R5" i="6"/>
  <c r="Q5" i="6"/>
  <c r="P5" i="6"/>
  <c r="S4" i="6"/>
  <c r="R4" i="6"/>
  <c r="Q4" i="6"/>
  <c r="P4" i="6"/>
  <c r="S3" i="6"/>
  <c r="R3" i="6"/>
  <c r="Q3" i="6"/>
  <c r="P3" i="6"/>
  <c r="S2" i="6"/>
  <c r="R2" i="6"/>
  <c r="Q2" i="6"/>
  <c r="P2" i="6"/>
  <c r="P3" i="4"/>
  <c r="Q3" i="4"/>
  <c r="R3" i="4"/>
  <c r="S3" i="4"/>
  <c r="P4" i="4"/>
  <c r="Q4" i="4"/>
  <c r="R4" i="4"/>
  <c r="S4" i="4"/>
  <c r="P5" i="4"/>
  <c r="Q5" i="4"/>
  <c r="R5" i="4"/>
  <c r="S5" i="4"/>
  <c r="P6" i="4"/>
  <c r="Q6" i="4"/>
  <c r="R6" i="4"/>
  <c r="S6" i="4"/>
  <c r="P7" i="4"/>
  <c r="Q7" i="4"/>
  <c r="R7" i="4"/>
  <c r="S7" i="4"/>
  <c r="P8" i="4"/>
  <c r="Q8" i="4"/>
  <c r="R8" i="4"/>
  <c r="S8" i="4"/>
  <c r="P9" i="4"/>
  <c r="Q9" i="4"/>
  <c r="R9" i="4"/>
  <c r="S9" i="4"/>
  <c r="P10" i="4"/>
  <c r="Q10" i="4"/>
  <c r="R10" i="4"/>
  <c r="S10" i="4"/>
  <c r="P11" i="4"/>
  <c r="Q11" i="4"/>
  <c r="R11" i="4"/>
  <c r="S11" i="4"/>
  <c r="P12" i="4"/>
  <c r="Q12" i="4"/>
  <c r="R12" i="4"/>
  <c r="S12" i="4"/>
  <c r="P13" i="4"/>
  <c r="Q13" i="4"/>
  <c r="R13" i="4"/>
  <c r="S13" i="4"/>
  <c r="P14" i="4"/>
  <c r="Q14" i="4"/>
  <c r="R14" i="4"/>
  <c r="S14" i="4"/>
  <c r="P15" i="4"/>
  <c r="Q15" i="4"/>
  <c r="R15" i="4"/>
  <c r="S15" i="4"/>
  <c r="P16" i="4"/>
  <c r="Q16" i="4"/>
  <c r="R16" i="4"/>
  <c r="S16" i="4"/>
  <c r="P17" i="4"/>
  <c r="Q17" i="4"/>
  <c r="R17" i="4"/>
  <c r="S17" i="4"/>
  <c r="P18" i="4"/>
  <c r="Q18" i="4"/>
  <c r="R18" i="4"/>
  <c r="S18" i="4"/>
  <c r="P19" i="4"/>
  <c r="Q19" i="4"/>
  <c r="R19" i="4"/>
  <c r="S19" i="4"/>
  <c r="P20" i="4"/>
  <c r="Q20" i="4"/>
  <c r="R20" i="4"/>
  <c r="S20" i="4"/>
  <c r="P21" i="4"/>
  <c r="Q21" i="4"/>
  <c r="R21" i="4"/>
  <c r="S21" i="4"/>
  <c r="P46" i="4"/>
  <c r="Q46" i="4"/>
  <c r="R46" i="4"/>
  <c r="S46" i="4"/>
  <c r="P47" i="4"/>
  <c r="Q47" i="4"/>
  <c r="R47" i="4"/>
  <c r="S47" i="4"/>
  <c r="P48" i="4"/>
  <c r="Q48" i="4"/>
  <c r="R48" i="4"/>
  <c r="S48" i="4"/>
  <c r="P49" i="4"/>
  <c r="Q49" i="4"/>
  <c r="R49" i="4"/>
  <c r="S49" i="4"/>
  <c r="S2" i="4"/>
  <c r="R2" i="4"/>
  <c r="Q2" i="4"/>
  <c r="P2" i="4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Q20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P20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O20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N201" i="5"/>
  <c r="Q200" i="5"/>
  <c r="P200" i="5"/>
  <c r="O200" i="5"/>
  <c r="N200" i="5"/>
  <c r="Q199" i="5"/>
  <c r="P199" i="5"/>
  <c r="O199" i="5"/>
  <c r="N199" i="5"/>
  <c r="Q198" i="5"/>
  <c r="P198" i="5"/>
  <c r="O198" i="5"/>
  <c r="N198" i="5"/>
  <c r="Q197" i="5"/>
  <c r="P197" i="5"/>
  <c r="O197" i="5"/>
  <c r="N197" i="5"/>
  <c r="Q196" i="5"/>
  <c r="P196" i="5"/>
  <c r="O196" i="5"/>
  <c r="N196" i="5"/>
  <c r="Q195" i="5"/>
  <c r="P195" i="5"/>
  <c r="O195" i="5"/>
  <c r="N195" i="5"/>
  <c r="Q194" i="5"/>
  <c r="P194" i="5"/>
  <c r="O194" i="5"/>
  <c r="N194" i="5"/>
  <c r="Q193" i="5"/>
  <c r="P193" i="5"/>
  <c r="O193" i="5"/>
  <c r="N193" i="5"/>
  <c r="Q192" i="5"/>
  <c r="P192" i="5"/>
  <c r="O192" i="5"/>
  <c r="N192" i="5"/>
  <c r="Q191" i="5"/>
  <c r="P191" i="5"/>
  <c r="O191" i="5"/>
  <c r="N191" i="5"/>
  <c r="Q190" i="5"/>
  <c r="P190" i="5"/>
  <c r="O190" i="5"/>
  <c r="N190" i="5"/>
  <c r="Q189" i="5"/>
  <c r="P189" i="5"/>
  <c r="O189" i="5"/>
  <c r="N189" i="5"/>
  <c r="Q188" i="5"/>
  <c r="P188" i="5"/>
  <c r="O188" i="5"/>
  <c r="N188" i="5"/>
  <c r="Q187" i="5"/>
  <c r="P187" i="5"/>
  <c r="O187" i="5"/>
  <c r="N187" i="5"/>
  <c r="Q186" i="5"/>
  <c r="P186" i="5"/>
  <c r="O186" i="5"/>
  <c r="N186" i="5"/>
  <c r="Q185" i="5"/>
  <c r="P185" i="5"/>
  <c r="O185" i="5"/>
  <c r="N185" i="5"/>
  <c r="Q184" i="5"/>
  <c r="P184" i="5"/>
  <c r="O184" i="5"/>
  <c r="N184" i="5"/>
  <c r="Q183" i="5"/>
  <c r="P183" i="5"/>
  <c r="O183" i="5"/>
  <c r="N183" i="5"/>
  <c r="Q182" i="5"/>
  <c r="P182" i="5"/>
  <c r="O182" i="5"/>
  <c r="N182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Q18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P18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O18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N181" i="5"/>
  <c r="Q180" i="5"/>
  <c r="P180" i="5"/>
  <c r="O180" i="5"/>
  <c r="N180" i="5"/>
  <c r="Q179" i="5"/>
  <c r="P179" i="5"/>
  <c r="O179" i="5"/>
  <c r="N179" i="5"/>
  <c r="Q178" i="5"/>
  <c r="P178" i="5"/>
  <c r="O178" i="5"/>
  <c r="N178" i="5"/>
  <c r="Q177" i="5"/>
  <c r="P177" i="5"/>
  <c r="O177" i="5"/>
  <c r="N177" i="5"/>
  <c r="Q176" i="5"/>
  <c r="P176" i="5"/>
  <c r="O176" i="5"/>
  <c r="N176" i="5"/>
  <c r="Q175" i="5"/>
  <c r="P175" i="5"/>
  <c r="O175" i="5"/>
  <c r="N175" i="5"/>
  <c r="Q174" i="5"/>
  <c r="P174" i="5"/>
  <c r="O174" i="5"/>
  <c r="N174" i="5"/>
  <c r="Q173" i="5"/>
  <c r="P173" i="5"/>
  <c r="O173" i="5"/>
  <c r="N173" i="5"/>
  <c r="Q172" i="5"/>
  <c r="P172" i="5"/>
  <c r="O172" i="5"/>
  <c r="N172" i="5"/>
  <c r="Q171" i="5"/>
  <c r="P171" i="5"/>
  <c r="O171" i="5"/>
  <c r="N171" i="5"/>
  <c r="Q170" i="5"/>
  <c r="P170" i="5"/>
  <c r="O170" i="5"/>
  <c r="N170" i="5"/>
  <c r="Q169" i="5"/>
  <c r="P169" i="5"/>
  <c r="O169" i="5"/>
  <c r="N169" i="5"/>
  <c r="Q168" i="5"/>
  <c r="P168" i="5"/>
  <c r="O168" i="5"/>
  <c r="N168" i="5"/>
  <c r="Q167" i="5"/>
  <c r="P167" i="5"/>
  <c r="O167" i="5"/>
  <c r="N167" i="5"/>
  <c r="Q166" i="5"/>
  <c r="P166" i="5"/>
  <c r="O166" i="5"/>
  <c r="N166" i="5"/>
  <c r="Q165" i="5"/>
  <c r="P165" i="5"/>
  <c r="O165" i="5"/>
  <c r="N165" i="5"/>
  <c r="Q164" i="5"/>
  <c r="P164" i="5"/>
  <c r="O164" i="5"/>
  <c r="N164" i="5"/>
  <c r="Q163" i="5"/>
  <c r="P163" i="5"/>
  <c r="O163" i="5"/>
  <c r="N163" i="5"/>
  <c r="Q162" i="5"/>
  <c r="P162" i="5"/>
  <c r="O162" i="5"/>
  <c r="N162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Q16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P16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O16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N161" i="5"/>
  <c r="Q160" i="5"/>
  <c r="P160" i="5"/>
  <c r="O160" i="5"/>
  <c r="N160" i="5"/>
  <c r="Q159" i="5"/>
  <c r="P159" i="5"/>
  <c r="O159" i="5"/>
  <c r="N159" i="5"/>
  <c r="Q158" i="5"/>
  <c r="P158" i="5"/>
  <c r="O158" i="5"/>
  <c r="N158" i="5"/>
  <c r="Q157" i="5"/>
  <c r="P157" i="5"/>
  <c r="O157" i="5"/>
  <c r="N157" i="5"/>
  <c r="Q156" i="5"/>
  <c r="P156" i="5"/>
  <c r="O156" i="5"/>
  <c r="N156" i="5"/>
  <c r="Q155" i="5"/>
  <c r="P155" i="5"/>
  <c r="O155" i="5"/>
  <c r="N155" i="5"/>
  <c r="Q154" i="5"/>
  <c r="P154" i="5"/>
  <c r="O154" i="5"/>
  <c r="N154" i="5"/>
  <c r="Q153" i="5"/>
  <c r="P153" i="5"/>
  <c r="O153" i="5"/>
  <c r="N153" i="5"/>
  <c r="Q152" i="5"/>
  <c r="P152" i="5"/>
  <c r="O152" i="5"/>
  <c r="N152" i="5"/>
  <c r="Q151" i="5"/>
  <c r="P151" i="5"/>
  <c r="O151" i="5"/>
  <c r="N151" i="5"/>
  <c r="Q150" i="5"/>
  <c r="P150" i="5"/>
  <c r="O150" i="5"/>
  <c r="N150" i="5"/>
  <c r="Q149" i="5"/>
  <c r="P149" i="5"/>
  <c r="O149" i="5"/>
  <c r="N149" i="5"/>
  <c r="Q148" i="5"/>
  <c r="P148" i="5"/>
  <c r="O148" i="5"/>
  <c r="N148" i="5"/>
  <c r="Q147" i="5"/>
  <c r="P147" i="5"/>
  <c r="O147" i="5"/>
  <c r="N147" i="5"/>
  <c r="Q146" i="5"/>
  <c r="P146" i="5"/>
  <c r="O146" i="5"/>
  <c r="N146" i="5"/>
  <c r="Q145" i="5"/>
  <c r="P145" i="5"/>
  <c r="O145" i="5"/>
  <c r="N145" i="5"/>
  <c r="Q144" i="5"/>
  <c r="P144" i="5"/>
  <c r="O144" i="5"/>
  <c r="N144" i="5"/>
  <c r="Q143" i="5"/>
  <c r="P143" i="5"/>
  <c r="O143" i="5"/>
  <c r="N143" i="5"/>
  <c r="Q142" i="5"/>
  <c r="P142" i="5"/>
  <c r="O142" i="5"/>
  <c r="N142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Q14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P14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O14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N141" i="5"/>
  <c r="Q140" i="5"/>
  <c r="P140" i="5"/>
  <c r="O140" i="5"/>
  <c r="N140" i="5"/>
  <c r="Q139" i="5"/>
  <c r="P139" i="5"/>
  <c r="O139" i="5"/>
  <c r="N139" i="5"/>
  <c r="Q138" i="5"/>
  <c r="P138" i="5"/>
  <c r="O138" i="5"/>
  <c r="N138" i="5"/>
  <c r="Q137" i="5"/>
  <c r="P137" i="5"/>
  <c r="O137" i="5"/>
  <c r="N137" i="5"/>
  <c r="Q136" i="5"/>
  <c r="P136" i="5"/>
  <c r="O136" i="5"/>
  <c r="N136" i="5"/>
  <c r="Q135" i="5"/>
  <c r="P135" i="5"/>
  <c r="O135" i="5"/>
  <c r="N135" i="5"/>
  <c r="Q134" i="5"/>
  <c r="P134" i="5"/>
  <c r="O134" i="5"/>
  <c r="N134" i="5"/>
  <c r="Q133" i="5"/>
  <c r="P133" i="5"/>
  <c r="O133" i="5"/>
  <c r="N133" i="5"/>
  <c r="Q132" i="5"/>
  <c r="P132" i="5"/>
  <c r="O132" i="5"/>
  <c r="N132" i="5"/>
  <c r="Q131" i="5"/>
  <c r="P131" i="5"/>
  <c r="O131" i="5"/>
  <c r="N131" i="5"/>
  <c r="Q130" i="5"/>
  <c r="P130" i="5"/>
  <c r="O130" i="5"/>
  <c r="N130" i="5"/>
  <c r="Q129" i="5"/>
  <c r="P129" i="5"/>
  <c r="O129" i="5"/>
  <c r="N129" i="5"/>
  <c r="Q128" i="5"/>
  <c r="P128" i="5"/>
  <c r="O128" i="5"/>
  <c r="N128" i="5"/>
  <c r="Q127" i="5"/>
  <c r="P127" i="5"/>
  <c r="O127" i="5"/>
  <c r="N127" i="5"/>
  <c r="Q126" i="5"/>
  <c r="P126" i="5"/>
  <c r="O126" i="5"/>
  <c r="N126" i="5"/>
  <c r="Q125" i="5"/>
  <c r="P125" i="5"/>
  <c r="O125" i="5"/>
  <c r="N125" i="5"/>
  <c r="Q124" i="5"/>
  <c r="P124" i="5"/>
  <c r="O124" i="5"/>
  <c r="N124" i="5"/>
  <c r="Q123" i="5"/>
  <c r="P123" i="5"/>
  <c r="O123" i="5"/>
  <c r="N123" i="5"/>
  <c r="Q122" i="5"/>
  <c r="P122" i="5"/>
  <c r="O122" i="5"/>
  <c r="N122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Q12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P12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O12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N121" i="5"/>
  <c r="Q120" i="5"/>
  <c r="P120" i="5"/>
  <c r="O120" i="5"/>
  <c r="N120" i="5"/>
  <c r="Q119" i="5"/>
  <c r="P119" i="5"/>
  <c r="O119" i="5"/>
  <c r="N119" i="5"/>
  <c r="Q118" i="5"/>
  <c r="P118" i="5"/>
  <c r="O118" i="5"/>
  <c r="N118" i="5"/>
  <c r="Q117" i="5"/>
  <c r="P117" i="5"/>
  <c r="O117" i="5"/>
  <c r="N117" i="5"/>
  <c r="Q116" i="5"/>
  <c r="P116" i="5"/>
  <c r="O116" i="5"/>
  <c r="N116" i="5"/>
  <c r="Q115" i="5"/>
  <c r="P115" i="5"/>
  <c r="O115" i="5"/>
  <c r="N115" i="5"/>
  <c r="Q114" i="5"/>
  <c r="P114" i="5"/>
  <c r="O114" i="5"/>
  <c r="N114" i="5"/>
  <c r="Q113" i="5"/>
  <c r="P113" i="5"/>
  <c r="O113" i="5"/>
  <c r="N113" i="5"/>
  <c r="Q112" i="5"/>
  <c r="P112" i="5"/>
  <c r="O112" i="5"/>
  <c r="N112" i="5"/>
  <c r="Q111" i="5"/>
  <c r="P111" i="5"/>
  <c r="O111" i="5"/>
  <c r="N111" i="5"/>
  <c r="Q110" i="5"/>
  <c r="P110" i="5"/>
  <c r="O110" i="5"/>
  <c r="N110" i="5"/>
  <c r="Q109" i="5"/>
  <c r="P109" i="5"/>
  <c r="O109" i="5"/>
  <c r="N109" i="5"/>
  <c r="Q108" i="5"/>
  <c r="P108" i="5"/>
  <c r="O108" i="5"/>
  <c r="N108" i="5"/>
  <c r="Q107" i="5"/>
  <c r="P107" i="5"/>
  <c r="O107" i="5"/>
  <c r="N107" i="5"/>
  <c r="Q106" i="5"/>
  <c r="P106" i="5"/>
  <c r="O106" i="5"/>
  <c r="N106" i="5"/>
  <c r="Q105" i="5"/>
  <c r="P105" i="5"/>
  <c r="O105" i="5"/>
  <c r="N105" i="5"/>
  <c r="Q104" i="5"/>
  <c r="P104" i="5"/>
  <c r="O104" i="5"/>
  <c r="N104" i="5"/>
  <c r="Q103" i="5"/>
  <c r="P103" i="5"/>
  <c r="O103" i="5"/>
  <c r="N103" i="5"/>
  <c r="Q102" i="5"/>
  <c r="P102" i="5"/>
  <c r="O102" i="5"/>
  <c r="N102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Q10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P10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O10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N101" i="5"/>
  <c r="Q100" i="5"/>
  <c r="P100" i="5"/>
  <c r="O100" i="5"/>
  <c r="N100" i="5"/>
  <c r="Q99" i="5"/>
  <c r="P99" i="5"/>
  <c r="O99" i="5"/>
  <c r="N99" i="5"/>
  <c r="Q98" i="5"/>
  <c r="P98" i="5"/>
  <c r="O98" i="5"/>
  <c r="N98" i="5"/>
  <c r="Q97" i="5"/>
  <c r="P97" i="5"/>
  <c r="O97" i="5"/>
  <c r="N97" i="5"/>
  <c r="Q96" i="5"/>
  <c r="P96" i="5"/>
  <c r="O96" i="5"/>
  <c r="N96" i="5"/>
  <c r="Q95" i="5"/>
  <c r="P95" i="5"/>
  <c r="O95" i="5"/>
  <c r="N95" i="5"/>
  <c r="Q94" i="5"/>
  <c r="P94" i="5"/>
  <c r="O94" i="5"/>
  <c r="N94" i="5"/>
  <c r="Q93" i="5"/>
  <c r="P93" i="5"/>
  <c r="O93" i="5"/>
  <c r="N93" i="5"/>
  <c r="Q92" i="5"/>
  <c r="P92" i="5"/>
  <c r="O92" i="5"/>
  <c r="N92" i="5"/>
  <c r="Q91" i="5"/>
  <c r="P91" i="5"/>
  <c r="O91" i="5"/>
  <c r="N91" i="5"/>
  <c r="Q90" i="5"/>
  <c r="P90" i="5"/>
  <c r="O90" i="5"/>
  <c r="N90" i="5"/>
  <c r="Q89" i="5"/>
  <c r="P89" i="5"/>
  <c r="O89" i="5"/>
  <c r="N89" i="5"/>
  <c r="Q88" i="5"/>
  <c r="P88" i="5"/>
  <c r="O88" i="5"/>
  <c r="N88" i="5"/>
  <c r="Q87" i="5"/>
  <c r="P87" i="5"/>
  <c r="O87" i="5"/>
  <c r="N87" i="5"/>
  <c r="Q86" i="5"/>
  <c r="P86" i="5"/>
  <c r="O86" i="5"/>
  <c r="N86" i="5"/>
  <c r="Q85" i="5"/>
  <c r="P85" i="5"/>
  <c r="O85" i="5"/>
  <c r="N85" i="5"/>
  <c r="Q84" i="5"/>
  <c r="P84" i="5"/>
  <c r="O84" i="5"/>
  <c r="N84" i="5"/>
  <c r="Q83" i="5"/>
  <c r="P83" i="5"/>
  <c r="O83" i="5"/>
  <c r="N83" i="5"/>
  <c r="Q82" i="5"/>
  <c r="P82" i="5"/>
  <c r="O82" i="5"/>
  <c r="N82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Q8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P8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O8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N81" i="5"/>
  <c r="Q80" i="5"/>
  <c r="P80" i="5"/>
  <c r="O80" i="5"/>
  <c r="N80" i="5"/>
  <c r="Q79" i="5"/>
  <c r="P79" i="5"/>
  <c r="O79" i="5"/>
  <c r="N79" i="5"/>
  <c r="Q78" i="5"/>
  <c r="P78" i="5"/>
  <c r="O78" i="5"/>
  <c r="N78" i="5"/>
  <c r="Q77" i="5"/>
  <c r="P77" i="5"/>
  <c r="O77" i="5"/>
  <c r="N77" i="5"/>
  <c r="Q76" i="5"/>
  <c r="P76" i="5"/>
  <c r="O76" i="5"/>
  <c r="N76" i="5"/>
  <c r="Q75" i="5"/>
  <c r="P75" i="5"/>
  <c r="O75" i="5"/>
  <c r="N75" i="5"/>
  <c r="Q74" i="5"/>
  <c r="P74" i="5"/>
  <c r="O74" i="5"/>
  <c r="N74" i="5"/>
  <c r="Q73" i="5"/>
  <c r="P73" i="5"/>
  <c r="O73" i="5"/>
  <c r="N73" i="5"/>
  <c r="Q72" i="5"/>
  <c r="P72" i="5"/>
  <c r="O72" i="5"/>
  <c r="N72" i="5"/>
  <c r="Q71" i="5"/>
  <c r="P71" i="5"/>
  <c r="O71" i="5"/>
  <c r="N71" i="5"/>
  <c r="Q70" i="5"/>
  <c r="P70" i="5"/>
  <c r="O70" i="5"/>
  <c r="N70" i="5"/>
  <c r="Q69" i="5"/>
  <c r="P69" i="5"/>
  <c r="O69" i="5"/>
  <c r="N69" i="5"/>
  <c r="Q68" i="5"/>
  <c r="P68" i="5"/>
  <c r="O68" i="5"/>
  <c r="N68" i="5"/>
  <c r="Q67" i="5"/>
  <c r="P67" i="5"/>
  <c r="O67" i="5"/>
  <c r="N67" i="5"/>
  <c r="Q66" i="5"/>
  <c r="P66" i="5"/>
  <c r="O66" i="5"/>
  <c r="N66" i="5"/>
  <c r="Q65" i="5"/>
  <c r="P65" i="5"/>
  <c r="O65" i="5"/>
  <c r="N65" i="5"/>
  <c r="Q64" i="5"/>
  <c r="P64" i="5"/>
  <c r="O64" i="5"/>
  <c r="N64" i="5"/>
  <c r="Q63" i="5"/>
  <c r="P63" i="5"/>
  <c r="O63" i="5"/>
  <c r="N63" i="5"/>
  <c r="Q62" i="5"/>
  <c r="P62" i="5"/>
  <c r="O62" i="5"/>
  <c r="N62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Q6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P6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O6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N61" i="5"/>
  <c r="Q60" i="5"/>
  <c r="P60" i="5"/>
  <c r="O60" i="5"/>
  <c r="N60" i="5"/>
  <c r="Q59" i="5"/>
  <c r="P59" i="5"/>
  <c r="O59" i="5"/>
  <c r="N59" i="5"/>
  <c r="Q58" i="5"/>
  <c r="P58" i="5"/>
  <c r="O58" i="5"/>
  <c r="N58" i="5"/>
  <c r="Q57" i="5"/>
  <c r="P57" i="5"/>
  <c r="O57" i="5"/>
  <c r="N57" i="5"/>
  <c r="Q56" i="5"/>
  <c r="P56" i="5"/>
  <c r="O56" i="5"/>
  <c r="N56" i="5"/>
  <c r="Q55" i="5"/>
  <c r="P55" i="5"/>
  <c r="O55" i="5"/>
  <c r="N55" i="5"/>
  <c r="Q54" i="5"/>
  <c r="P54" i="5"/>
  <c r="O54" i="5"/>
  <c r="N54" i="5"/>
  <c r="Q53" i="5"/>
  <c r="P53" i="5"/>
  <c r="O53" i="5"/>
  <c r="N53" i="5"/>
  <c r="Q52" i="5"/>
  <c r="P52" i="5"/>
  <c r="O52" i="5"/>
  <c r="N52" i="5"/>
  <c r="Q51" i="5"/>
  <c r="P51" i="5"/>
  <c r="O51" i="5"/>
  <c r="N51" i="5"/>
  <c r="Q50" i="5"/>
  <c r="P50" i="5"/>
  <c r="O50" i="5"/>
  <c r="N50" i="5"/>
  <c r="Q49" i="5"/>
  <c r="P49" i="5"/>
  <c r="O49" i="5"/>
  <c r="N49" i="5"/>
  <c r="Q48" i="5"/>
  <c r="P48" i="5"/>
  <c r="O48" i="5"/>
  <c r="N48" i="5"/>
  <c r="Q47" i="5"/>
  <c r="P47" i="5"/>
  <c r="O47" i="5"/>
  <c r="N47" i="5"/>
  <c r="Q46" i="5"/>
  <c r="P46" i="5"/>
  <c r="O46" i="5"/>
  <c r="N46" i="5"/>
  <c r="Q45" i="5"/>
  <c r="P45" i="5"/>
  <c r="O45" i="5"/>
  <c r="N45" i="5"/>
  <c r="Q44" i="5"/>
  <c r="P44" i="5"/>
  <c r="O44" i="5"/>
  <c r="N44" i="5"/>
  <c r="Q43" i="5"/>
  <c r="P43" i="5"/>
  <c r="O43" i="5"/>
  <c r="N43" i="5"/>
  <c r="Q42" i="5"/>
  <c r="P42" i="5"/>
  <c r="O42" i="5"/>
  <c r="N42" i="5"/>
  <c r="N3" i="5"/>
  <c r="I2" i="5"/>
  <c r="I3" i="5"/>
  <c r="O3" i="5"/>
  <c r="J2" i="5"/>
  <c r="J3" i="5"/>
  <c r="P3" i="5"/>
  <c r="K2" i="5"/>
  <c r="K3" i="5"/>
  <c r="Q3" i="5"/>
  <c r="N4" i="5"/>
  <c r="I4" i="5"/>
  <c r="O4" i="5"/>
  <c r="J4" i="5"/>
  <c r="P4" i="5"/>
  <c r="K4" i="5"/>
  <c r="Q4" i="5"/>
  <c r="N5" i="5"/>
  <c r="I5" i="5"/>
  <c r="O5" i="5"/>
  <c r="J5" i="5"/>
  <c r="P5" i="5"/>
  <c r="K5" i="5"/>
  <c r="Q5" i="5"/>
  <c r="N6" i="5"/>
  <c r="I6" i="5"/>
  <c r="O6" i="5"/>
  <c r="J6" i="5"/>
  <c r="P6" i="5"/>
  <c r="K6" i="5"/>
  <c r="Q6" i="5"/>
  <c r="N7" i="5"/>
  <c r="I7" i="5"/>
  <c r="O7" i="5"/>
  <c r="J7" i="5"/>
  <c r="P7" i="5"/>
  <c r="K7" i="5"/>
  <c r="Q7" i="5"/>
  <c r="N8" i="5"/>
  <c r="I8" i="5"/>
  <c r="O8" i="5"/>
  <c r="J8" i="5"/>
  <c r="P8" i="5"/>
  <c r="K8" i="5"/>
  <c r="Q8" i="5"/>
  <c r="N9" i="5"/>
  <c r="I9" i="5"/>
  <c r="O9" i="5"/>
  <c r="J9" i="5"/>
  <c r="P9" i="5"/>
  <c r="K9" i="5"/>
  <c r="Q9" i="5"/>
  <c r="N10" i="5"/>
  <c r="I10" i="5"/>
  <c r="O10" i="5"/>
  <c r="J10" i="5"/>
  <c r="P10" i="5"/>
  <c r="K10" i="5"/>
  <c r="Q10" i="5"/>
  <c r="N11" i="5"/>
  <c r="I11" i="5"/>
  <c r="O11" i="5"/>
  <c r="J11" i="5"/>
  <c r="P11" i="5"/>
  <c r="K11" i="5"/>
  <c r="Q11" i="5"/>
  <c r="N12" i="5"/>
  <c r="I12" i="5"/>
  <c r="O12" i="5"/>
  <c r="J12" i="5"/>
  <c r="P12" i="5"/>
  <c r="K12" i="5"/>
  <c r="Q12" i="5"/>
  <c r="N13" i="5"/>
  <c r="I13" i="5"/>
  <c r="O13" i="5"/>
  <c r="J13" i="5"/>
  <c r="P13" i="5"/>
  <c r="K13" i="5"/>
  <c r="Q13" i="5"/>
  <c r="N14" i="5"/>
  <c r="I14" i="5"/>
  <c r="O14" i="5"/>
  <c r="J14" i="5"/>
  <c r="P14" i="5"/>
  <c r="K14" i="5"/>
  <c r="Q14" i="5"/>
  <c r="N15" i="5"/>
  <c r="I15" i="5"/>
  <c r="O15" i="5"/>
  <c r="J15" i="5"/>
  <c r="P15" i="5"/>
  <c r="K15" i="5"/>
  <c r="Q15" i="5"/>
  <c r="N16" i="5"/>
  <c r="I16" i="5"/>
  <c r="O16" i="5"/>
  <c r="J16" i="5"/>
  <c r="P16" i="5"/>
  <c r="K16" i="5"/>
  <c r="Q16" i="5"/>
  <c r="N17" i="5"/>
  <c r="I17" i="5"/>
  <c r="O17" i="5"/>
  <c r="J17" i="5"/>
  <c r="P17" i="5"/>
  <c r="K17" i="5"/>
  <c r="Q17" i="5"/>
  <c r="N18" i="5"/>
  <c r="I18" i="5"/>
  <c r="O18" i="5"/>
  <c r="J18" i="5"/>
  <c r="P18" i="5"/>
  <c r="K18" i="5"/>
  <c r="Q18" i="5"/>
  <c r="N19" i="5"/>
  <c r="I19" i="5"/>
  <c r="O19" i="5"/>
  <c r="J19" i="5"/>
  <c r="P19" i="5"/>
  <c r="K19" i="5"/>
  <c r="Q19" i="5"/>
  <c r="N20" i="5"/>
  <c r="I20" i="5"/>
  <c r="O20" i="5"/>
  <c r="J20" i="5"/>
  <c r="P20" i="5"/>
  <c r="K20" i="5"/>
  <c r="Q20" i="5"/>
  <c r="N21" i="5"/>
  <c r="I21" i="5"/>
  <c r="O21" i="5"/>
  <c r="J21" i="5"/>
  <c r="P21" i="5"/>
  <c r="K21" i="5"/>
  <c r="Q21" i="5"/>
  <c r="N22" i="5"/>
  <c r="I22" i="5"/>
  <c r="O22" i="5"/>
  <c r="J22" i="5"/>
  <c r="P22" i="5"/>
  <c r="K22" i="5"/>
  <c r="Q22" i="5"/>
  <c r="N23" i="5"/>
  <c r="I23" i="5"/>
  <c r="O23" i="5"/>
  <c r="J23" i="5"/>
  <c r="P23" i="5"/>
  <c r="K23" i="5"/>
  <c r="Q23" i="5"/>
  <c r="N24" i="5"/>
  <c r="I24" i="5"/>
  <c r="O24" i="5"/>
  <c r="J24" i="5"/>
  <c r="P24" i="5"/>
  <c r="K24" i="5"/>
  <c r="Q24" i="5"/>
  <c r="N25" i="5"/>
  <c r="I25" i="5"/>
  <c r="O25" i="5"/>
  <c r="J25" i="5"/>
  <c r="P25" i="5"/>
  <c r="K25" i="5"/>
  <c r="Q25" i="5"/>
  <c r="N26" i="5"/>
  <c r="I26" i="5"/>
  <c r="O26" i="5"/>
  <c r="J26" i="5"/>
  <c r="P26" i="5"/>
  <c r="K26" i="5"/>
  <c r="Q26" i="5"/>
  <c r="N27" i="5"/>
  <c r="I27" i="5"/>
  <c r="O27" i="5"/>
  <c r="J27" i="5"/>
  <c r="P27" i="5"/>
  <c r="K27" i="5"/>
  <c r="Q27" i="5"/>
  <c r="N28" i="5"/>
  <c r="I28" i="5"/>
  <c r="O28" i="5"/>
  <c r="J28" i="5"/>
  <c r="P28" i="5"/>
  <c r="K28" i="5"/>
  <c r="Q28" i="5"/>
  <c r="N29" i="5"/>
  <c r="I29" i="5"/>
  <c r="O29" i="5"/>
  <c r="J29" i="5"/>
  <c r="P29" i="5"/>
  <c r="K29" i="5"/>
  <c r="Q29" i="5"/>
  <c r="N30" i="5"/>
  <c r="I30" i="5"/>
  <c r="O30" i="5"/>
  <c r="J30" i="5"/>
  <c r="P30" i="5"/>
  <c r="K30" i="5"/>
  <c r="Q30" i="5"/>
  <c r="N31" i="5"/>
  <c r="I31" i="5"/>
  <c r="O31" i="5"/>
  <c r="J31" i="5"/>
  <c r="P31" i="5"/>
  <c r="K31" i="5"/>
  <c r="Q31" i="5"/>
  <c r="N32" i="5"/>
  <c r="I32" i="5"/>
  <c r="O32" i="5"/>
  <c r="J32" i="5"/>
  <c r="P32" i="5"/>
  <c r="K32" i="5"/>
  <c r="Q32" i="5"/>
  <c r="N33" i="5"/>
  <c r="I33" i="5"/>
  <c r="O33" i="5"/>
  <c r="J33" i="5"/>
  <c r="P33" i="5"/>
  <c r="K33" i="5"/>
  <c r="Q33" i="5"/>
  <c r="N34" i="5"/>
  <c r="I34" i="5"/>
  <c r="O34" i="5"/>
  <c r="J34" i="5"/>
  <c r="P34" i="5"/>
  <c r="K34" i="5"/>
  <c r="Q34" i="5"/>
  <c r="N35" i="5"/>
  <c r="I35" i="5"/>
  <c r="O35" i="5"/>
  <c r="J35" i="5"/>
  <c r="P35" i="5"/>
  <c r="K35" i="5"/>
  <c r="Q35" i="5"/>
  <c r="N36" i="5"/>
  <c r="I36" i="5"/>
  <c r="O36" i="5"/>
  <c r="J36" i="5"/>
  <c r="P36" i="5"/>
  <c r="K36" i="5"/>
  <c r="Q36" i="5"/>
  <c r="N37" i="5"/>
  <c r="I37" i="5"/>
  <c r="O37" i="5"/>
  <c r="J37" i="5"/>
  <c r="P37" i="5"/>
  <c r="K37" i="5"/>
  <c r="Q37" i="5"/>
  <c r="N38" i="5"/>
  <c r="I38" i="5"/>
  <c r="O38" i="5"/>
  <c r="J38" i="5"/>
  <c r="P38" i="5"/>
  <c r="K38" i="5"/>
  <c r="Q38" i="5"/>
  <c r="N39" i="5"/>
  <c r="I39" i="5"/>
  <c r="O39" i="5"/>
  <c r="J39" i="5"/>
  <c r="P39" i="5"/>
  <c r="K39" i="5"/>
  <c r="Q39" i="5"/>
  <c r="N40" i="5"/>
  <c r="I40" i="5"/>
  <c r="O40" i="5"/>
  <c r="J40" i="5"/>
  <c r="P40" i="5"/>
  <c r="K40" i="5"/>
  <c r="Q40" i="5"/>
  <c r="N41" i="5"/>
  <c r="I41" i="5"/>
  <c r="O41" i="5"/>
  <c r="J41" i="5"/>
  <c r="P41" i="5"/>
  <c r="K41" i="5"/>
  <c r="Q41" i="5"/>
  <c r="O2" i="5"/>
  <c r="P2" i="5"/>
  <c r="Q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3" i="5"/>
  <c r="N2" i="5"/>
  <c r="H22" i="5"/>
  <c r="H2" i="5"/>
  <c r="J46" i="4"/>
  <c r="K46" i="4"/>
  <c r="L46" i="4"/>
  <c r="M46" i="4"/>
  <c r="J47" i="4"/>
  <c r="K47" i="4"/>
  <c r="L47" i="4"/>
  <c r="M47" i="4"/>
  <c r="J48" i="4"/>
  <c r="K48" i="4"/>
  <c r="L48" i="4"/>
  <c r="M48" i="4"/>
  <c r="J49" i="4"/>
  <c r="K49" i="4"/>
  <c r="L49" i="4"/>
  <c r="M49" i="4"/>
  <c r="D51" i="4"/>
  <c r="J3" i="4"/>
  <c r="E51" i="4"/>
  <c r="K3" i="4"/>
  <c r="F51" i="4"/>
  <c r="L3" i="4"/>
  <c r="G51" i="4"/>
  <c r="M3" i="4"/>
  <c r="J4" i="4"/>
  <c r="K4" i="4"/>
  <c r="L4" i="4"/>
  <c r="M4" i="4"/>
  <c r="J5" i="4"/>
  <c r="K5" i="4"/>
  <c r="L5" i="4"/>
  <c r="M5" i="4"/>
  <c r="J6" i="4"/>
  <c r="K6" i="4"/>
  <c r="L6" i="4"/>
  <c r="M6" i="4"/>
  <c r="J7" i="4"/>
  <c r="K7" i="4"/>
  <c r="L7" i="4"/>
  <c r="M7" i="4"/>
  <c r="J8" i="4"/>
  <c r="K8" i="4"/>
  <c r="L8" i="4"/>
  <c r="M8" i="4"/>
  <c r="J9" i="4"/>
  <c r="K9" i="4"/>
  <c r="L9" i="4"/>
  <c r="M9" i="4"/>
  <c r="J10" i="4"/>
  <c r="K10" i="4"/>
  <c r="L10" i="4"/>
  <c r="M10" i="4"/>
  <c r="J11" i="4"/>
  <c r="K11" i="4"/>
  <c r="L11" i="4"/>
  <c r="M11" i="4"/>
  <c r="J12" i="4"/>
  <c r="K12" i="4"/>
  <c r="L12" i="4"/>
  <c r="M12" i="4"/>
  <c r="J13" i="4"/>
  <c r="K13" i="4"/>
  <c r="L13" i="4"/>
  <c r="M13" i="4"/>
  <c r="J14" i="4"/>
  <c r="K14" i="4"/>
  <c r="L14" i="4"/>
  <c r="M14" i="4"/>
  <c r="J15" i="4"/>
  <c r="K15" i="4"/>
  <c r="L15" i="4"/>
  <c r="M15" i="4"/>
  <c r="J16" i="4"/>
  <c r="K16" i="4"/>
  <c r="L16" i="4"/>
  <c r="M16" i="4"/>
  <c r="J17" i="4"/>
  <c r="K17" i="4"/>
  <c r="L17" i="4"/>
  <c r="M17" i="4"/>
  <c r="J18" i="4"/>
  <c r="K18" i="4"/>
  <c r="L18" i="4"/>
  <c r="M18" i="4"/>
  <c r="J19" i="4"/>
  <c r="K19" i="4"/>
  <c r="L19" i="4"/>
  <c r="M19" i="4"/>
  <c r="J20" i="4"/>
  <c r="K20" i="4"/>
  <c r="L20" i="4"/>
  <c r="M20" i="4"/>
  <c r="J21" i="4"/>
  <c r="K21" i="4"/>
  <c r="L21" i="4"/>
  <c r="M21" i="4"/>
  <c r="K2" i="4"/>
  <c r="L2" i="4"/>
  <c r="M2" i="4"/>
  <c r="J2" i="4"/>
</calcChain>
</file>

<file path=xl/sharedStrings.xml><?xml version="1.0" encoding="utf-8"?>
<sst xmlns="http://schemas.openxmlformats.org/spreadsheetml/2006/main" count="62" uniqueCount="16">
  <si>
    <t>month</t>
  </si>
  <si>
    <t>hour</t>
  </si>
  <si>
    <t>end_before</t>
  </si>
  <si>
    <t>start_before</t>
  </si>
  <si>
    <t>end_after</t>
  </si>
  <si>
    <t>start_after</t>
  </si>
  <si>
    <t>minute</t>
  </si>
  <si>
    <t>time</t>
  </si>
  <si>
    <t>day</t>
  </si>
  <si>
    <t>date_part</t>
  </si>
  <si>
    <t>All trips</t>
  </si>
  <si>
    <t>Likely commuting trips</t>
  </si>
  <si>
    <t>Week before DST starts</t>
  </si>
  <si>
    <t>Week after DST starts</t>
  </si>
  <si>
    <t>Week before DST ends</t>
  </si>
  <si>
    <t>Week after DST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</si>
</sst>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20" fontId="0" fillId="0" borderId="0" xfId="0" applyNumberFormat="1"/>
    <xf numFmtId="17" fontId="0" fillId="0" borderId="0" xfId="0" applyNumberFormat="1"/>
    <xf numFmtId="165" fontId="0" fillId="0" borderId="0" xfId="1" applyNumberFormat="1" applyFont="1"/>
    <xf numFmtId="9" fontId="0" fillId="0" borderId="0" xfId="2" applyFont="1"/>
  </cellXfs>
  <cellStyles count="1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colors>
    <mruColors>
      <color rgb="FFDD5426"/>
      <color rgb="FFAACB37"/>
      <color rgb="FF345D6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</a:t>
            </a:r>
            <a:r>
              <a:rPr lang="en-US" baseline="0"/>
              <a:t> </a:t>
            </a:r>
            <a:r>
              <a:rPr lang="en-US"/>
              <a:t>Capital Bikeshare Trips</a:t>
            </a:r>
          </a:p>
        </c:rich>
      </c:tx>
      <c:layout>
        <c:manualLayout>
          <c:xMode val="edge"/>
          <c:yMode val="edge"/>
          <c:x val="0.0311152532924535"/>
          <c:y val="0.012102874432677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8528549560276"/>
          <c:y val="0.126971840384359"/>
          <c:w val="0.647648400684349"/>
          <c:h val="0.672182125270595"/>
        </c:manualLayout>
      </c:layout>
      <c:lineChart>
        <c:grouping val="standard"/>
        <c:varyColors val="0"/>
        <c:ser>
          <c:idx val="0"/>
          <c:order val="0"/>
          <c:tx>
            <c:strRef>
              <c:f>Rides!$B$1</c:f>
              <c:strCache>
                <c:ptCount val="1"/>
                <c:pt idx="0">
                  <c:v>All trips</c:v>
                </c:pt>
              </c:strCache>
            </c:strRef>
          </c:tx>
          <c:spPr>
            <a:ln>
              <a:solidFill>
                <a:srgbClr val="345D63"/>
              </a:solidFill>
            </a:ln>
          </c:spPr>
          <c:marker>
            <c:symbol val="none"/>
          </c:marker>
          <c:cat>
            <c:numRef>
              <c:f>Rides!$A$2:$A$38</c:f>
              <c:numCache>
                <c:formatCode>mmm\-yy</c:formatCode>
                <c:ptCount val="37"/>
                <c:pt idx="0">
                  <c:v>40422.0</c:v>
                </c:pt>
                <c:pt idx="1">
                  <c:v>40452.0</c:v>
                </c:pt>
                <c:pt idx="2">
                  <c:v>40483.0</c:v>
                </c:pt>
                <c:pt idx="3">
                  <c:v>40513.0</c:v>
                </c:pt>
                <c:pt idx="4">
                  <c:v>40544.0</c:v>
                </c:pt>
                <c:pt idx="5">
                  <c:v>40575.0</c:v>
                </c:pt>
                <c:pt idx="6">
                  <c:v>40603.0</c:v>
                </c:pt>
                <c:pt idx="7">
                  <c:v>40634.0</c:v>
                </c:pt>
                <c:pt idx="8">
                  <c:v>40664.0</c:v>
                </c:pt>
                <c:pt idx="9">
                  <c:v>40695.0</c:v>
                </c:pt>
                <c:pt idx="10">
                  <c:v>40725.0</c:v>
                </c:pt>
                <c:pt idx="11">
                  <c:v>40756.0</c:v>
                </c:pt>
                <c:pt idx="12">
                  <c:v>40787.0</c:v>
                </c:pt>
                <c:pt idx="13">
                  <c:v>40817.0</c:v>
                </c:pt>
                <c:pt idx="14">
                  <c:v>40848.0</c:v>
                </c:pt>
                <c:pt idx="15">
                  <c:v>40878.0</c:v>
                </c:pt>
                <c:pt idx="16">
                  <c:v>40909.0</c:v>
                </c:pt>
                <c:pt idx="17">
                  <c:v>40940.0</c:v>
                </c:pt>
                <c:pt idx="18">
                  <c:v>40969.0</c:v>
                </c:pt>
                <c:pt idx="19">
                  <c:v>41000.0</c:v>
                </c:pt>
                <c:pt idx="20">
                  <c:v>41030.0</c:v>
                </c:pt>
                <c:pt idx="21">
                  <c:v>41061.0</c:v>
                </c:pt>
                <c:pt idx="22">
                  <c:v>41091.0</c:v>
                </c:pt>
                <c:pt idx="23">
                  <c:v>41122.0</c:v>
                </c:pt>
                <c:pt idx="24">
                  <c:v>41153.0</c:v>
                </c:pt>
                <c:pt idx="25">
                  <c:v>41183.0</c:v>
                </c:pt>
                <c:pt idx="26">
                  <c:v>41214.0</c:v>
                </c:pt>
                <c:pt idx="27">
                  <c:v>41244.0</c:v>
                </c:pt>
                <c:pt idx="28">
                  <c:v>41275.0</c:v>
                </c:pt>
                <c:pt idx="29">
                  <c:v>41306.0</c:v>
                </c:pt>
                <c:pt idx="30">
                  <c:v>41334.0</c:v>
                </c:pt>
                <c:pt idx="31">
                  <c:v>41365.0</c:v>
                </c:pt>
                <c:pt idx="32">
                  <c:v>41395.0</c:v>
                </c:pt>
                <c:pt idx="33">
                  <c:v>41426.0</c:v>
                </c:pt>
                <c:pt idx="34">
                  <c:v>41456.0</c:v>
                </c:pt>
                <c:pt idx="35">
                  <c:v>41487.0</c:v>
                </c:pt>
                <c:pt idx="36">
                  <c:v>41518.0</c:v>
                </c:pt>
              </c:numCache>
            </c:numRef>
          </c:cat>
          <c:val>
            <c:numRef>
              <c:f>Rides!$B$2:$B$38</c:f>
              <c:numCache>
                <c:formatCode>_(* #,##0_);_(* \(#,##0\);_(* "-"??_);_(@_)</c:formatCode>
                <c:ptCount val="37"/>
                <c:pt idx="0">
                  <c:v>4205.0</c:v>
                </c:pt>
                <c:pt idx="1">
                  <c:v>36733.0</c:v>
                </c:pt>
                <c:pt idx="2">
                  <c:v>48217.0</c:v>
                </c:pt>
                <c:pt idx="3">
                  <c:v>28816.0</c:v>
                </c:pt>
                <c:pt idx="4">
                  <c:v>38189.0</c:v>
                </c:pt>
                <c:pt idx="5">
                  <c:v>48215.0</c:v>
                </c:pt>
                <c:pt idx="6">
                  <c:v>64044.0</c:v>
                </c:pt>
                <c:pt idx="7">
                  <c:v>94870.0</c:v>
                </c:pt>
                <c:pt idx="8">
                  <c:v>135821.0</c:v>
                </c:pt>
                <c:pt idx="9">
                  <c:v>143511.0</c:v>
                </c:pt>
                <c:pt idx="10">
                  <c:v>141341.0</c:v>
                </c:pt>
                <c:pt idx="11">
                  <c:v>136691.0</c:v>
                </c:pt>
                <c:pt idx="12">
                  <c:v>127417.0</c:v>
                </c:pt>
                <c:pt idx="13">
                  <c:v>123511.0</c:v>
                </c:pt>
                <c:pt idx="14">
                  <c:v>102167.0</c:v>
                </c:pt>
                <c:pt idx="15">
                  <c:v>87322.0</c:v>
                </c:pt>
                <c:pt idx="16">
                  <c:v>96743.0</c:v>
                </c:pt>
                <c:pt idx="17">
                  <c:v>103137.0</c:v>
                </c:pt>
                <c:pt idx="18">
                  <c:v>164875.0</c:v>
                </c:pt>
                <c:pt idx="19">
                  <c:v>174223.0</c:v>
                </c:pt>
                <c:pt idx="20">
                  <c:v>195865.0</c:v>
                </c:pt>
                <c:pt idx="21">
                  <c:v>202830.0</c:v>
                </c:pt>
                <c:pt idx="22">
                  <c:v>203607.0</c:v>
                </c:pt>
                <c:pt idx="23">
                  <c:v>214503.0</c:v>
                </c:pt>
                <c:pt idx="24">
                  <c:v>218572.0</c:v>
                </c:pt>
                <c:pt idx="25">
                  <c:v>198841.0</c:v>
                </c:pt>
                <c:pt idx="26">
                  <c:v>152664.0</c:v>
                </c:pt>
                <c:pt idx="27">
                  <c:v>123712.0</c:v>
                </c:pt>
                <c:pt idx="28">
                  <c:v>126398.0</c:v>
                </c:pt>
                <c:pt idx="29">
                  <c:v>111416.0</c:v>
                </c:pt>
                <c:pt idx="30">
                  <c:v>159122.0</c:v>
                </c:pt>
                <c:pt idx="31">
                  <c:v>238830.0</c:v>
                </c:pt>
                <c:pt idx="32">
                  <c:v>253137.0</c:v>
                </c:pt>
                <c:pt idx="33">
                  <c:v>257234.0</c:v>
                </c:pt>
                <c:pt idx="34">
                  <c:v>271135.0</c:v>
                </c:pt>
                <c:pt idx="35">
                  <c:v>292248.0</c:v>
                </c:pt>
                <c:pt idx="36">
                  <c:v>285371.0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Rides!$C$1</c:f>
              <c:strCache>
                <c:ptCount val="1"/>
                <c:pt idx="0">
                  <c:v>Likely commuting trips</c:v>
                </c:pt>
              </c:strCache>
            </c:strRef>
          </c:tx>
          <c:spPr>
            <a:ln>
              <a:solidFill>
                <a:srgbClr val="AACB37"/>
              </a:solidFill>
            </a:ln>
          </c:spPr>
          <c:marker>
            <c:symbol val="none"/>
          </c:marker>
          <c:cat>
            <c:numRef>
              <c:f>Rides!$A$2:$A$38</c:f>
              <c:numCache>
                <c:formatCode>mmm\-yy</c:formatCode>
                <c:ptCount val="37"/>
                <c:pt idx="0">
                  <c:v>40422.0</c:v>
                </c:pt>
                <c:pt idx="1">
                  <c:v>40452.0</c:v>
                </c:pt>
                <c:pt idx="2">
                  <c:v>40483.0</c:v>
                </c:pt>
                <c:pt idx="3">
                  <c:v>40513.0</c:v>
                </c:pt>
                <c:pt idx="4">
                  <c:v>40544.0</c:v>
                </c:pt>
                <c:pt idx="5">
                  <c:v>40575.0</c:v>
                </c:pt>
                <c:pt idx="6">
                  <c:v>40603.0</c:v>
                </c:pt>
                <c:pt idx="7">
                  <c:v>40634.0</c:v>
                </c:pt>
                <c:pt idx="8">
                  <c:v>40664.0</c:v>
                </c:pt>
                <c:pt idx="9">
                  <c:v>40695.0</c:v>
                </c:pt>
                <c:pt idx="10">
                  <c:v>40725.0</c:v>
                </c:pt>
                <c:pt idx="11">
                  <c:v>40756.0</c:v>
                </c:pt>
                <c:pt idx="12">
                  <c:v>40787.0</c:v>
                </c:pt>
                <c:pt idx="13">
                  <c:v>40817.0</c:v>
                </c:pt>
                <c:pt idx="14">
                  <c:v>40848.0</c:v>
                </c:pt>
                <c:pt idx="15">
                  <c:v>40878.0</c:v>
                </c:pt>
                <c:pt idx="16">
                  <c:v>40909.0</c:v>
                </c:pt>
                <c:pt idx="17">
                  <c:v>40940.0</c:v>
                </c:pt>
                <c:pt idx="18">
                  <c:v>40969.0</c:v>
                </c:pt>
                <c:pt idx="19">
                  <c:v>41000.0</c:v>
                </c:pt>
                <c:pt idx="20">
                  <c:v>41030.0</c:v>
                </c:pt>
                <c:pt idx="21">
                  <c:v>41061.0</c:v>
                </c:pt>
                <c:pt idx="22">
                  <c:v>41091.0</c:v>
                </c:pt>
                <c:pt idx="23">
                  <c:v>41122.0</c:v>
                </c:pt>
                <c:pt idx="24">
                  <c:v>41153.0</c:v>
                </c:pt>
                <c:pt idx="25">
                  <c:v>41183.0</c:v>
                </c:pt>
                <c:pt idx="26">
                  <c:v>41214.0</c:v>
                </c:pt>
                <c:pt idx="27">
                  <c:v>41244.0</c:v>
                </c:pt>
                <c:pt idx="28">
                  <c:v>41275.0</c:v>
                </c:pt>
                <c:pt idx="29">
                  <c:v>41306.0</c:v>
                </c:pt>
                <c:pt idx="30">
                  <c:v>41334.0</c:v>
                </c:pt>
                <c:pt idx="31">
                  <c:v>41365.0</c:v>
                </c:pt>
                <c:pt idx="32">
                  <c:v>41395.0</c:v>
                </c:pt>
                <c:pt idx="33">
                  <c:v>41426.0</c:v>
                </c:pt>
                <c:pt idx="34">
                  <c:v>41456.0</c:v>
                </c:pt>
                <c:pt idx="35">
                  <c:v>41487.0</c:v>
                </c:pt>
                <c:pt idx="36">
                  <c:v>41518.0</c:v>
                </c:pt>
              </c:numCache>
            </c:numRef>
          </c:cat>
          <c:val>
            <c:numRef>
              <c:f>Rides!$C$2:$C$38</c:f>
              <c:numCache>
                <c:formatCode>_(* #,##0_);_(* \(#,##0\);_(* "-"??_);_(@_)</c:formatCode>
                <c:ptCount val="37"/>
                <c:pt idx="0">
                  <c:v>1459.0</c:v>
                </c:pt>
                <c:pt idx="1">
                  <c:v>12513.0</c:v>
                </c:pt>
                <c:pt idx="2">
                  <c:v>20308.0</c:v>
                </c:pt>
                <c:pt idx="3">
                  <c:v>14587.0</c:v>
                </c:pt>
                <c:pt idx="4">
                  <c:v>18586.0</c:v>
                </c:pt>
                <c:pt idx="5">
                  <c:v>21659.0</c:v>
                </c:pt>
                <c:pt idx="6">
                  <c:v>28724.0</c:v>
                </c:pt>
                <c:pt idx="7">
                  <c:v>38115.0</c:v>
                </c:pt>
                <c:pt idx="8">
                  <c:v>53543.0</c:v>
                </c:pt>
                <c:pt idx="9">
                  <c:v>59044.0</c:v>
                </c:pt>
                <c:pt idx="10">
                  <c:v>50661.0</c:v>
                </c:pt>
                <c:pt idx="11">
                  <c:v>60136.0</c:v>
                </c:pt>
                <c:pt idx="12">
                  <c:v>51919.0</c:v>
                </c:pt>
                <c:pt idx="13">
                  <c:v>50173.0</c:v>
                </c:pt>
                <c:pt idx="14">
                  <c:v>45385.0</c:v>
                </c:pt>
                <c:pt idx="15">
                  <c:v>41282.0</c:v>
                </c:pt>
                <c:pt idx="16">
                  <c:v>46426.0</c:v>
                </c:pt>
                <c:pt idx="17">
                  <c:v>52826.0</c:v>
                </c:pt>
                <c:pt idx="18">
                  <c:v>71406.0</c:v>
                </c:pt>
                <c:pt idx="19">
                  <c:v>73218.0</c:v>
                </c:pt>
                <c:pt idx="20">
                  <c:v>80707.0</c:v>
                </c:pt>
                <c:pt idx="21">
                  <c:v>80657.0</c:v>
                </c:pt>
                <c:pt idx="22">
                  <c:v>85377.0</c:v>
                </c:pt>
                <c:pt idx="23">
                  <c:v>95195.0</c:v>
                </c:pt>
                <c:pt idx="24">
                  <c:v>86587.0</c:v>
                </c:pt>
                <c:pt idx="25">
                  <c:v>89095.0</c:v>
                </c:pt>
                <c:pt idx="26">
                  <c:v>71008.0</c:v>
                </c:pt>
                <c:pt idx="27">
                  <c:v>56934.0</c:v>
                </c:pt>
                <c:pt idx="28">
                  <c:v>61211.0</c:v>
                </c:pt>
                <c:pt idx="29">
                  <c:v>58840.0</c:v>
                </c:pt>
                <c:pt idx="30">
                  <c:v>65720.0</c:v>
                </c:pt>
                <c:pt idx="31">
                  <c:v>95344.0</c:v>
                </c:pt>
                <c:pt idx="32">
                  <c:v>106924.0</c:v>
                </c:pt>
                <c:pt idx="33">
                  <c:v>92414.0</c:v>
                </c:pt>
                <c:pt idx="34">
                  <c:v>110095.0</c:v>
                </c:pt>
                <c:pt idx="35">
                  <c:v>115451.0</c:v>
                </c:pt>
                <c:pt idx="36">
                  <c:v>117013.0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052120"/>
        <c:axId val="624063816"/>
      </c:lineChart>
      <c:dateAx>
        <c:axId val="6240521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crossAx val="624063816"/>
        <c:crosses val="autoZero"/>
        <c:auto val="1"/>
        <c:lblOffset val="100"/>
        <c:baseTimeUnit val="months"/>
        <c:majorUnit val="3.0"/>
        <c:majorTimeUnit val="months"/>
      </c:dateAx>
      <c:valAx>
        <c:axId val="6240638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>
            <a:noFill/>
          </a:ln>
        </c:spPr>
        <c:crossAx val="624052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19506748441705"/>
          <c:y val="0.0894565594554918"/>
          <c:w val="0.392549900449229"/>
          <c:h val="0.15691090807295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Commutes</a:t>
            </a:r>
            <a:r>
              <a:rPr lang="en-US" baseline="0"/>
              <a:t> Around End of DST</a:t>
            </a:r>
            <a:endParaRPr lang="en-US"/>
          </a:p>
        </c:rich>
      </c:tx>
      <c:layout>
        <c:manualLayout>
          <c:xMode val="edge"/>
          <c:yMode val="edge"/>
          <c:x val="0.0309606524506325"/>
          <c:y val="0.062711370009289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244083223503"/>
          <c:y val="0.144853875476493"/>
          <c:w val="0.817627544411026"/>
          <c:h val="0.531520675544528"/>
        </c:manualLayout>
      </c:layout>
      <c:areaChart>
        <c:grouping val="standard"/>
        <c:varyColors val="0"/>
        <c:ser>
          <c:idx val="0"/>
          <c:order val="0"/>
          <c:tx>
            <c:strRef>
              <c:f>'Around DST'!$L$1</c:f>
              <c:strCache>
                <c:ptCount val="1"/>
                <c:pt idx="0">
                  <c:v>Week before DST ends</c:v>
                </c:pt>
              </c:strCache>
            </c:strRef>
          </c:tx>
          <c:spPr>
            <a:solidFill>
              <a:srgbClr val="DD5426">
                <a:alpha val="84000"/>
              </a:srgbClr>
            </a:solidFill>
          </c:spPr>
          <c:cat>
            <c:numRef>
              <c:f>'Around DST'!$I$2:$I$49</c:f>
              <c:numCache>
                <c:formatCode>h:mm</c:formatCode>
                <c:ptCount val="48"/>
                <c:pt idx="0">
                  <c:v>0.25</c:v>
                </c:pt>
                <c:pt idx="1">
                  <c:v>0.260416666666667</c:v>
                </c:pt>
                <c:pt idx="2">
                  <c:v>0.270833333333333</c:v>
                </c:pt>
                <c:pt idx="3">
                  <c:v>0.28125</c:v>
                </c:pt>
                <c:pt idx="4">
                  <c:v>0.291666666666667</c:v>
                </c:pt>
                <c:pt idx="5">
                  <c:v>0.302083333333333</c:v>
                </c:pt>
                <c:pt idx="6">
                  <c:v>0.3125</c:v>
                </c:pt>
                <c:pt idx="7">
                  <c:v>0.322916666666667</c:v>
                </c:pt>
                <c:pt idx="8">
                  <c:v>0.333333333333333</c:v>
                </c:pt>
                <c:pt idx="9">
                  <c:v>0.34375</c:v>
                </c:pt>
                <c:pt idx="10">
                  <c:v>0.354166666666667</c:v>
                </c:pt>
                <c:pt idx="11">
                  <c:v>0.364583333333333</c:v>
                </c:pt>
                <c:pt idx="12">
                  <c:v>0.375</c:v>
                </c:pt>
                <c:pt idx="13">
                  <c:v>0.385416666666667</c:v>
                </c:pt>
                <c:pt idx="14">
                  <c:v>0.395833333333333</c:v>
                </c:pt>
                <c:pt idx="15">
                  <c:v>0.40625</c:v>
                </c:pt>
                <c:pt idx="16">
                  <c:v>0.416666666666667</c:v>
                </c:pt>
                <c:pt idx="17">
                  <c:v>0.427083333333333</c:v>
                </c:pt>
                <c:pt idx="18">
                  <c:v>0.4375</c:v>
                </c:pt>
                <c:pt idx="19">
                  <c:v>0.447916666666667</c:v>
                </c:pt>
                <c:pt idx="24">
                  <c:v>0.625</c:v>
                </c:pt>
                <c:pt idx="25">
                  <c:v>0.635416666666667</c:v>
                </c:pt>
                <c:pt idx="26">
                  <c:v>0.645833333333333</c:v>
                </c:pt>
                <c:pt idx="27">
                  <c:v>0.65625</c:v>
                </c:pt>
                <c:pt idx="28">
                  <c:v>0.666666666666667</c:v>
                </c:pt>
                <c:pt idx="29">
                  <c:v>0.677083333333333</c:v>
                </c:pt>
                <c:pt idx="30">
                  <c:v>0.6875</c:v>
                </c:pt>
                <c:pt idx="31">
                  <c:v>0.697916666666667</c:v>
                </c:pt>
                <c:pt idx="32">
                  <c:v>0.708333333333333</c:v>
                </c:pt>
                <c:pt idx="33">
                  <c:v>0.71875</c:v>
                </c:pt>
                <c:pt idx="34">
                  <c:v>0.729166666666667</c:v>
                </c:pt>
                <c:pt idx="35">
                  <c:v>0.739583333333333</c:v>
                </c:pt>
                <c:pt idx="36">
                  <c:v>0.75</c:v>
                </c:pt>
                <c:pt idx="37">
                  <c:v>0.760416666666667</c:v>
                </c:pt>
                <c:pt idx="38">
                  <c:v>0.770833333333333</c:v>
                </c:pt>
                <c:pt idx="39">
                  <c:v>0.78125</c:v>
                </c:pt>
                <c:pt idx="40">
                  <c:v>0.791666666666667</c:v>
                </c:pt>
                <c:pt idx="41">
                  <c:v>0.802083333333333</c:v>
                </c:pt>
                <c:pt idx="42">
                  <c:v>0.8125</c:v>
                </c:pt>
                <c:pt idx="43">
                  <c:v>0.822916666666667</c:v>
                </c:pt>
                <c:pt idx="44">
                  <c:v>0.833333333333333</c:v>
                </c:pt>
                <c:pt idx="45">
                  <c:v>0.84375</c:v>
                </c:pt>
                <c:pt idx="46">
                  <c:v>0.854166666666667</c:v>
                </c:pt>
                <c:pt idx="47">
                  <c:v>0.864583333333333</c:v>
                </c:pt>
              </c:numCache>
            </c:numRef>
          </c:cat>
          <c:val>
            <c:numRef>
              <c:f>'Around DST'!$L$2:$L$49</c:f>
              <c:numCache>
                <c:formatCode>0%</c:formatCode>
                <c:ptCount val="48"/>
                <c:pt idx="0">
                  <c:v>0.0114902506963788</c:v>
                </c:pt>
                <c:pt idx="1">
                  <c:v>0.0163649025069638</c:v>
                </c:pt>
                <c:pt idx="2">
                  <c:v>0.023241643454039</c:v>
                </c:pt>
                <c:pt idx="3">
                  <c:v>0.0268976323119777</c:v>
                </c:pt>
                <c:pt idx="4">
                  <c:v>0.0340355153203343</c:v>
                </c:pt>
                <c:pt idx="5">
                  <c:v>0.0490947075208914</c:v>
                </c:pt>
                <c:pt idx="6">
                  <c:v>0.064066852367688</c:v>
                </c:pt>
                <c:pt idx="7">
                  <c:v>0.0775591922005571</c:v>
                </c:pt>
                <c:pt idx="8">
                  <c:v>0.0898328690807799</c:v>
                </c:pt>
                <c:pt idx="9">
                  <c:v>0.107851671309192</c:v>
                </c:pt>
                <c:pt idx="10">
                  <c:v>0.0960132311977716</c:v>
                </c:pt>
                <c:pt idx="11">
                  <c:v>0.0959261838440111</c:v>
                </c:pt>
                <c:pt idx="12">
                  <c:v>0.0767757660167131</c:v>
                </c:pt>
                <c:pt idx="13">
                  <c:v>0.0558844011142061</c:v>
                </c:pt>
                <c:pt idx="14">
                  <c:v>0.0410863509749304</c:v>
                </c:pt>
                <c:pt idx="15">
                  <c:v>0.0336873259052925</c:v>
                </c:pt>
                <c:pt idx="16">
                  <c:v>0.0297701949860724</c:v>
                </c:pt>
                <c:pt idx="17">
                  <c:v>0.0259401114206128</c:v>
                </c:pt>
                <c:pt idx="18">
                  <c:v>0.022458217270195</c:v>
                </c:pt>
                <c:pt idx="19">
                  <c:v>0.0220229805013928</c:v>
                </c:pt>
                <c:pt idx="24">
                  <c:v>0.0222276502198339</c:v>
                </c:pt>
                <c:pt idx="25">
                  <c:v>0.0232046897899365</c:v>
                </c:pt>
                <c:pt idx="26">
                  <c:v>0.0271128480703468</c:v>
                </c:pt>
                <c:pt idx="27">
                  <c:v>0.0276624328285295</c:v>
                </c:pt>
                <c:pt idx="28">
                  <c:v>0.0326697606253053</c:v>
                </c:pt>
                <c:pt idx="29">
                  <c:v>0.0330972154372252</c:v>
                </c:pt>
                <c:pt idx="30">
                  <c:v>0.043600390815828</c:v>
                </c:pt>
                <c:pt idx="31">
                  <c:v>0.0489741084513923</c:v>
                </c:pt>
                <c:pt idx="32">
                  <c:v>0.0693087445041524</c:v>
                </c:pt>
                <c:pt idx="33">
                  <c:v>0.0702247191011236</c:v>
                </c:pt>
                <c:pt idx="34">
                  <c:v>0.0843307278944797</c:v>
                </c:pt>
                <c:pt idx="35">
                  <c:v>0.0749877870053737</c:v>
                </c:pt>
                <c:pt idx="36">
                  <c:v>0.0781631656082071</c:v>
                </c:pt>
                <c:pt idx="37">
                  <c:v>0.0666218856863703</c:v>
                </c:pt>
                <c:pt idx="38">
                  <c:v>0.0589276990718124</c:v>
                </c:pt>
                <c:pt idx="39">
                  <c:v>0.056057645334636</c:v>
                </c:pt>
                <c:pt idx="40">
                  <c:v>0.0465315095261358</c:v>
                </c:pt>
                <c:pt idx="41">
                  <c:v>0.046409379579873</c:v>
                </c:pt>
                <c:pt idx="42">
                  <c:v>0.0375549584758183</c:v>
                </c:pt>
                <c:pt idx="43">
                  <c:v>0.0360893991206644</c:v>
                </c:pt>
                <c:pt idx="44">
                  <c:v>0.0338299951148021</c:v>
                </c:pt>
                <c:pt idx="45">
                  <c:v>0.0316316560820713</c:v>
                </c:pt>
                <c:pt idx="46">
                  <c:v>0.027723497801661</c:v>
                </c:pt>
                <c:pt idx="47">
                  <c:v>0.0232657547630679</c:v>
                </c:pt>
              </c:numCache>
            </c:numRef>
          </c:val>
        </c:ser>
        <c:ser>
          <c:idx val="1"/>
          <c:order val="1"/>
          <c:tx>
            <c:strRef>
              <c:f>'Around DST'!$M$1</c:f>
              <c:strCache>
                <c:ptCount val="1"/>
                <c:pt idx="0">
                  <c:v>Week after DST ends</c:v>
                </c:pt>
              </c:strCache>
            </c:strRef>
          </c:tx>
          <c:spPr>
            <a:solidFill>
              <a:srgbClr val="345D63">
                <a:alpha val="59000"/>
              </a:srgbClr>
            </a:solidFill>
            <a:ln>
              <a:noFill/>
            </a:ln>
          </c:spPr>
          <c:cat>
            <c:numRef>
              <c:f>'Around DST'!$I$2:$I$49</c:f>
              <c:numCache>
                <c:formatCode>h:mm</c:formatCode>
                <c:ptCount val="48"/>
                <c:pt idx="0">
                  <c:v>0.25</c:v>
                </c:pt>
                <c:pt idx="1">
                  <c:v>0.260416666666667</c:v>
                </c:pt>
                <c:pt idx="2">
                  <c:v>0.270833333333333</c:v>
                </c:pt>
                <c:pt idx="3">
                  <c:v>0.28125</c:v>
                </c:pt>
                <c:pt idx="4">
                  <c:v>0.291666666666667</c:v>
                </c:pt>
                <c:pt idx="5">
                  <c:v>0.302083333333333</c:v>
                </c:pt>
                <c:pt idx="6">
                  <c:v>0.3125</c:v>
                </c:pt>
                <c:pt idx="7">
                  <c:v>0.322916666666667</c:v>
                </c:pt>
                <c:pt idx="8">
                  <c:v>0.333333333333333</c:v>
                </c:pt>
                <c:pt idx="9">
                  <c:v>0.34375</c:v>
                </c:pt>
                <c:pt idx="10">
                  <c:v>0.354166666666667</c:v>
                </c:pt>
                <c:pt idx="11">
                  <c:v>0.364583333333333</c:v>
                </c:pt>
                <c:pt idx="12">
                  <c:v>0.375</c:v>
                </c:pt>
                <c:pt idx="13">
                  <c:v>0.385416666666667</c:v>
                </c:pt>
                <c:pt idx="14">
                  <c:v>0.395833333333333</c:v>
                </c:pt>
                <c:pt idx="15">
                  <c:v>0.40625</c:v>
                </c:pt>
                <c:pt idx="16">
                  <c:v>0.416666666666667</c:v>
                </c:pt>
                <c:pt idx="17">
                  <c:v>0.427083333333333</c:v>
                </c:pt>
                <c:pt idx="18">
                  <c:v>0.4375</c:v>
                </c:pt>
                <c:pt idx="19">
                  <c:v>0.447916666666667</c:v>
                </c:pt>
                <c:pt idx="24">
                  <c:v>0.625</c:v>
                </c:pt>
                <c:pt idx="25">
                  <c:v>0.635416666666667</c:v>
                </c:pt>
                <c:pt idx="26">
                  <c:v>0.645833333333333</c:v>
                </c:pt>
                <c:pt idx="27">
                  <c:v>0.65625</c:v>
                </c:pt>
                <c:pt idx="28">
                  <c:v>0.666666666666667</c:v>
                </c:pt>
                <c:pt idx="29">
                  <c:v>0.677083333333333</c:v>
                </c:pt>
                <c:pt idx="30">
                  <c:v>0.6875</c:v>
                </c:pt>
                <c:pt idx="31">
                  <c:v>0.697916666666667</c:v>
                </c:pt>
                <c:pt idx="32">
                  <c:v>0.708333333333333</c:v>
                </c:pt>
                <c:pt idx="33">
                  <c:v>0.71875</c:v>
                </c:pt>
                <c:pt idx="34">
                  <c:v>0.729166666666667</c:v>
                </c:pt>
                <c:pt idx="35">
                  <c:v>0.739583333333333</c:v>
                </c:pt>
                <c:pt idx="36">
                  <c:v>0.75</c:v>
                </c:pt>
                <c:pt idx="37">
                  <c:v>0.760416666666667</c:v>
                </c:pt>
                <c:pt idx="38">
                  <c:v>0.770833333333333</c:v>
                </c:pt>
                <c:pt idx="39">
                  <c:v>0.78125</c:v>
                </c:pt>
                <c:pt idx="40">
                  <c:v>0.791666666666667</c:v>
                </c:pt>
                <c:pt idx="41">
                  <c:v>0.802083333333333</c:v>
                </c:pt>
                <c:pt idx="42">
                  <c:v>0.8125</c:v>
                </c:pt>
                <c:pt idx="43">
                  <c:v>0.822916666666667</c:v>
                </c:pt>
                <c:pt idx="44">
                  <c:v>0.833333333333333</c:v>
                </c:pt>
                <c:pt idx="45">
                  <c:v>0.84375</c:v>
                </c:pt>
                <c:pt idx="46">
                  <c:v>0.854166666666667</c:v>
                </c:pt>
                <c:pt idx="47">
                  <c:v>0.864583333333333</c:v>
                </c:pt>
              </c:numCache>
            </c:numRef>
          </c:cat>
          <c:val>
            <c:numRef>
              <c:f>'Around DST'!$M$2:$M$49</c:f>
              <c:numCache>
                <c:formatCode>0%</c:formatCode>
                <c:ptCount val="48"/>
                <c:pt idx="0">
                  <c:v>0.0112257478424502</c:v>
                </c:pt>
                <c:pt idx="1">
                  <c:v>0.0155084030887029</c:v>
                </c:pt>
                <c:pt idx="2">
                  <c:v>0.0239439361495036</c:v>
                </c:pt>
                <c:pt idx="3">
                  <c:v>0.027967036532347</c:v>
                </c:pt>
                <c:pt idx="4">
                  <c:v>0.0360781260138862</c:v>
                </c:pt>
                <c:pt idx="5">
                  <c:v>0.054052300304977</c:v>
                </c:pt>
                <c:pt idx="6">
                  <c:v>0.0680682629290766</c:v>
                </c:pt>
                <c:pt idx="7">
                  <c:v>0.0783855687495944</c:v>
                </c:pt>
                <c:pt idx="8">
                  <c:v>0.097138407630913</c:v>
                </c:pt>
                <c:pt idx="9">
                  <c:v>0.106352605281941</c:v>
                </c:pt>
                <c:pt idx="10">
                  <c:v>0.0996690675491532</c:v>
                </c:pt>
                <c:pt idx="11">
                  <c:v>0.088248653559146</c:v>
                </c:pt>
                <c:pt idx="12">
                  <c:v>0.071053143858283</c:v>
                </c:pt>
                <c:pt idx="13">
                  <c:v>0.0506131983648043</c:v>
                </c:pt>
                <c:pt idx="14">
                  <c:v>0.0364674583090001</c:v>
                </c:pt>
                <c:pt idx="15">
                  <c:v>0.0319901369151904</c:v>
                </c:pt>
                <c:pt idx="16">
                  <c:v>0.0301083641554734</c:v>
                </c:pt>
                <c:pt idx="17">
                  <c:v>0.0243332684446175</c:v>
                </c:pt>
                <c:pt idx="18">
                  <c:v>0.0239439361495036</c:v>
                </c:pt>
                <c:pt idx="19">
                  <c:v>0.024852378171436</c:v>
                </c:pt>
                <c:pt idx="24">
                  <c:v>0.0229341469616069</c:v>
                </c:pt>
                <c:pt idx="25">
                  <c:v>0.0259344012204424</c:v>
                </c:pt>
                <c:pt idx="26">
                  <c:v>0.029443173150267</c:v>
                </c:pt>
                <c:pt idx="27">
                  <c:v>0.0301550978896517</c:v>
                </c:pt>
                <c:pt idx="28">
                  <c:v>0.034324942791762</c:v>
                </c:pt>
                <c:pt idx="29">
                  <c:v>0.0360030511060259</c:v>
                </c:pt>
                <c:pt idx="30">
                  <c:v>0.0416475972540046</c:v>
                </c:pt>
                <c:pt idx="31">
                  <c:v>0.0473429951690821</c:v>
                </c:pt>
                <c:pt idx="32">
                  <c:v>0.0678871090770404</c:v>
                </c:pt>
                <c:pt idx="33">
                  <c:v>0.0722095092804475</c:v>
                </c:pt>
                <c:pt idx="34">
                  <c:v>0.0766844647851513</c:v>
                </c:pt>
                <c:pt idx="35">
                  <c:v>0.0744978387998983</c:v>
                </c:pt>
                <c:pt idx="36">
                  <c:v>0.068649885583524</c:v>
                </c:pt>
                <c:pt idx="37">
                  <c:v>0.065395372489194</c:v>
                </c:pt>
                <c:pt idx="38">
                  <c:v>0.0597508263412153</c:v>
                </c:pt>
                <c:pt idx="39">
                  <c:v>0.0536486142893465</c:v>
                </c:pt>
                <c:pt idx="40">
                  <c:v>0.049021103483346</c:v>
                </c:pt>
                <c:pt idx="41">
                  <c:v>0.0473429951690821</c:v>
                </c:pt>
                <c:pt idx="42">
                  <c:v>0.0423086702262904</c:v>
                </c:pt>
                <c:pt idx="43">
                  <c:v>0.0399694889397406</c:v>
                </c:pt>
                <c:pt idx="44">
                  <c:v>0.0361556064073226</c:v>
                </c:pt>
                <c:pt idx="45">
                  <c:v>0.0306636155606407</c:v>
                </c:pt>
                <c:pt idx="46">
                  <c:v>0.0293414696160692</c:v>
                </c:pt>
                <c:pt idx="47">
                  <c:v>0.0271548436308162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67784"/>
        <c:axId val="623751400"/>
      </c:areaChart>
      <c:catAx>
        <c:axId val="49996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Commute start time</a:t>
                </a:r>
              </a:p>
            </c:rich>
          </c:tx>
          <c:layout>
            <c:manualLayout>
              <c:xMode val="edge"/>
              <c:yMode val="edge"/>
              <c:x val="0.432845585141552"/>
              <c:y val="0.734792905572581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crossAx val="623751400"/>
        <c:crosses val="autoZero"/>
        <c:auto val="1"/>
        <c:lblAlgn val="ctr"/>
        <c:lblOffset val="100"/>
        <c:tickLblSkip val="4"/>
        <c:noMultiLvlLbl val="0"/>
      </c:catAx>
      <c:valAx>
        <c:axId val="6237514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499967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6485868450993"/>
          <c:y val="0.144383231037686"/>
          <c:w val="0.301206259416129"/>
          <c:h val="0.1325688100931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Commutes</a:t>
            </a:r>
            <a:r>
              <a:rPr lang="en-US" baseline="0"/>
              <a:t> Around End of DST</a:t>
            </a:r>
            <a:endParaRPr lang="en-US"/>
          </a:p>
        </c:rich>
      </c:tx>
      <c:layout>
        <c:manualLayout>
          <c:xMode val="edge"/>
          <c:yMode val="edge"/>
          <c:x val="0.0309606524506325"/>
          <c:y val="0.062711370009289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244083223503"/>
          <c:y val="0.144853875476493"/>
          <c:w val="0.817627544411026"/>
          <c:h val="0.531520675544528"/>
        </c:manualLayout>
      </c:layout>
      <c:areaChart>
        <c:grouping val="standard"/>
        <c:varyColors val="0"/>
        <c:ser>
          <c:idx val="0"/>
          <c:order val="0"/>
          <c:tx>
            <c:strRef>
              <c:f>'M and F'!$J$1</c:f>
              <c:strCache>
                <c:ptCount val="1"/>
                <c:pt idx="0">
                  <c:v>Week before DST starts</c:v>
                </c:pt>
              </c:strCache>
            </c:strRef>
          </c:tx>
          <c:spPr>
            <a:solidFill>
              <a:srgbClr val="DD5426">
                <a:alpha val="84000"/>
              </a:srgbClr>
            </a:solidFill>
          </c:spPr>
          <c:cat>
            <c:numRef>
              <c:f>'M and F'!$I$2:$I$49</c:f>
              <c:numCache>
                <c:formatCode>h:mm</c:formatCode>
                <c:ptCount val="48"/>
                <c:pt idx="0">
                  <c:v>0.25</c:v>
                </c:pt>
                <c:pt idx="1">
                  <c:v>0.260416666666667</c:v>
                </c:pt>
                <c:pt idx="2">
                  <c:v>0.270833333333333</c:v>
                </c:pt>
                <c:pt idx="3">
                  <c:v>0.28125</c:v>
                </c:pt>
                <c:pt idx="4">
                  <c:v>0.291666666666667</c:v>
                </c:pt>
                <c:pt idx="5">
                  <c:v>0.302083333333333</c:v>
                </c:pt>
                <c:pt idx="6">
                  <c:v>0.3125</c:v>
                </c:pt>
                <c:pt idx="7">
                  <c:v>0.322916666666667</c:v>
                </c:pt>
                <c:pt idx="8">
                  <c:v>0.333333333333333</c:v>
                </c:pt>
                <c:pt idx="9">
                  <c:v>0.34375</c:v>
                </c:pt>
                <c:pt idx="10">
                  <c:v>0.354166666666667</c:v>
                </c:pt>
                <c:pt idx="11">
                  <c:v>0.364583333333333</c:v>
                </c:pt>
                <c:pt idx="12">
                  <c:v>0.375</c:v>
                </c:pt>
                <c:pt idx="13">
                  <c:v>0.385416666666667</c:v>
                </c:pt>
                <c:pt idx="14">
                  <c:v>0.395833333333333</c:v>
                </c:pt>
                <c:pt idx="15">
                  <c:v>0.40625</c:v>
                </c:pt>
                <c:pt idx="16">
                  <c:v>0.416666666666667</c:v>
                </c:pt>
                <c:pt idx="17">
                  <c:v>0.427083333333333</c:v>
                </c:pt>
                <c:pt idx="18">
                  <c:v>0.4375</c:v>
                </c:pt>
                <c:pt idx="19">
                  <c:v>0.447916666666667</c:v>
                </c:pt>
                <c:pt idx="24">
                  <c:v>0.625</c:v>
                </c:pt>
                <c:pt idx="25">
                  <c:v>0.635416666666667</c:v>
                </c:pt>
                <c:pt idx="26">
                  <c:v>0.645833333333333</c:v>
                </c:pt>
                <c:pt idx="27">
                  <c:v>0.65625</c:v>
                </c:pt>
                <c:pt idx="28">
                  <c:v>0.666666666666667</c:v>
                </c:pt>
                <c:pt idx="29">
                  <c:v>0.677083333333333</c:v>
                </c:pt>
                <c:pt idx="30">
                  <c:v>0.6875</c:v>
                </c:pt>
                <c:pt idx="31">
                  <c:v>0.697916666666667</c:v>
                </c:pt>
                <c:pt idx="32">
                  <c:v>0.708333333333333</c:v>
                </c:pt>
                <c:pt idx="33">
                  <c:v>0.71875</c:v>
                </c:pt>
                <c:pt idx="34">
                  <c:v>0.729166666666667</c:v>
                </c:pt>
                <c:pt idx="35">
                  <c:v>0.739583333333333</c:v>
                </c:pt>
                <c:pt idx="36">
                  <c:v>0.75</c:v>
                </c:pt>
                <c:pt idx="37">
                  <c:v>0.760416666666667</c:v>
                </c:pt>
                <c:pt idx="38">
                  <c:v>0.770833333333333</c:v>
                </c:pt>
                <c:pt idx="39">
                  <c:v>0.78125</c:v>
                </c:pt>
                <c:pt idx="40">
                  <c:v>0.791666666666667</c:v>
                </c:pt>
                <c:pt idx="41">
                  <c:v>0.802083333333333</c:v>
                </c:pt>
                <c:pt idx="42">
                  <c:v>0.8125</c:v>
                </c:pt>
                <c:pt idx="43">
                  <c:v>0.822916666666667</c:v>
                </c:pt>
                <c:pt idx="44">
                  <c:v>0.833333333333333</c:v>
                </c:pt>
                <c:pt idx="45">
                  <c:v>0.84375</c:v>
                </c:pt>
                <c:pt idx="46">
                  <c:v>0.854166666666667</c:v>
                </c:pt>
                <c:pt idx="47">
                  <c:v>0.864583333333333</c:v>
                </c:pt>
              </c:numCache>
            </c:numRef>
          </c:cat>
          <c:val>
            <c:numRef>
              <c:f>'M and F'!$J$2:$J$49</c:f>
              <c:numCache>
                <c:formatCode>0%</c:formatCode>
                <c:ptCount val="48"/>
                <c:pt idx="0">
                  <c:v>0.0110215495969732</c:v>
                </c:pt>
                <c:pt idx="1">
                  <c:v>0.0125020562592532</c:v>
                </c:pt>
                <c:pt idx="2">
                  <c:v>0.023359105115973</c:v>
                </c:pt>
                <c:pt idx="3">
                  <c:v>0.0259911169600263</c:v>
                </c:pt>
                <c:pt idx="4">
                  <c:v>0.0335581510116795</c:v>
                </c:pt>
                <c:pt idx="5">
                  <c:v>0.0424411909853594</c:v>
                </c:pt>
                <c:pt idx="6">
                  <c:v>0.0631682842572791</c:v>
                </c:pt>
                <c:pt idx="7">
                  <c:v>0.0817568679059056</c:v>
                </c:pt>
                <c:pt idx="8">
                  <c:v>0.0909689093600921</c:v>
                </c:pt>
                <c:pt idx="9">
                  <c:v>0.118111531501892</c:v>
                </c:pt>
                <c:pt idx="10">
                  <c:v>0.101661457476559</c:v>
                </c:pt>
                <c:pt idx="11">
                  <c:v>0.101332455996052</c:v>
                </c:pt>
                <c:pt idx="12">
                  <c:v>0.0732028294127324</c:v>
                </c:pt>
                <c:pt idx="13">
                  <c:v>0.0554367494653726</c:v>
                </c:pt>
                <c:pt idx="14">
                  <c:v>0.0439216976476394</c:v>
                </c:pt>
                <c:pt idx="15">
                  <c:v>0.0299391347261063</c:v>
                </c:pt>
                <c:pt idx="16">
                  <c:v>0.0276361243625596</c:v>
                </c:pt>
                <c:pt idx="17">
                  <c:v>0.0215495969731864</c:v>
                </c:pt>
                <c:pt idx="18">
                  <c:v>0.0212205954926797</c:v>
                </c:pt>
                <c:pt idx="19">
                  <c:v>0.0212205954926797</c:v>
                </c:pt>
                <c:pt idx="24">
                  <c:v>0.0207563988284732</c:v>
                </c:pt>
                <c:pt idx="25">
                  <c:v>0.0230485164905132</c:v>
                </c:pt>
                <c:pt idx="26">
                  <c:v>0.0278874315548198</c:v>
                </c:pt>
                <c:pt idx="27">
                  <c:v>0.0277600916847065</c:v>
                </c:pt>
                <c:pt idx="28">
                  <c:v>0.0357825035018464</c:v>
                </c:pt>
                <c:pt idx="29">
                  <c:v>0.0338724054501464</c:v>
                </c:pt>
                <c:pt idx="30">
                  <c:v>0.0404940786960397</c:v>
                </c:pt>
                <c:pt idx="31">
                  <c:v>0.0502992486947663</c:v>
                </c:pt>
                <c:pt idx="32">
                  <c:v>0.0630332357060996</c:v>
                </c:pt>
                <c:pt idx="33">
                  <c:v>0.0743664841461862</c:v>
                </c:pt>
                <c:pt idx="34">
                  <c:v>0.0802241181713994</c:v>
                </c:pt>
                <c:pt idx="35">
                  <c:v>0.0802241181713994</c:v>
                </c:pt>
                <c:pt idx="36">
                  <c:v>0.0744938240162995</c:v>
                </c:pt>
                <c:pt idx="37">
                  <c:v>0.0672354514198395</c:v>
                </c:pt>
                <c:pt idx="38">
                  <c:v>0.0601044186934929</c:v>
                </c:pt>
                <c:pt idx="39">
                  <c:v>0.0574302814211129</c:v>
                </c:pt>
                <c:pt idx="40">
                  <c:v>0.047879791162613</c:v>
                </c:pt>
                <c:pt idx="41">
                  <c:v>0.0434228957086464</c:v>
                </c:pt>
                <c:pt idx="42">
                  <c:v>0.0408760983063797</c:v>
                </c:pt>
                <c:pt idx="43">
                  <c:v>0.0362918629822997</c:v>
                </c:pt>
                <c:pt idx="44">
                  <c:v>0.0296701897364065</c:v>
                </c:pt>
                <c:pt idx="45">
                  <c:v>0.0327263466191264</c:v>
                </c:pt>
                <c:pt idx="46">
                  <c:v>0.0258499936330065</c:v>
                </c:pt>
                <c:pt idx="47">
                  <c:v>0.0257226537628932</c:v>
                </c:pt>
              </c:numCache>
            </c:numRef>
          </c:val>
        </c:ser>
        <c:ser>
          <c:idx val="1"/>
          <c:order val="1"/>
          <c:tx>
            <c:strRef>
              <c:f>'M and F'!$K$1</c:f>
              <c:strCache>
                <c:ptCount val="1"/>
                <c:pt idx="0">
                  <c:v>Week after DST starts</c:v>
                </c:pt>
              </c:strCache>
            </c:strRef>
          </c:tx>
          <c:spPr>
            <a:solidFill>
              <a:srgbClr val="345D63">
                <a:alpha val="59000"/>
              </a:srgbClr>
            </a:solidFill>
            <a:ln>
              <a:noFill/>
            </a:ln>
          </c:spPr>
          <c:cat>
            <c:numRef>
              <c:f>'M and F'!$I$2:$I$49</c:f>
              <c:numCache>
                <c:formatCode>h:mm</c:formatCode>
                <c:ptCount val="48"/>
                <c:pt idx="0">
                  <c:v>0.25</c:v>
                </c:pt>
                <c:pt idx="1">
                  <c:v>0.260416666666667</c:v>
                </c:pt>
                <c:pt idx="2">
                  <c:v>0.270833333333333</c:v>
                </c:pt>
                <c:pt idx="3">
                  <c:v>0.28125</c:v>
                </c:pt>
                <c:pt idx="4">
                  <c:v>0.291666666666667</c:v>
                </c:pt>
                <c:pt idx="5">
                  <c:v>0.302083333333333</c:v>
                </c:pt>
                <c:pt idx="6">
                  <c:v>0.3125</c:v>
                </c:pt>
                <c:pt idx="7">
                  <c:v>0.322916666666667</c:v>
                </c:pt>
                <c:pt idx="8">
                  <c:v>0.333333333333333</c:v>
                </c:pt>
                <c:pt idx="9">
                  <c:v>0.34375</c:v>
                </c:pt>
                <c:pt idx="10">
                  <c:v>0.354166666666667</c:v>
                </c:pt>
                <c:pt idx="11">
                  <c:v>0.364583333333333</c:v>
                </c:pt>
                <c:pt idx="12">
                  <c:v>0.375</c:v>
                </c:pt>
                <c:pt idx="13">
                  <c:v>0.385416666666667</c:v>
                </c:pt>
                <c:pt idx="14">
                  <c:v>0.395833333333333</c:v>
                </c:pt>
                <c:pt idx="15">
                  <c:v>0.40625</c:v>
                </c:pt>
                <c:pt idx="16">
                  <c:v>0.416666666666667</c:v>
                </c:pt>
                <c:pt idx="17">
                  <c:v>0.427083333333333</c:v>
                </c:pt>
                <c:pt idx="18">
                  <c:v>0.4375</c:v>
                </c:pt>
                <c:pt idx="19">
                  <c:v>0.447916666666667</c:v>
                </c:pt>
                <c:pt idx="24">
                  <c:v>0.625</c:v>
                </c:pt>
                <c:pt idx="25">
                  <c:v>0.635416666666667</c:v>
                </c:pt>
                <c:pt idx="26">
                  <c:v>0.645833333333333</c:v>
                </c:pt>
                <c:pt idx="27">
                  <c:v>0.65625</c:v>
                </c:pt>
                <c:pt idx="28">
                  <c:v>0.666666666666667</c:v>
                </c:pt>
                <c:pt idx="29">
                  <c:v>0.677083333333333</c:v>
                </c:pt>
                <c:pt idx="30">
                  <c:v>0.6875</c:v>
                </c:pt>
                <c:pt idx="31">
                  <c:v>0.697916666666667</c:v>
                </c:pt>
                <c:pt idx="32">
                  <c:v>0.708333333333333</c:v>
                </c:pt>
                <c:pt idx="33">
                  <c:v>0.71875</c:v>
                </c:pt>
                <c:pt idx="34">
                  <c:v>0.729166666666667</c:v>
                </c:pt>
                <c:pt idx="35">
                  <c:v>0.739583333333333</c:v>
                </c:pt>
                <c:pt idx="36">
                  <c:v>0.75</c:v>
                </c:pt>
                <c:pt idx="37">
                  <c:v>0.760416666666667</c:v>
                </c:pt>
                <c:pt idx="38">
                  <c:v>0.770833333333333</c:v>
                </c:pt>
                <c:pt idx="39">
                  <c:v>0.78125</c:v>
                </c:pt>
                <c:pt idx="40">
                  <c:v>0.791666666666667</c:v>
                </c:pt>
                <c:pt idx="41">
                  <c:v>0.802083333333333</c:v>
                </c:pt>
                <c:pt idx="42">
                  <c:v>0.8125</c:v>
                </c:pt>
                <c:pt idx="43">
                  <c:v>0.822916666666667</c:v>
                </c:pt>
                <c:pt idx="44">
                  <c:v>0.833333333333333</c:v>
                </c:pt>
                <c:pt idx="45">
                  <c:v>0.84375</c:v>
                </c:pt>
                <c:pt idx="46">
                  <c:v>0.854166666666667</c:v>
                </c:pt>
                <c:pt idx="47">
                  <c:v>0.864583333333333</c:v>
                </c:pt>
              </c:numCache>
            </c:numRef>
          </c:cat>
          <c:val>
            <c:numRef>
              <c:f>'M and F'!$K$2:$K$49</c:f>
              <c:numCache>
                <c:formatCode>0%</c:formatCode>
                <c:ptCount val="48"/>
                <c:pt idx="0">
                  <c:v>0.0105215692168946</c:v>
                </c:pt>
                <c:pt idx="1">
                  <c:v>0.0129264993236134</c:v>
                </c:pt>
                <c:pt idx="2">
                  <c:v>0.0201412896437697</c:v>
                </c:pt>
                <c:pt idx="3">
                  <c:v>0.0240493010671877</c:v>
                </c:pt>
                <c:pt idx="4">
                  <c:v>0.0276566962272659</c:v>
                </c:pt>
                <c:pt idx="5">
                  <c:v>0.0413347362092289</c:v>
                </c:pt>
                <c:pt idx="6">
                  <c:v>0.0556140087178716</c:v>
                </c:pt>
                <c:pt idx="7">
                  <c:v>0.0750037577032917</c:v>
                </c:pt>
                <c:pt idx="8">
                  <c:v>0.0870284082368856</c:v>
                </c:pt>
                <c:pt idx="9">
                  <c:v>0.105816924695626</c:v>
                </c:pt>
                <c:pt idx="10">
                  <c:v>0.112430482489103</c:v>
                </c:pt>
                <c:pt idx="11">
                  <c:v>0.110927401172403</c:v>
                </c:pt>
                <c:pt idx="12">
                  <c:v>0.0799639260483992</c:v>
                </c:pt>
                <c:pt idx="13">
                  <c:v>0.0640312640913873</c:v>
                </c:pt>
                <c:pt idx="14">
                  <c:v>0.0447918232376371</c:v>
                </c:pt>
                <c:pt idx="15">
                  <c:v>0.0332180970990531</c:v>
                </c:pt>
                <c:pt idx="16">
                  <c:v>0.0264542311739065</c:v>
                </c:pt>
                <c:pt idx="17">
                  <c:v>0.0245002254621975</c:v>
                </c:pt>
                <c:pt idx="18">
                  <c:v>0.021494062828799</c:v>
                </c:pt>
                <c:pt idx="19">
                  <c:v>0.0220952953554787</c:v>
                </c:pt>
                <c:pt idx="24">
                  <c:v>0.0224128686327078</c:v>
                </c:pt>
                <c:pt idx="25">
                  <c:v>0.024343163538874</c:v>
                </c:pt>
                <c:pt idx="26">
                  <c:v>0.0229490616621984</c:v>
                </c:pt>
                <c:pt idx="27">
                  <c:v>0.0259517426273458</c:v>
                </c:pt>
                <c:pt idx="28">
                  <c:v>0.0273458445040214</c:v>
                </c:pt>
                <c:pt idx="29">
                  <c:v>0.0288471849865952</c:v>
                </c:pt>
                <c:pt idx="30">
                  <c:v>0.0337801608579088</c:v>
                </c:pt>
                <c:pt idx="31">
                  <c:v>0.0413941018766756</c:v>
                </c:pt>
                <c:pt idx="32">
                  <c:v>0.0604825737265415</c:v>
                </c:pt>
                <c:pt idx="33">
                  <c:v>0.0589812332439678</c:v>
                </c:pt>
                <c:pt idx="34">
                  <c:v>0.0777479892761394</c:v>
                </c:pt>
                <c:pt idx="35">
                  <c:v>0.0759249329758713</c:v>
                </c:pt>
                <c:pt idx="36">
                  <c:v>0.0806434316353887</c:v>
                </c:pt>
                <c:pt idx="37">
                  <c:v>0.0790348525469169</c:v>
                </c:pt>
                <c:pt idx="38">
                  <c:v>0.0664879356568364</c:v>
                </c:pt>
                <c:pt idx="39">
                  <c:v>0.0611260053619303</c:v>
                </c:pt>
                <c:pt idx="40">
                  <c:v>0.0535120643431635</c:v>
                </c:pt>
                <c:pt idx="41">
                  <c:v>0.0498659517426273</c:v>
                </c:pt>
                <c:pt idx="42">
                  <c:v>0.0464343163538874</c:v>
                </c:pt>
                <c:pt idx="43">
                  <c:v>0.0322788203753351</c:v>
                </c:pt>
                <c:pt idx="44">
                  <c:v>0.0337801608579088</c:v>
                </c:pt>
                <c:pt idx="45">
                  <c:v>0.0347453083109919</c:v>
                </c:pt>
                <c:pt idx="46">
                  <c:v>0.0289544235924933</c:v>
                </c:pt>
                <c:pt idx="47">
                  <c:v>0.0286327077747989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64120"/>
        <c:axId val="801353736"/>
      </c:areaChart>
      <c:catAx>
        <c:axId val="62356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Commute start time</a:t>
                </a:r>
              </a:p>
            </c:rich>
          </c:tx>
          <c:layout>
            <c:manualLayout>
              <c:xMode val="edge"/>
              <c:yMode val="edge"/>
              <c:x val="0.432845585141552"/>
              <c:y val="0.734792905572581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crossAx val="801353736"/>
        <c:crosses val="autoZero"/>
        <c:auto val="1"/>
        <c:lblAlgn val="ctr"/>
        <c:lblOffset val="100"/>
        <c:tickLblSkip val="4"/>
        <c:noMultiLvlLbl val="0"/>
      </c:catAx>
      <c:valAx>
        <c:axId val="8013537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623564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6485868450993"/>
          <c:y val="0.144383231037686"/>
          <c:w val="0.301206259416129"/>
          <c:h val="0.1325688100931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1200">
          <a:latin typeface="Antenna"/>
          <a:cs typeface="Anten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2248468941382"/>
          <c:y val="0.0740740740740741"/>
          <c:w val="0.817354330708661"/>
          <c:h val="0.756614902303879"/>
        </c:manualLayout>
      </c:layout>
      <c:areaChart>
        <c:grouping val="standard"/>
        <c:varyColors val="0"/>
        <c:ser>
          <c:idx val="0"/>
          <c:order val="0"/>
          <c:tx>
            <c:strRef>
              <c:f>'Monday and Friday'!$L$1</c:f>
              <c:strCache>
                <c:ptCount val="1"/>
                <c:pt idx="0">
                  <c:v>Week before DST ends</c:v>
                </c:pt>
              </c:strCache>
            </c:strRef>
          </c:tx>
          <c:cat>
            <c:numRef>
              <c:f>'Monday and Friday'!$I$3:$I$50</c:f>
              <c:numCache>
                <c:formatCode>h:mm</c:formatCode>
                <c:ptCount val="48"/>
                <c:pt idx="0">
                  <c:v>0.260416666666667</c:v>
                </c:pt>
                <c:pt idx="1">
                  <c:v>0.270833333333333</c:v>
                </c:pt>
                <c:pt idx="2">
                  <c:v>0.28125</c:v>
                </c:pt>
                <c:pt idx="3">
                  <c:v>0.291666666666667</c:v>
                </c:pt>
                <c:pt idx="4">
                  <c:v>0.302083333333333</c:v>
                </c:pt>
                <c:pt idx="5">
                  <c:v>0.3125</c:v>
                </c:pt>
                <c:pt idx="6">
                  <c:v>0.322916666666667</c:v>
                </c:pt>
                <c:pt idx="7">
                  <c:v>0.333333333333333</c:v>
                </c:pt>
                <c:pt idx="8">
                  <c:v>0.34375</c:v>
                </c:pt>
                <c:pt idx="9">
                  <c:v>0.354166666666667</c:v>
                </c:pt>
                <c:pt idx="10">
                  <c:v>0.364583333333333</c:v>
                </c:pt>
                <c:pt idx="11">
                  <c:v>0.375</c:v>
                </c:pt>
                <c:pt idx="12">
                  <c:v>0.385416666666667</c:v>
                </c:pt>
                <c:pt idx="13">
                  <c:v>0.395833333333333</c:v>
                </c:pt>
                <c:pt idx="14">
                  <c:v>0.40625</c:v>
                </c:pt>
                <c:pt idx="15">
                  <c:v>0.416666666666667</c:v>
                </c:pt>
                <c:pt idx="16">
                  <c:v>0.427083333333333</c:v>
                </c:pt>
                <c:pt idx="17">
                  <c:v>0.4375</c:v>
                </c:pt>
                <c:pt idx="18">
                  <c:v>0.447916666666667</c:v>
                </c:pt>
                <c:pt idx="23">
                  <c:v>0.625</c:v>
                </c:pt>
                <c:pt idx="24">
                  <c:v>0.635416666666667</c:v>
                </c:pt>
                <c:pt idx="25">
                  <c:v>0.645833333333333</c:v>
                </c:pt>
                <c:pt idx="26">
                  <c:v>0.65625</c:v>
                </c:pt>
                <c:pt idx="27">
                  <c:v>0.666666666666667</c:v>
                </c:pt>
                <c:pt idx="28">
                  <c:v>0.677083333333333</c:v>
                </c:pt>
                <c:pt idx="29">
                  <c:v>0.6875</c:v>
                </c:pt>
                <c:pt idx="30">
                  <c:v>0.697916666666667</c:v>
                </c:pt>
                <c:pt idx="31">
                  <c:v>0.708333333333333</c:v>
                </c:pt>
                <c:pt idx="32">
                  <c:v>0.71875</c:v>
                </c:pt>
                <c:pt idx="33">
                  <c:v>0.729166666666667</c:v>
                </c:pt>
                <c:pt idx="34">
                  <c:v>0.739583333333333</c:v>
                </c:pt>
                <c:pt idx="35">
                  <c:v>0.75</c:v>
                </c:pt>
                <c:pt idx="36">
                  <c:v>0.760416666666667</c:v>
                </c:pt>
                <c:pt idx="37">
                  <c:v>0.770833333333333</c:v>
                </c:pt>
                <c:pt idx="38">
                  <c:v>0.78125</c:v>
                </c:pt>
                <c:pt idx="39">
                  <c:v>0.791666666666667</c:v>
                </c:pt>
                <c:pt idx="40">
                  <c:v>0.802083333333333</c:v>
                </c:pt>
                <c:pt idx="41">
                  <c:v>0.8125</c:v>
                </c:pt>
                <c:pt idx="42">
                  <c:v>0.822916666666667</c:v>
                </c:pt>
                <c:pt idx="43">
                  <c:v>0.833333333333333</c:v>
                </c:pt>
                <c:pt idx="44">
                  <c:v>0.84375</c:v>
                </c:pt>
                <c:pt idx="45">
                  <c:v>0.854166666666667</c:v>
                </c:pt>
                <c:pt idx="46">
                  <c:v>0.864583333333333</c:v>
                </c:pt>
              </c:numCache>
            </c:numRef>
          </c:cat>
          <c:val>
            <c:numRef>
              <c:f>'Monday and Friday'!$L$3:$L$50</c:f>
              <c:numCache>
                <c:formatCode>0%</c:formatCode>
                <c:ptCount val="48"/>
                <c:pt idx="0">
                  <c:v>0.013599274705349</c:v>
                </c:pt>
                <c:pt idx="1">
                  <c:v>0.0224388032638259</c:v>
                </c:pt>
                <c:pt idx="2">
                  <c:v>0.0235720761559383</c:v>
                </c:pt>
                <c:pt idx="3">
                  <c:v>0.0319582955575703</c:v>
                </c:pt>
                <c:pt idx="4">
                  <c:v>0.0457842248413418</c:v>
                </c:pt>
                <c:pt idx="5">
                  <c:v>0.0591568449682683</c:v>
                </c:pt>
                <c:pt idx="6">
                  <c:v>0.0759292837715322</c:v>
                </c:pt>
                <c:pt idx="7">
                  <c:v>0.0800090661831369</c:v>
                </c:pt>
                <c:pt idx="8">
                  <c:v>0.105394378966455</c:v>
                </c:pt>
                <c:pt idx="9">
                  <c:v>0.0981414324569356</c:v>
                </c:pt>
                <c:pt idx="10">
                  <c:v>0.0979147778785131</c:v>
                </c:pt>
                <c:pt idx="11">
                  <c:v>0.0886219401631913</c:v>
                </c:pt>
                <c:pt idx="12">
                  <c:v>0.0600634632819583</c:v>
                </c:pt>
                <c:pt idx="13">
                  <c:v>0.0444242973708069</c:v>
                </c:pt>
                <c:pt idx="14">
                  <c:v>0.03558476881233</c:v>
                </c:pt>
                <c:pt idx="15">
                  <c:v>0.0303717135086129</c:v>
                </c:pt>
                <c:pt idx="16">
                  <c:v>0.0305983680870354</c:v>
                </c:pt>
                <c:pt idx="17">
                  <c:v>0.0240253853127833</c:v>
                </c:pt>
                <c:pt idx="18">
                  <c:v>0.0217588395285585</c:v>
                </c:pt>
                <c:pt idx="23">
                  <c:v>0.0278058645096057</c:v>
                </c:pt>
                <c:pt idx="24">
                  <c:v>0.0289855072463768</c:v>
                </c:pt>
                <c:pt idx="25">
                  <c:v>0.0321873946747556</c:v>
                </c:pt>
                <c:pt idx="26">
                  <c:v>0.0311762723289518</c:v>
                </c:pt>
                <c:pt idx="27">
                  <c:v>0.0374115267947422</c:v>
                </c:pt>
                <c:pt idx="28">
                  <c:v>0.0364004044489383</c:v>
                </c:pt>
                <c:pt idx="29">
                  <c:v>0.0468486686889114</c:v>
                </c:pt>
                <c:pt idx="30">
                  <c:v>0.053252443545669</c:v>
                </c:pt>
                <c:pt idx="31">
                  <c:v>0.0682507583417593</c:v>
                </c:pt>
                <c:pt idx="32">
                  <c:v>0.0739804516346478</c:v>
                </c:pt>
                <c:pt idx="33">
                  <c:v>0.0785305021907651</c:v>
                </c:pt>
                <c:pt idx="34">
                  <c:v>0.0797101449275362</c:v>
                </c:pt>
                <c:pt idx="35">
                  <c:v>0.0739804516346478</c:v>
                </c:pt>
                <c:pt idx="36">
                  <c:v>0.070778564206269</c:v>
                </c:pt>
                <c:pt idx="37">
                  <c:v>0.0537580047185709</c:v>
                </c:pt>
                <c:pt idx="38">
                  <c:v>0.0529154027637344</c:v>
                </c:pt>
                <c:pt idx="39">
                  <c:v>0.0438153016514998</c:v>
                </c:pt>
                <c:pt idx="40">
                  <c:v>0.0451634647792383</c:v>
                </c:pt>
                <c:pt idx="41">
                  <c:v>0.0352207617121672</c:v>
                </c:pt>
                <c:pt idx="42">
                  <c:v>0.036231884057971</c:v>
                </c:pt>
                <c:pt idx="43">
                  <c:v>0.0331985170205595</c:v>
                </c:pt>
                <c:pt idx="44">
                  <c:v>0.0335355578024941</c:v>
                </c:pt>
                <c:pt idx="45">
                  <c:v>0.0247724974721941</c:v>
                </c:pt>
                <c:pt idx="46">
                  <c:v>0.0222446916076845</c:v>
                </c:pt>
              </c:numCache>
            </c:numRef>
          </c:val>
        </c:ser>
        <c:ser>
          <c:idx val="1"/>
          <c:order val="1"/>
          <c:tx>
            <c:strRef>
              <c:f>'Monday and Friday'!$M$1</c:f>
              <c:strCache>
                <c:ptCount val="1"/>
                <c:pt idx="0">
                  <c:v>Week after DST ends</c:v>
                </c:pt>
              </c:strCache>
            </c:strRef>
          </c:tx>
          <c:cat>
            <c:numRef>
              <c:f>'Monday and Friday'!$I$3:$I$50</c:f>
              <c:numCache>
                <c:formatCode>h:mm</c:formatCode>
                <c:ptCount val="48"/>
                <c:pt idx="0">
                  <c:v>0.260416666666667</c:v>
                </c:pt>
                <c:pt idx="1">
                  <c:v>0.270833333333333</c:v>
                </c:pt>
                <c:pt idx="2">
                  <c:v>0.28125</c:v>
                </c:pt>
                <c:pt idx="3">
                  <c:v>0.291666666666667</c:v>
                </c:pt>
                <c:pt idx="4">
                  <c:v>0.302083333333333</c:v>
                </c:pt>
                <c:pt idx="5">
                  <c:v>0.3125</c:v>
                </c:pt>
                <c:pt idx="6">
                  <c:v>0.322916666666667</c:v>
                </c:pt>
                <c:pt idx="7">
                  <c:v>0.333333333333333</c:v>
                </c:pt>
                <c:pt idx="8">
                  <c:v>0.34375</c:v>
                </c:pt>
                <c:pt idx="9">
                  <c:v>0.354166666666667</c:v>
                </c:pt>
                <c:pt idx="10">
                  <c:v>0.364583333333333</c:v>
                </c:pt>
                <c:pt idx="11">
                  <c:v>0.375</c:v>
                </c:pt>
                <c:pt idx="12">
                  <c:v>0.385416666666667</c:v>
                </c:pt>
                <c:pt idx="13">
                  <c:v>0.395833333333333</c:v>
                </c:pt>
                <c:pt idx="14">
                  <c:v>0.40625</c:v>
                </c:pt>
                <c:pt idx="15">
                  <c:v>0.416666666666667</c:v>
                </c:pt>
                <c:pt idx="16">
                  <c:v>0.427083333333333</c:v>
                </c:pt>
                <c:pt idx="17">
                  <c:v>0.4375</c:v>
                </c:pt>
                <c:pt idx="18">
                  <c:v>0.447916666666667</c:v>
                </c:pt>
                <c:pt idx="23">
                  <c:v>0.625</c:v>
                </c:pt>
                <c:pt idx="24">
                  <c:v>0.635416666666667</c:v>
                </c:pt>
                <c:pt idx="25">
                  <c:v>0.645833333333333</c:v>
                </c:pt>
                <c:pt idx="26">
                  <c:v>0.65625</c:v>
                </c:pt>
                <c:pt idx="27">
                  <c:v>0.666666666666667</c:v>
                </c:pt>
                <c:pt idx="28">
                  <c:v>0.677083333333333</c:v>
                </c:pt>
                <c:pt idx="29">
                  <c:v>0.6875</c:v>
                </c:pt>
                <c:pt idx="30">
                  <c:v>0.697916666666667</c:v>
                </c:pt>
                <c:pt idx="31">
                  <c:v>0.708333333333333</c:v>
                </c:pt>
                <c:pt idx="32">
                  <c:v>0.71875</c:v>
                </c:pt>
                <c:pt idx="33">
                  <c:v>0.729166666666667</c:v>
                </c:pt>
                <c:pt idx="34">
                  <c:v>0.739583333333333</c:v>
                </c:pt>
                <c:pt idx="35">
                  <c:v>0.75</c:v>
                </c:pt>
                <c:pt idx="36">
                  <c:v>0.760416666666667</c:v>
                </c:pt>
                <c:pt idx="37">
                  <c:v>0.770833333333333</c:v>
                </c:pt>
                <c:pt idx="38">
                  <c:v>0.78125</c:v>
                </c:pt>
                <c:pt idx="39">
                  <c:v>0.791666666666667</c:v>
                </c:pt>
                <c:pt idx="40">
                  <c:v>0.802083333333333</c:v>
                </c:pt>
                <c:pt idx="41">
                  <c:v>0.8125</c:v>
                </c:pt>
                <c:pt idx="42">
                  <c:v>0.822916666666667</c:v>
                </c:pt>
                <c:pt idx="43">
                  <c:v>0.833333333333333</c:v>
                </c:pt>
                <c:pt idx="44">
                  <c:v>0.84375</c:v>
                </c:pt>
                <c:pt idx="45">
                  <c:v>0.854166666666667</c:v>
                </c:pt>
                <c:pt idx="46">
                  <c:v>0.864583333333333</c:v>
                </c:pt>
              </c:numCache>
            </c:numRef>
          </c:cat>
          <c:val>
            <c:numRef>
              <c:f>'Monday and Friday'!$M$3:$M$50</c:f>
              <c:numCache>
                <c:formatCode>0%</c:formatCode>
                <c:ptCount val="48"/>
                <c:pt idx="0">
                  <c:v>0.0147969717825189</c:v>
                </c:pt>
                <c:pt idx="1">
                  <c:v>0.0213351686166552</c:v>
                </c:pt>
                <c:pt idx="2">
                  <c:v>0.0323468685478321</c:v>
                </c:pt>
                <c:pt idx="3">
                  <c:v>0.0373365450791466</c:v>
                </c:pt>
                <c:pt idx="4">
                  <c:v>0.0526496902959394</c:v>
                </c:pt>
                <c:pt idx="5">
                  <c:v>0.0686510667584308</c:v>
                </c:pt>
                <c:pt idx="6">
                  <c:v>0.0791465932553338</c:v>
                </c:pt>
                <c:pt idx="7">
                  <c:v>0.0970406056434962</c:v>
                </c:pt>
                <c:pt idx="8">
                  <c:v>0.106159669649002</c:v>
                </c:pt>
                <c:pt idx="9">
                  <c:v>0.103578802477632</c:v>
                </c:pt>
                <c:pt idx="10">
                  <c:v>0.0865450791465932</c:v>
                </c:pt>
                <c:pt idx="11">
                  <c:v>0.067618719889883</c:v>
                </c:pt>
                <c:pt idx="12">
                  <c:v>0.0485203028217481</c:v>
                </c:pt>
                <c:pt idx="13">
                  <c:v>0.034755677907777</c:v>
                </c:pt>
                <c:pt idx="14">
                  <c:v>0.0330350997935306</c:v>
                </c:pt>
                <c:pt idx="15">
                  <c:v>0.0301101169993118</c:v>
                </c:pt>
                <c:pt idx="16">
                  <c:v>0.024776324845148</c:v>
                </c:pt>
                <c:pt idx="17">
                  <c:v>0.0254645560908465</c:v>
                </c:pt>
                <c:pt idx="18">
                  <c:v>0.0259807295251204</c:v>
                </c:pt>
                <c:pt idx="23">
                  <c:v>0.0262119862577936</c:v>
                </c:pt>
                <c:pt idx="24">
                  <c:v>0.0301565084616363</c:v>
                </c:pt>
                <c:pt idx="25">
                  <c:v>0.0337193027102685</c:v>
                </c:pt>
                <c:pt idx="26">
                  <c:v>0.0310472070237944</c:v>
                </c:pt>
                <c:pt idx="27">
                  <c:v>0.0372820969589006</c:v>
                </c:pt>
                <c:pt idx="28">
                  <c:v>0.0394452220384273</c:v>
                </c:pt>
                <c:pt idx="29">
                  <c:v>0.0428807736353226</c:v>
                </c:pt>
                <c:pt idx="30">
                  <c:v>0.0492429062221657</c:v>
                </c:pt>
                <c:pt idx="31">
                  <c:v>0.0717648555795903</c:v>
                </c:pt>
                <c:pt idx="32">
                  <c:v>0.0754548924799593</c:v>
                </c:pt>
                <c:pt idx="33">
                  <c:v>0.0779997455146965</c:v>
                </c:pt>
                <c:pt idx="34">
                  <c:v>0.0774907749077491</c:v>
                </c:pt>
                <c:pt idx="35">
                  <c:v>0.0679475760274844</c:v>
                </c:pt>
                <c:pt idx="36">
                  <c:v>0.0629851126097468</c:v>
                </c:pt>
                <c:pt idx="37">
                  <c:v>0.0589133477541672</c:v>
                </c:pt>
                <c:pt idx="38">
                  <c:v>0.0511515459982186</c:v>
                </c:pt>
                <c:pt idx="39">
                  <c:v>0.0458073546252704</c:v>
                </c:pt>
                <c:pt idx="40">
                  <c:v>0.0500063621325868</c:v>
                </c:pt>
                <c:pt idx="41">
                  <c:v>0.0410993765110065</c:v>
                </c:pt>
                <c:pt idx="42">
                  <c:v>0.0357551851380583</c:v>
                </c:pt>
                <c:pt idx="43">
                  <c:v>0.0346100012724265</c:v>
                </c:pt>
                <c:pt idx="44">
                  <c:v>0.028629596640794</c:v>
                </c:pt>
                <c:pt idx="45">
                  <c:v>0.0268481995164779</c:v>
                </c:pt>
                <c:pt idx="46">
                  <c:v>0.0246850744369513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14168"/>
        <c:axId val="627883864"/>
      </c:areaChart>
      <c:catAx>
        <c:axId val="62791416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627883864"/>
        <c:crosses val="autoZero"/>
        <c:auto val="1"/>
        <c:lblAlgn val="ctr"/>
        <c:lblOffset val="100"/>
        <c:noMultiLvlLbl val="0"/>
      </c:catAx>
      <c:valAx>
        <c:axId val="6278838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27914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6125546806649"/>
          <c:y val="0.133875400991543"/>
          <c:w val="0.308865266841645"/>
          <c:h val="0.185952901720618"/>
        </c:manualLayout>
      </c:layout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Sheet5!$N$162:$N$201</c:f>
              <c:numCache>
                <c:formatCode>General</c:formatCode>
                <c:ptCount val="40"/>
                <c:pt idx="0">
                  <c:v>0.0119229593396515</c:v>
                </c:pt>
                <c:pt idx="1">
                  <c:v>0.0110058086212168</c:v>
                </c:pt>
                <c:pt idx="2">
                  <c:v>0.023845918679303</c:v>
                </c:pt>
                <c:pt idx="3">
                  <c:v>0.0217059003362886</c:v>
                </c:pt>
                <c:pt idx="4">
                  <c:v>0.0330174258636503</c:v>
                </c:pt>
                <c:pt idx="5">
                  <c:v>0.0415774992357077</c:v>
                </c:pt>
                <c:pt idx="6">
                  <c:v>0.061143381228982</c:v>
                </c:pt>
                <c:pt idx="7">
                  <c:v>0.0785692448792418</c:v>
                </c:pt>
                <c:pt idx="8">
                  <c:v>0.0865178844390095</c:v>
                </c:pt>
                <c:pt idx="9">
                  <c:v>0.116478141241211</c:v>
                </c:pt>
                <c:pt idx="10">
                  <c:v>0.100580862121675</c:v>
                </c:pt>
                <c:pt idx="11">
                  <c:v>0.105166615713849</c:v>
                </c:pt>
                <c:pt idx="12">
                  <c:v>0.0700091715071843</c:v>
                </c:pt>
                <c:pt idx="13">
                  <c:v>0.0556404769183736</c:v>
                </c:pt>
                <c:pt idx="14">
                  <c:v>0.0492204218893305</c:v>
                </c:pt>
                <c:pt idx="15">
                  <c:v>0.0336288596759401</c:v>
                </c:pt>
                <c:pt idx="16">
                  <c:v>0.0317945582390706</c:v>
                </c:pt>
                <c:pt idx="17">
                  <c:v>0.0226230510547233</c:v>
                </c:pt>
                <c:pt idx="18">
                  <c:v>0.0220116172424335</c:v>
                </c:pt>
                <c:pt idx="19">
                  <c:v>0.0235402017731581</c:v>
                </c:pt>
                <c:pt idx="20">
                  <c:v>0.02475</c:v>
                </c:pt>
                <c:pt idx="21">
                  <c:v>0.02575</c:v>
                </c:pt>
                <c:pt idx="22">
                  <c:v>0.03125</c:v>
                </c:pt>
                <c:pt idx="23">
                  <c:v>0.033</c:v>
                </c:pt>
                <c:pt idx="24">
                  <c:v>0.0395</c:v>
                </c:pt>
                <c:pt idx="25">
                  <c:v>0.0345</c:v>
                </c:pt>
                <c:pt idx="26">
                  <c:v>0.045</c:v>
                </c:pt>
                <c:pt idx="27">
                  <c:v>0.054</c:v>
                </c:pt>
                <c:pt idx="28">
                  <c:v>0.065</c:v>
                </c:pt>
                <c:pt idx="29">
                  <c:v>0.07525</c:v>
                </c:pt>
                <c:pt idx="30">
                  <c:v>0.0855</c:v>
                </c:pt>
                <c:pt idx="31">
                  <c:v>0.08175</c:v>
                </c:pt>
                <c:pt idx="32">
                  <c:v>0.07225</c:v>
                </c:pt>
                <c:pt idx="33">
                  <c:v>0.067</c:v>
                </c:pt>
                <c:pt idx="34">
                  <c:v>0.05625</c:v>
                </c:pt>
                <c:pt idx="35">
                  <c:v>0.053</c:v>
                </c:pt>
                <c:pt idx="36">
                  <c:v>0.046</c:v>
                </c:pt>
                <c:pt idx="37">
                  <c:v>0.0415</c:v>
                </c:pt>
                <c:pt idx="38">
                  <c:v>0.0375</c:v>
                </c:pt>
                <c:pt idx="39">
                  <c:v>0.03125</c:v>
                </c:pt>
              </c:numCache>
            </c:numRef>
          </c:val>
        </c:ser>
        <c:ser>
          <c:idx val="1"/>
          <c:order val="1"/>
          <c:val>
            <c:numRef>
              <c:f>Sheet5!$O$162:$O$201</c:f>
              <c:numCache>
                <c:formatCode>General</c:formatCode>
                <c:ptCount val="40"/>
                <c:pt idx="0">
                  <c:v>0.012496367335077</c:v>
                </c:pt>
                <c:pt idx="1">
                  <c:v>0.011333914559721</c:v>
                </c:pt>
                <c:pt idx="2">
                  <c:v>0.02034292356873</c:v>
                </c:pt>
                <c:pt idx="3">
                  <c:v>0.022086602731764</c:v>
                </c:pt>
                <c:pt idx="4">
                  <c:v>0.025573961057832</c:v>
                </c:pt>
                <c:pt idx="5">
                  <c:v>0.039232781168265</c:v>
                </c:pt>
                <c:pt idx="6">
                  <c:v>0.051729148503342</c:v>
                </c:pt>
                <c:pt idx="7">
                  <c:v>0.0738157512351061</c:v>
                </c:pt>
                <c:pt idx="8">
                  <c:v>0.0834059866317931</c:v>
                </c:pt>
                <c:pt idx="9">
                  <c:v>0.103458297006684</c:v>
                </c:pt>
                <c:pt idx="10">
                  <c:v>0.108108108108108</c:v>
                </c:pt>
                <c:pt idx="11">
                  <c:v>0.109561174077303</c:v>
                </c:pt>
                <c:pt idx="12">
                  <c:v>0.0868933449578611</c:v>
                </c:pt>
                <c:pt idx="13">
                  <c:v>0.0642255158384191</c:v>
                </c:pt>
                <c:pt idx="14">
                  <c:v>0.047951176983435</c:v>
                </c:pt>
                <c:pt idx="15">
                  <c:v>0.03487358326068</c:v>
                </c:pt>
                <c:pt idx="16">
                  <c:v>0.027608253414705</c:v>
                </c:pt>
                <c:pt idx="17">
                  <c:v>0.026736413833188</c:v>
                </c:pt>
                <c:pt idx="18">
                  <c:v>0.02324905550712</c:v>
                </c:pt>
                <c:pt idx="19">
                  <c:v>0.027317640220866</c:v>
                </c:pt>
                <c:pt idx="20">
                  <c:v>0.0269080234833659</c:v>
                </c:pt>
                <c:pt idx="21">
                  <c:v>0.0283757338551859</c:v>
                </c:pt>
                <c:pt idx="22">
                  <c:v>0.0300880626223092</c:v>
                </c:pt>
                <c:pt idx="23">
                  <c:v>0.0315557729941292</c:v>
                </c:pt>
                <c:pt idx="24">
                  <c:v>0.0344911937377691</c:v>
                </c:pt>
                <c:pt idx="25">
                  <c:v>0.0332681017612524</c:v>
                </c:pt>
                <c:pt idx="26">
                  <c:v>0.0337573385518591</c:v>
                </c:pt>
                <c:pt idx="27">
                  <c:v>0.0442759295499021</c:v>
                </c:pt>
                <c:pt idx="28">
                  <c:v>0.0562622309197652</c:v>
                </c:pt>
                <c:pt idx="29">
                  <c:v>0.0557729941291585</c:v>
                </c:pt>
                <c:pt idx="30">
                  <c:v>0.0728962818003914</c:v>
                </c:pt>
                <c:pt idx="31">
                  <c:v>0.0777886497064579</c:v>
                </c:pt>
                <c:pt idx="32">
                  <c:v>0.0780332681017612</c:v>
                </c:pt>
                <c:pt idx="33">
                  <c:v>0.085371819960861</c:v>
                </c:pt>
                <c:pt idx="34">
                  <c:v>0.0631115459882583</c:v>
                </c:pt>
                <c:pt idx="35">
                  <c:v>0.0643346379647749</c:v>
                </c:pt>
                <c:pt idx="36">
                  <c:v>0.0557729941291585</c:v>
                </c:pt>
                <c:pt idx="37">
                  <c:v>0.0540606653620352</c:v>
                </c:pt>
                <c:pt idx="38">
                  <c:v>0.0445205479452055</c:v>
                </c:pt>
                <c:pt idx="39">
                  <c:v>0.0293542074363992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73848"/>
        <c:axId val="348137336"/>
      </c:areaChart>
      <c:catAx>
        <c:axId val="34817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348137336"/>
        <c:crosses val="autoZero"/>
        <c:auto val="1"/>
        <c:lblAlgn val="ctr"/>
        <c:lblOffset val="100"/>
        <c:noMultiLvlLbl val="0"/>
      </c:catAx>
      <c:valAx>
        <c:axId val="34813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17384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Sheet5!$P$2:$P$41</c:f>
              <c:numCache>
                <c:formatCode>General</c:formatCode>
                <c:ptCount val="40"/>
                <c:pt idx="0">
                  <c:v>0.0109976433621367</c:v>
                </c:pt>
                <c:pt idx="1">
                  <c:v>0.01885310290652</c:v>
                </c:pt>
                <c:pt idx="2">
                  <c:v>0.030636292223095</c:v>
                </c:pt>
                <c:pt idx="3">
                  <c:v>0.0267085624509034</c:v>
                </c:pt>
                <c:pt idx="4">
                  <c:v>0.0392772977219167</c:v>
                </c:pt>
                <c:pt idx="5">
                  <c:v>0.0518460329929301</c:v>
                </c:pt>
                <c:pt idx="6">
                  <c:v>0.0636292223095051</c:v>
                </c:pt>
                <c:pt idx="7">
                  <c:v>0.0659858601728201</c:v>
                </c:pt>
                <c:pt idx="8">
                  <c:v>0.0879811468970935</c:v>
                </c:pt>
                <c:pt idx="9">
                  <c:v>0.0919088766692851</c:v>
                </c:pt>
                <c:pt idx="10">
                  <c:v>0.0934799685781618</c:v>
                </c:pt>
                <c:pt idx="11">
                  <c:v>0.10369206598586</c:v>
                </c:pt>
                <c:pt idx="12">
                  <c:v>0.0777690494893951</c:v>
                </c:pt>
                <c:pt idx="13">
                  <c:v>0.0573448546739984</c:v>
                </c:pt>
                <c:pt idx="14">
                  <c:v>0.0549882168106834</c:v>
                </c:pt>
                <c:pt idx="15">
                  <c:v>0.03299293008641</c:v>
                </c:pt>
                <c:pt idx="16">
                  <c:v>0.0219952867242734</c:v>
                </c:pt>
                <c:pt idx="17">
                  <c:v>0.0298507462686567</c:v>
                </c:pt>
                <c:pt idx="18">
                  <c:v>0.01885310290652</c:v>
                </c:pt>
                <c:pt idx="19">
                  <c:v>0.021209740769835</c:v>
                </c:pt>
                <c:pt idx="20">
                  <c:v>0.0211013896037056</c:v>
                </c:pt>
                <c:pt idx="21">
                  <c:v>0.0257334019557385</c:v>
                </c:pt>
                <c:pt idx="22">
                  <c:v>0.024704065877509</c:v>
                </c:pt>
                <c:pt idx="23">
                  <c:v>0.0231600617601647</c:v>
                </c:pt>
                <c:pt idx="24">
                  <c:v>0.0329387545033453</c:v>
                </c:pt>
                <c:pt idx="25">
                  <c:v>0.0334534225424601</c:v>
                </c:pt>
                <c:pt idx="26">
                  <c:v>0.0447761194029851</c:v>
                </c:pt>
                <c:pt idx="27">
                  <c:v>0.0535254760679362</c:v>
                </c:pt>
                <c:pt idx="28">
                  <c:v>0.0705095213587236</c:v>
                </c:pt>
                <c:pt idx="29">
                  <c:v>0.0669068450849202</c:v>
                </c:pt>
                <c:pt idx="30">
                  <c:v>0.0772002058672156</c:v>
                </c:pt>
                <c:pt idx="31">
                  <c:v>0.0818322182192486</c:v>
                </c:pt>
                <c:pt idx="32">
                  <c:v>0.0880082346886258</c:v>
                </c:pt>
                <c:pt idx="33">
                  <c:v>0.0802882141019043</c:v>
                </c:pt>
                <c:pt idx="34">
                  <c:v>0.0499227997941328</c:v>
                </c:pt>
                <c:pt idx="35">
                  <c:v>0.0555841482243953</c:v>
                </c:pt>
                <c:pt idx="36">
                  <c:v>0.0401441070509521</c:v>
                </c:pt>
                <c:pt idx="37">
                  <c:v>0.0545548121461657</c:v>
                </c:pt>
                <c:pt idx="38">
                  <c:v>0.0334534225424601</c:v>
                </c:pt>
                <c:pt idx="39">
                  <c:v>0.0422027792074112</c:v>
                </c:pt>
              </c:numCache>
            </c:numRef>
          </c:val>
        </c:ser>
        <c:ser>
          <c:idx val="1"/>
          <c:order val="1"/>
          <c:val>
            <c:numRef>
              <c:f>Sheet5!$Q$2:$Q$41</c:f>
              <c:numCache>
                <c:formatCode>General</c:formatCode>
                <c:ptCount val="40"/>
                <c:pt idx="0">
                  <c:v>0.00994365263506795</c:v>
                </c:pt>
                <c:pt idx="1">
                  <c:v>0.0175671196552867</c:v>
                </c:pt>
                <c:pt idx="2">
                  <c:v>0.0232018561484919</c:v>
                </c:pt>
                <c:pt idx="3">
                  <c:v>0.0344713291349022</c:v>
                </c:pt>
                <c:pt idx="4">
                  <c:v>0.0460722572091482</c:v>
                </c:pt>
                <c:pt idx="5">
                  <c:v>0.067616837918462</c:v>
                </c:pt>
                <c:pt idx="6">
                  <c:v>0.0828637719588996</c:v>
                </c:pt>
                <c:pt idx="7">
                  <c:v>0.0878355982764335</c:v>
                </c:pt>
                <c:pt idx="8">
                  <c:v>0.107391448458734</c:v>
                </c:pt>
                <c:pt idx="9">
                  <c:v>0.11070599933709</c:v>
                </c:pt>
                <c:pt idx="10">
                  <c:v>0.0947961551209811</c:v>
                </c:pt>
                <c:pt idx="11">
                  <c:v>0.0795492210805436</c:v>
                </c:pt>
                <c:pt idx="12">
                  <c:v>0.0583360954590653</c:v>
                </c:pt>
                <c:pt idx="13">
                  <c:v>0.038780245276765</c:v>
                </c:pt>
                <c:pt idx="14">
                  <c:v>0.030493868080875</c:v>
                </c:pt>
                <c:pt idx="15">
                  <c:v>0.0291680477295326</c:v>
                </c:pt>
                <c:pt idx="16">
                  <c:v>0.0248591315876699</c:v>
                </c:pt>
                <c:pt idx="17">
                  <c:v>0.0155783891282731</c:v>
                </c:pt>
                <c:pt idx="18">
                  <c:v>0.0198873052701359</c:v>
                </c:pt>
                <c:pt idx="19">
                  <c:v>0.0208816705336427</c:v>
                </c:pt>
                <c:pt idx="20">
                  <c:v>0.0198043426389883</c:v>
                </c:pt>
                <c:pt idx="21">
                  <c:v>0.0260081126222858</c:v>
                </c:pt>
                <c:pt idx="22">
                  <c:v>0.0240992603197328</c:v>
                </c:pt>
                <c:pt idx="23">
                  <c:v>0.0260081126222858</c:v>
                </c:pt>
                <c:pt idx="24">
                  <c:v>0.0336435218324982</c:v>
                </c:pt>
                <c:pt idx="25">
                  <c:v>0.0341207349081365</c:v>
                </c:pt>
                <c:pt idx="26">
                  <c:v>0.0422333571939871</c:v>
                </c:pt>
                <c:pt idx="27">
                  <c:v>0.0489143402529229</c:v>
                </c:pt>
                <c:pt idx="28">
                  <c:v>0.0701503221188261</c:v>
                </c:pt>
                <c:pt idx="29">
                  <c:v>0.0763540921021236</c:v>
                </c:pt>
                <c:pt idx="30">
                  <c:v>0.0820806490097829</c:v>
                </c:pt>
                <c:pt idx="31">
                  <c:v>0.0804104032450489</c:v>
                </c:pt>
                <c:pt idx="32">
                  <c:v>0.0694345025053686</c:v>
                </c:pt>
                <c:pt idx="33">
                  <c:v>0.0701503221188261</c:v>
                </c:pt>
                <c:pt idx="34">
                  <c:v>0.0646623717489859</c:v>
                </c:pt>
                <c:pt idx="35">
                  <c:v>0.0567883560009544</c:v>
                </c:pt>
                <c:pt idx="36">
                  <c:v>0.041994750656168</c:v>
                </c:pt>
                <c:pt idx="37">
                  <c:v>0.0484371271772846</c:v>
                </c:pt>
                <c:pt idx="38">
                  <c:v>0.0460510617990933</c:v>
                </c:pt>
                <c:pt idx="39">
                  <c:v>0.0386542591267001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38424"/>
        <c:axId val="623878488"/>
      </c:areaChart>
      <c:catAx>
        <c:axId val="49963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623878488"/>
        <c:crosses val="autoZero"/>
        <c:auto val="1"/>
        <c:lblAlgn val="ctr"/>
        <c:lblOffset val="100"/>
        <c:noMultiLvlLbl val="0"/>
      </c:catAx>
      <c:valAx>
        <c:axId val="62387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638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Sheet6!$P$42:$P$81</c:f>
              <c:numCache>
                <c:formatCode>General</c:formatCode>
                <c:ptCount val="40"/>
                <c:pt idx="0">
                  <c:v>0.0107391029690461</c:v>
                </c:pt>
                <c:pt idx="1">
                  <c:v>0.0124236681406612</c:v>
                </c:pt>
                <c:pt idx="2">
                  <c:v>0.0225310591703516</c:v>
                </c:pt>
                <c:pt idx="3">
                  <c:v>0.0241103390187408</c:v>
                </c:pt>
                <c:pt idx="4">
                  <c:v>0.0325331648768162</c:v>
                </c:pt>
                <c:pt idx="5">
                  <c:v>0.0407454200884397</c:v>
                </c:pt>
                <c:pt idx="6">
                  <c:v>0.0606443461781428</c:v>
                </c:pt>
                <c:pt idx="7">
                  <c:v>0.0721204464097705</c:v>
                </c:pt>
                <c:pt idx="8">
                  <c:v>0.0879132448936618</c:v>
                </c:pt>
                <c:pt idx="9">
                  <c:v>0.111286586649821</c:v>
                </c:pt>
                <c:pt idx="10">
                  <c:v>0.107601600336913</c:v>
                </c:pt>
                <c:pt idx="11">
                  <c:v>0.100021057064645</c:v>
                </c:pt>
                <c:pt idx="12">
                  <c:v>0.0736997262581596</c:v>
                </c:pt>
                <c:pt idx="13">
                  <c:v>0.0629606232891135</c:v>
                </c:pt>
                <c:pt idx="14">
                  <c:v>0.0457991156032849</c:v>
                </c:pt>
                <c:pt idx="15">
                  <c:v>0.0352705832806907</c:v>
                </c:pt>
                <c:pt idx="16">
                  <c:v>0.0271636133922931</c:v>
                </c:pt>
                <c:pt idx="17">
                  <c:v>0.0246367656348705</c:v>
                </c:pt>
                <c:pt idx="18">
                  <c:v>0.0234786270793851</c:v>
                </c:pt>
                <c:pt idx="19">
                  <c:v>0.0243209096651927</c:v>
                </c:pt>
                <c:pt idx="20">
                  <c:v>0.0269651223321187</c:v>
                </c:pt>
                <c:pt idx="21">
                  <c:v>0.0244664237376366</c:v>
                </c:pt>
                <c:pt idx="22">
                  <c:v>0.0287350338365435</c:v>
                </c:pt>
                <c:pt idx="23">
                  <c:v>0.0309213951067152</c:v>
                </c:pt>
                <c:pt idx="24">
                  <c:v>0.0358146798542426</c:v>
                </c:pt>
                <c:pt idx="25">
                  <c:v>0.0364393545028631</c:v>
                </c:pt>
                <c:pt idx="26">
                  <c:v>0.0436231129619989</c:v>
                </c:pt>
                <c:pt idx="27">
                  <c:v>0.0507027589796981</c:v>
                </c:pt>
                <c:pt idx="28">
                  <c:v>0.0652785007808433</c:v>
                </c:pt>
                <c:pt idx="29">
                  <c:v>0.0701717855283706</c:v>
                </c:pt>
                <c:pt idx="30">
                  <c:v>0.0842269651223321</c:v>
                </c:pt>
                <c:pt idx="31">
                  <c:v>0.0751691827173347</c:v>
                </c:pt>
                <c:pt idx="32">
                  <c:v>0.0693388859968766</c:v>
                </c:pt>
                <c:pt idx="33">
                  <c:v>0.0657990629880271</c:v>
                </c:pt>
                <c:pt idx="34">
                  <c:v>0.059552316501822</c:v>
                </c:pt>
                <c:pt idx="35">
                  <c:v>0.0585111920874544</c:v>
                </c:pt>
                <c:pt idx="36">
                  <c:v>0.048620510150963</c:v>
                </c:pt>
                <c:pt idx="37">
                  <c:v>0.0480999479437793</c:v>
                </c:pt>
                <c:pt idx="38">
                  <c:v>0.0406038521603332</c:v>
                </c:pt>
                <c:pt idx="39">
                  <c:v>0.0369599167100468</c:v>
                </c:pt>
              </c:numCache>
            </c:numRef>
          </c:val>
        </c:ser>
        <c:ser>
          <c:idx val="1"/>
          <c:order val="1"/>
          <c:val>
            <c:numRef>
              <c:f>Sheet6!$Q$42:$Q$81</c:f>
              <c:numCache>
                <c:formatCode>General</c:formatCode>
                <c:ptCount val="40"/>
                <c:pt idx="0">
                  <c:v>0.0102524422091111</c:v>
                </c:pt>
                <c:pt idx="1">
                  <c:v>0.0109294902795241</c:v>
                </c:pt>
                <c:pt idx="2">
                  <c:v>0.0199245575007254</c:v>
                </c:pt>
                <c:pt idx="3">
                  <c:v>0.0231163555469581</c:v>
                </c:pt>
                <c:pt idx="4">
                  <c:v>0.0265983170519393</c:v>
                </c:pt>
                <c:pt idx="5">
                  <c:v>0.0377212496372957</c:v>
                </c:pt>
                <c:pt idx="6">
                  <c:v>0.0540671244801238</c:v>
                </c:pt>
                <c:pt idx="7">
                  <c:v>0.0707998839346165</c:v>
                </c:pt>
                <c:pt idx="8">
                  <c:v>0.0822129799787213</c:v>
                </c:pt>
                <c:pt idx="9">
                  <c:v>0.105909662443176</c:v>
                </c:pt>
                <c:pt idx="10">
                  <c:v>0.111712931618145</c:v>
                </c:pt>
                <c:pt idx="11">
                  <c:v>0.107360479736918</c:v>
                </c:pt>
                <c:pt idx="12">
                  <c:v>0.0882096914595222</c:v>
                </c:pt>
                <c:pt idx="13">
                  <c:v>0.0629654705484089</c:v>
                </c:pt>
                <c:pt idx="14">
                  <c:v>0.0459425476351678</c:v>
                </c:pt>
                <c:pt idx="15">
                  <c:v>0.0357868265789728</c:v>
                </c:pt>
                <c:pt idx="16">
                  <c:v>0.0279524131927653</c:v>
                </c:pt>
                <c:pt idx="17">
                  <c:v>0.0276622497340168</c:v>
                </c:pt>
                <c:pt idx="18">
                  <c:v>0.0235032401586227</c:v>
                </c:pt>
                <c:pt idx="19">
                  <c:v>0.0273720862752684</c:v>
                </c:pt>
                <c:pt idx="20">
                  <c:v>0.0288876113825812</c:v>
                </c:pt>
                <c:pt idx="21">
                  <c:v>0.0273785570566255</c:v>
                </c:pt>
                <c:pt idx="22">
                  <c:v>0.0291031905720034</c:v>
                </c:pt>
                <c:pt idx="23">
                  <c:v>0.0320494394941075</c:v>
                </c:pt>
                <c:pt idx="24">
                  <c:v>0.03420523138833</c:v>
                </c:pt>
                <c:pt idx="25">
                  <c:v>0.0360017246335154</c:v>
                </c:pt>
                <c:pt idx="26">
                  <c:v>0.0413912043690716</c:v>
                </c:pt>
                <c:pt idx="27">
                  <c:v>0.0484334578901983</c:v>
                </c:pt>
                <c:pt idx="28">
                  <c:v>0.0672607070997413</c:v>
                </c:pt>
                <c:pt idx="29">
                  <c:v>0.0656797930439781</c:v>
                </c:pt>
                <c:pt idx="30">
                  <c:v>0.0741592411612532</c:v>
                </c:pt>
                <c:pt idx="31">
                  <c:v>0.0758838746766312</c:v>
                </c:pt>
                <c:pt idx="32">
                  <c:v>0.0715004311583788</c:v>
                </c:pt>
                <c:pt idx="33">
                  <c:v>0.0697757976430008</c:v>
                </c:pt>
                <c:pt idx="34">
                  <c:v>0.058565679793044</c:v>
                </c:pt>
                <c:pt idx="35">
                  <c:v>0.0582063811440069</c:v>
                </c:pt>
                <c:pt idx="36">
                  <c:v>0.0522420235699914</c:v>
                </c:pt>
                <c:pt idx="37">
                  <c:v>0.0487927565392354</c:v>
                </c:pt>
                <c:pt idx="38">
                  <c:v>0.0457027881575165</c:v>
                </c:pt>
                <c:pt idx="39">
                  <c:v>0.0347801092267893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99048"/>
        <c:axId val="655256760"/>
      </c:areaChart>
      <c:catAx>
        <c:axId val="65999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655256760"/>
        <c:crosses val="autoZero"/>
        <c:auto val="1"/>
        <c:lblAlgn val="ctr"/>
        <c:lblOffset val="100"/>
        <c:noMultiLvlLbl val="0"/>
      </c:catAx>
      <c:valAx>
        <c:axId val="65525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999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Sheet6!$P$42:$P$81</c:f>
              <c:numCache>
                <c:formatCode>General</c:formatCode>
                <c:ptCount val="40"/>
                <c:pt idx="0">
                  <c:v>0.0107391029690461</c:v>
                </c:pt>
                <c:pt idx="1">
                  <c:v>0.0124236681406612</c:v>
                </c:pt>
                <c:pt idx="2">
                  <c:v>0.0225310591703516</c:v>
                </c:pt>
                <c:pt idx="3">
                  <c:v>0.0241103390187408</c:v>
                </c:pt>
                <c:pt idx="4">
                  <c:v>0.0325331648768162</c:v>
                </c:pt>
                <c:pt idx="5">
                  <c:v>0.0407454200884397</c:v>
                </c:pt>
                <c:pt idx="6">
                  <c:v>0.0606443461781428</c:v>
                </c:pt>
                <c:pt idx="7">
                  <c:v>0.0721204464097705</c:v>
                </c:pt>
                <c:pt idx="8">
                  <c:v>0.0879132448936618</c:v>
                </c:pt>
                <c:pt idx="9">
                  <c:v>0.111286586649821</c:v>
                </c:pt>
                <c:pt idx="10">
                  <c:v>0.107601600336913</c:v>
                </c:pt>
                <c:pt idx="11">
                  <c:v>0.100021057064645</c:v>
                </c:pt>
                <c:pt idx="12">
                  <c:v>0.0736997262581596</c:v>
                </c:pt>
                <c:pt idx="13">
                  <c:v>0.0629606232891135</c:v>
                </c:pt>
                <c:pt idx="14">
                  <c:v>0.0457991156032849</c:v>
                </c:pt>
                <c:pt idx="15">
                  <c:v>0.0352705832806907</c:v>
                </c:pt>
                <c:pt idx="16">
                  <c:v>0.0271636133922931</c:v>
                </c:pt>
                <c:pt idx="17">
                  <c:v>0.0246367656348705</c:v>
                </c:pt>
                <c:pt idx="18">
                  <c:v>0.0234786270793851</c:v>
                </c:pt>
                <c:pt idx="19">
                  <c:v>0.0243209096651927</c:v>
                </c:pt>
                <c:pt idx="20">
                  <c:v>0.0269651223321187</c:v>
                </c:pt>
                <c:pt idx="21">
                  <c:v>0.0244664237376366</c:v>
                </c:pt>
                <c:pt idx="22">
                  <c:v>0.0287350338365435</c:v>
                </c:pt>
                <c:pt idx="23">
                  <c:v>0.0309213951067152</c:v>
                </c:pt>
                <c:pt idx="24">
                  <c:v>0.0358146798542426</c:v>
                </c:pt>
                <c:pt idx="25">
                  <c:v>0.0364393545028631</c:v>
                </c:pt>
                <c:pt idx="26">
                  <c:v>0.0436231129619989</c:v>
                </c:pt>
                <c:pt idx="27">
                  <c:v>0.0507027589796981</c:v>
                </c:pt>
                <c:pt idx="28">
                  <c:v>0.0652785007808433</c:v>
                </c:pt>
                <c:pt idx="29">
                  <c:v>0.0701717855283706</c:v>
                </c:pt>
                <c:pt idx="30">
                  <c:v>0.0842269651223321</c:v>
                </c:pt>
                <c:pt idx="31">
                  <c:v>0.0751691827173347</c:v>
                </c:pt>
                <c:pt idx="32">
                  <c:v>0.0693388859968766</c:v>
                </c:pt>
                <c:pt idx="33">
                  <c:v>0.0657990629880271</c:v>
                </c:pt>
                <c:pt idx="34">
                  <c:v>0.059552316501822</c:v>
                </c:pt>
                <c:pt idx="35">
                  <c:v>0.0585111920874544</c:v>
                </c:pt>
                <c:pt idx="36">
                  <c:v>0.048620510150963</c:v>
                </c:pt>
                <c:pt idx="37">
                  <c:v>0.0480999479437793</c:v>
                </c:pt>
                <c:pt idx="38">
                  <c:v>0.0406038521603332</c:v>
                </c:pt>
                <c:pt idx="39">
                  <c:v>0.0369599167100468</c:v>
                </c:pt>
              </c:numCache>
            </c:numRef>
          </c:val>
        </c:ser>
        <c:ser>
          <c:idx val="1"/>
          <c:order val="1"/>
          <c:val>
            <c:numRef>
              <c:f>Sheet6!$Q$42:$Q$81</c:f>
              <c:numCache>
                <c:formatCode>General</c:formatCode>
                <c:ptCount val="40"/>
                <c:pt idx="0">
                  <c:v>0.0102524422091111</c:v>
                </c:pt>
                <c:pt idx="1">
                  <c:v>0.0109294902795241</c:v>
                </c:pt>
                <c:pt idx="2">
                  <c:v>0.0199245575007254</c:v>
                </c:pt>
                <c:pt idx="3">
                  <c:v>0.0231163555469581</c:v>
                </c:pt>
                <c:pt idx="4">
                  <c:v>0.0265983170519393</c:v>
                </c:pt>
                <c:pt idx="5">
                  <c:v>0.0377212496372957</c:v>
                </c:pt>
                <c:pt idx="6">
                  <c:v>0.0540671244801238</c:v>
                </c:pt>
                <c:pt idx="7">
                  <c:v>0.0707998839346165</c:v>
                </c:pt>
                <c:pt idx="8">
                  <c:v>0.0822129799787213</c:v>
                </c:pt>
                <c:pt idx="9">
                  <c:v>0.105909662443176</c:v>
                </c:pt>
                <c:pt idx="10">
                  <c:v>0.111712931618145</c:v>
                </c:pt>
                <c:pt idx="11">
                  <c:v>0.107360479736918</c:v>
                </c:pt>
                <c:pt idx="12">
                  <c:v>0.0882096914595222</c:v>
                </c:pt>
                <c:pt idx="13">
                  <c:v>0.0629654705484089</c:v>
                </c:pt>
                <c:pt idx="14">
                  <c:v>0.0459425476351678</c:v>
                </c:pt>
                <c:pt idx="15">
                  <c:v>0.0357868265789728</c:v>
                </c:pt>
                <c:pt idx="16">
                  <c:v>0.0279524131927653</c:v>
                </c:pt>
                <c:pt idx="17">
                  <c:v>0.0276622497340168</c:v>
                </c:pt>
                <c:pt idx="18">
                  <c:v>0.0235032401586227</c:v>
                </c:pt>
                <c:pt idx="19">
                  <c:v>0.0273720862752684</c:v>
                </c:pt>
                <c:pt idx="20">
                  <c:v>0.0288876113825812</c:v>
                </c:pt>
                <c:pt idx="21">
                  <c:v>0.0273785570566255</c:v>
                </c:pt>
                <c:pt idx="22">
                  <c:v>0.0291031905720034</c:v>
                </c:pt>
                <c:pt idx="23">
                  <c:v>0.0320494394941075</c:v>
                </c:pt>
                <c:pt idx="24">
                  <c:v>0.03420523138833</c:v>
                </c:pt>
                <c:pt idx="25">
                  <c:v>0.0360017246335154</c:v>
                </c:pt>
                <c:pt idx="26">
                  <c:v>0.0413912043690716</c:v>
                </c:pt>
                <c:pt idx="27">
                  <c:v>0.0484334578901983</c:v>
                </c:pt>
                <c:pt idx="28">
                  <c:v>0.0672607070997413</c:v>
                </c:pt>
                <c:pt idx="29">
                  <c:v>0.0656797930439781</c:v>
                </c:pt>
                <c:pt idx="30">
                  <c:v>0.0741592411612532</c:v>
                </c:pt>
                <c:pt idx="31">
                  <c:v>0.0758838746766312</c:v>
                </c:pt>
                <c:pt idx="32">
                  <c:v>0.0715004311583788</c:v>
                </c:pt>
                <c:pt idx="33">
                  <c:v>0.0697757976430008</c:v>
                </c:pt>
                <c:pt idx="34">
                  <c:v>0.058565679793044</c:v>
                </c:pt>
                <c:pt idx="35">
                  <c:v>0.0582063811440069</c:v>
                </c:pt>
                <c:pt idx="36">
                  <c:v>0.0522420235699914</c:v>
                </c:pt>
                <c:pt idx="37">
                  <c:v>0.0487927565392354</c:v>
                </c:pt>
                <c:pt idx="38">
                  <c:v>0.0457027881575165</c:v>
                </c:pt>
                <c:pt idx="39">
                  <c:v>0.0347801092267893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56440"/>
        <c:axId val="499649816"/>
      </c:areaChart>
      <c:catAx>
        <c:axId val="49995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499649816"/>
        <c:crosses val="autoZero"/>
        <c:auto val="1"/>
        <c:lblAlgn val="ctr"/>
        <c:lblOffset val="100"/>
        <c:noMultiLvlLbl val="0"/>
      </c:catAx>
      <c:valAx>
        <c:axId val="49964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95644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7</xdr:row>
      <xdr:rowOff>127000</xdr:rowOff>
    </xdr:from>
    <xdr:to>
      <xdr:col>16</xdr:col>
      <xdr:colOff>292100</xdr:colOff>
      <xdr:row>29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13</xdr:row>
      <xdr:rowOff>38100</xdr:rowOff>
    </xdr:from>
    <xdr:to>
      <xdr:col>15</xdr:col>
      <xdr:colOff>546100</xdr:colOff>
      <xdr:row>43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13</xdr:row>
      <xdr:rowOff>38100</xdr:rowOff>
    </xdr:from>
    <xdr:to>
      <xdr:col>15</xdr:col>
      <xdr:colOff>546100</xdr:colOff>
      <xdr:row>43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21</xdr:row>
      <xdr:rowOff>171450</xdr:rowOff>
    </xdr:from>
    <xdr:to>
      <xdr:col>12</xdr:col>
      <xdr:colOff>177800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173</xdr:row>
      <xdr:rowOff>171450</xdr:rowOff>
    </xdr:from>
    <xdr:to>
      <xdr:col>12</xdr:col>
      <xdr:colOff>177800</xdr:colOff>
      <xdr:row>188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13</xdr:row>
      <xdr:rowOff>171450</xdr:rowOff>
    </xdr:from>
    <xdr:to>
      <xdr:col>12</xdr:col>
      <xdr:colOff>177800</xdr:colOff>
      <xdr:row>28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558800</xdr:colOff>
      <xdr:row>24</xdr:row>
      <xdr:rowOff>171450</xdr:rowOff>
    </xdr:from>
    <xdr:to>
      <xdr:col>18</xdr:col>
      <xdr:colOff>177800</xdr:colOff>
      <xdr:row>39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53</xdr:row>
      <xdr:rowOff>171450</xdr:rowOff>
    </xdr:from>
    <xdr:to>
      <xdr:col>18</xdr:col>
      <xdr:colOff>177800</xdr:colOff>
      <xdr:row>68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J38" sqref="J38"/>
    </sheetView>
  </sheetViews>
  <sheetFormatPr baseColWidth="10" defaultRowHeight="15" x14ac:dyDescent="0"/>
  <cols>
    <col min="2" max="3" width="11.5" bestFit="1" customWidth="1"/>
  </cols>
  <sheetData>
    <row r="1" spans="1:3">
      <c r="A1" t="s">
        <v>0</v>
      </c>
      <c r="B1" t="s">
        <v>10</v>
      </c>
      <c r="C1" t="s">
        <v>11</v>
      </c>
    </row>
    <row r="2" spans="1:3">
      <c r="A2" s="2">
        <v>40422</v>
      </c>
      <c r="B2" s="3">
        <v>4205</v>
      </c>
      <c r="C2" s="3">
        <v>1459</v>
      </c>
    </row>
    <row r="3" spans="1:3">
      <c r="A3" s="2">
        <v>40452</v>
      </c>
      <c r="B3" s="3">
        <v>36733</v>
      </c>
      <c r="C3" s="3">
        <v>12513</v>
      </c>
    </row>
    <row r="4" spans="1:3">
      <c r="A4" s="2">
        <v>40483</v>
      </c>
      <c r="B4" s="3">
        <v>48217</v>
      </c>
      <c r="C4" s="3">
        <v>20308</v>
      </c>
    </row>
    <row r="5" spans="1:3">
      <c r="A5" s="2">
        <v>40513</v>
      </c>
      <c r="B5" s="3">
        <v>28816</v>
      </c>
      <c r="C5" s="3">
        <v>14587</v>
      </c>
    </row>
    <row r="6" spans="1:3">
      <c r="A6" s="2">
        <v>40544</v>
      </c>
      <c r="B6" s="3">
        <v>38189</v>
      </c>
      <c r="C6" s="3">
        <v>18586</v>
      </c>
    </row>
    <row r="7" spans="1:3">
      <c r="A7" s="2">
        <v>40575</v>
      </c>
      <c r="B7" s="3">
        <v>48215</v>
      </c>
      <c r="C7" s="3">
        <v>21659</v>
      </c>
    </row>
    <row r="8" spans="1:3">
      <c r="A8" s="2">
        <v>40603</v>
      </c>
      <c r="B8" s="3">
        <v>64044</v>
      </c>
      <c r="C8" s="3">
        <v>28724</v>
      </c>
    </row>
    <row r="9" spans="1:3">
      <c r="A9" s="2">
        <v>40634</v>
      </c>
      <c r="B9" s="3">
        <v>94870</v>
      </c>
      <c r="C9" s="3">
        <v>38115</v>
      </c>
    </row>
    <row r="10" spans="1:3">
      <c r="A10" s="2">
        <v>40664</v>
      </c>
      <c r="B10" s="3">
        <v>135821</v>
      </c>
      <c r="C10" s="3">
        <v>53543</v>
      </c>
    </row>
    <row r="11" spans="1:3">
      <c r="A11" s="2">
        <v>40695</v>
      </c>
      <c r="B11" s="3">
        <v>143511</v>
      </c>
      <c r="C11" s="3">
        <v>59044</v>
      </c>
    </row>
    <row r="12" spans="1:3">
      <c r="A12" s="2">
        <v>40725</v>
      </c>
      <c r="B12" s="3">
        <v>141341</v>
      </c>
      <c r="C12" s="3">
        <v>50661</v>
      </c>
    </row>
    <row r="13" spans="1:3">
      <c r="A13" s="2">
        <v>40756</v>
      </c>
      <c r="B13" s="3">
        <v>136691</v>
      </c>
      <c r="C13" s="3">
        <v>60136</v>
      </c>
    </row>
    <row r="14" spans="1:3">
      <c r="A14" s="2">
        <v>40787</v>
      </c>
      <c r="B14" s="3">
        <v>127417</v>
      </c>
      <c r="C14" s="3">
        <v>51919</v>
      </c>
    </row>
    <row r="15" spans="1:3">
      <c r="A15" s="2">
        <v>40817</v>
      </c>
      <c r="B15" s="3">
        <v>123511</v>
      </c>
      <c r="C15" s="3">
        <v>50173</v>
      </c>
    </row>
    <row r="16" spans="1:3">
      <c r="A16" s="2">
        <v>40848</v>
      </c>
      <c r="B16" s="3">
        <v>102167</v>
      </c>
      <c r="C16" s="3">
        <v>45385</v>
      </c>
    </row>
    <row r="17" spans="1:3">
      <c r="A17" s="2">
        <v>40878</v>
      </c>
      <c r="B17" s="3">
        <v>87322</v>
      </c>
      <c r="C17" s="3">
        <v>41282</v>
      </c>
    </row>
    <row r="18" spans="1:3">
      <c r="A18" s="2">
        <v>40909</v>
      </c>
      <c r="B18" s="3">
        <v>96743</v>
      </c>
      <c r="C18" s="3">
        <v>46426</v>
      </c>
    </row>
    <row r="19" spans="1:3">
      <c r="A19" s="2">
        <v>40940</v>
      </c>
      <c r="B19" s="3">
        <v>103137</v>
      </c>
      <c r="C19" s="3">
        <v>52826</v>
      </c>
    </row>
    <row r="20" spans="1:3">
      <c r="A20" s="2">
        <v>40969</v>
      </c>
      <c r="B20" s="3">
        <v>164875</v>
      </c>
      <c r="C20" s="3">
        <v>71406</v>
      </c>
    </row>
    <row r="21" spans="1:3">
      <c r="A21" s="2">
        <v>41000</v>
      </c>
      <c r="B21" s="3">
        <v>174223</v>
      </c>
      <c r="C21" s="3">
        <v>73218</v>
      </c>
    </row>
    <row r="22" spans="1:3">
      <c r="A22" s="2">
        <v>41030</v>
      </c>
      <c r="B22" s="3">
        <v>195865</v>
      </c>
      <c r="C22" s="3">
        <v>80707</v>
      </c>
    </row>
    <row r="23" spans="1:3">
      <c r="A23" s="2">
        <v>41061</v>
      </c>
      <c r="B23" s="3">
        <v>202830</v>
      </c>
      <c r="C23" s="3">
        <v>80657</v>
      </c>
    </row>
    <row r="24" spans="1:3">
      <c r="A24" s="2">
        <v>41091</v>
      </c>
      <c r="B24" s="3">
        <v>203607</v>
      </c>
      <c r="C24" s="3">
        <v>85377</v>
      </c>
    </row>
    <row r="25" spans="1:3">
      <c r="A25" s="2">
        <v>41122</v>
      </c>
      <c r="B25" s="3">
        <v>214503</v>
      </c>
      <c r="C25" s="3">
        <v>95195</v>
      </c>
    </row>
    <row r="26" spans="1:3">
      <c r="A26" s="2">
        <v>41153</v>
      </c>
      <c r="B26" s="3">
        <v>218572</v>
      </c>
      <c r="C26" s="3">
        <v>86587</v>
      </c>
    </row>
    <row r="27" spans="1:3">
      <c r="A27" s="2">
        <v>41183</v>
      </c>
      <c r="B27" s="3">
        <v>198841</v>
      </c>
      <c r="C27" s="3">
        <v>89095</v>
      </c>
    </row>
    <row r="28" spans="1:3">
      <c r="A28" s="2">
        <v>41214</v>
      </c>
      <c r="B28" s="3">
        <v>152664</v>
      </c>
      <c r="C28" s="3">
        <v>71008</v>
      </c>
    </row>
    <row r="29" spans="1:3">
      <c r="A29" s="2">
        <v>41244</v>
      </c>
      <c r="B29" s="3">
        <v>123712</v>
      </c>
      <c r="C29" s="3">
        <v>56934</v>
      </c>
    </row>
    <row r="30" spans="1:3">
      <c r="A30" s="2">
        <v>41275</v>
      </c>
      <c r="B30" s="3">
        <v>126398</v>
      </c>
      <c r="C30" s="3">
        <v>61211</v>
      </c>
    </row>
    <row r="31" spans="1:3">
      <c r="A31" s="2">
        <v>41306</v>
      </c>
      <c r="B31" s="3">
        <v>111416</v>
      </c>
      <c r="C31" s="3">
        <v>58840</v>
      </c>
    </row>
    <row r="32" spans="1:3">
      <c r="A32" s="2">
        <v>41334</v>
      </c>
      <c r="B32" s="3">
        <v>159122</v>
      </c>
      <c r="C32" s="3">
        <v>65720</v>
      </c>
    </row>
    <row r="33" spans="1:3">
      <c r="A33" s="2">
        <v>41365</v>
      </c>
      <c r="B33" s="3">
        <v>238830</v>
      </c>
      <c r="C33" s="3">
        <v>95344</v>
      </c>
    </row>
    <row r="34" spans="1:3">
      <c r="A34" s="2">
        <v>41395</v>
      </c>
      <c r="B34" s="3">
        <v>253137</v>
      </c>
      <c r="C34" s="3">
        <v>106924</v>
      </c>
    </row>
    <row r="35" spans="1:3">
      <c r="A35" s="2">
        <v>41426</v>
      </c>
      <c r="B35" s="3">
        <v>257234</v>
      </c>
      <c r="C35" s="3">
        <v>92414</v>
      </c>
    </row>
    <row r="36" spans="1:3">
      <c r="A36" s="2">
        <v>41456</v>
      </c>
      <c r="B36" s="3">
        <v>271135</v>
      </c>
      <c r="C36" s="3">
        <v>110095</v>
      </c>
    </row>
    <row r="37" spans="1:3">
      <c r="A37" s="2">
        <v>41487</v>
      </c>
      <c r="B37" s="3">
        <v>292248</v>
      </c>
      <c r="C37" s="3">
        <v>115451</v>
      </c>
    </row>
    <row r="38" spans="1:3">
      <c r="A38" s="2">
        <v>41518</v>
      </c>
      <c r="B38" s="3">
        <v>285371</v>
      </c>
      <c r="C38" s="3">
        <v>117013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I1" sqref="I1:M49"/>
    </sheetView>
  </sheetViews>
  <sheetFormatPr baseColWidth="10" defaultRowHeight="15" x14ac:dyDescent="0"/>
  <sheetData>
    <row r="1" spans="1:19">
      <c r="A1" t="s">
        <v>1</v>
      </c>
      <c r="B1" t="s">
        <v>6</v>
      </c>
      <c r="C1" t="s">
        <v>7</v>
      </c>
      <c r="D1" t="s">
        <v>3</v>
      </c>
      <c r="E1" t="s">
        <v>5</v>
      </c>
      <c r="F1" t="s">
        <v>2</v>
      </c>
      <c r="G1" t="s">
        <v>4</v>
      </c>
      <c r="J1" t="s">
        <v>12</v>
      </c>
      <c r="K1" t="s">
        <v>13</v>
      </c>
      <c r="L1" t="s">
        <v>14</v>
      </c>
      <c r="M1" t="s">
        <v>15</v>
      </c>
      <c r="P1" t="s">
        <v>3</v>
      </c>
      <c r="Q1" t="s">
        <v>5</v>
      </c>
      <c r="R1" t="s">
        <v>2</v>
      </c>
      <c r="S1" t="s">
        <v>4</v>
      </c>
    </row>
    <row r="2" spans="1:19">
      <c r="A2" s="1">
        <v>6</v>
      </c>
      <c r="B2" s="1">
        <v>0</v>
      </c>
      <c r="C2" s="1">
        <v>0.25</v>
      </c>
      <c r="D2">
        <v>147</v>
      </c>
      <c r="E2">
        <v>163</v>
      </c>
      <c r="F2">
        <v>132</v>
      </c>
      <c r="G2">
        <v>173</v>
      </c>
      <c r="I2" s="1">
        <v>0.25</v>
      </c>
      <c r="J2" s="4">
        <f>D2/D$51</f>
        <v>1.0251046025104602E-2</v>
      </c>
      <c r="K2" s="4">
        <f>E2/E$51</f>
        <v>9.766327142001199E-3</v>
      </c>
      <c r="L2" s="4">
        <f>F2/F$51</f>
        <v>1.149025069637883E-2</v>
      </c>
      <c r="M2" s="4">
        <f>G2/G$51</f>
        <v>1.1225747842450198E-2</v>
      </c>
      <c r="O2" s="1">
        <v>0.25</v>
      </c>
      <c r="P2">
        <f>D2/13</f>
        <v>11.307692307692308</v>
      </c>
      <c r="Q2">
        <f>E2/15</f>
        <v>10.866666666666667</v>
      </c>
      <c r="R2">
        <f>F2/12</f>
        <v>11</v>
      </c>
      <c r="S2">
        <f>G2/15</f>
        <v>11.533333333333333</v>
      </c>
    </row>
    <row r="3" spans="1:19">
      <c r="A3" s="1">
        <v>6</v>
      </c>
      <c r="B3" s="1">
        <v>15</v>
      </c>
      <c r="C3" s="1">
        <v>0.26041666666666669</v>
      </c>
      <c r="D3">
        <v>205</v>
      </c>
      <c r="E3">
        <v>252</v>
      </c>
      <c r="F3">
        <v>188</v>
      </c>
      <c r="G3">
        <v>239</v>
      </c>
      <c r="I3" s="1">
        <v>0.26041666666666669</v>
      </c>
      <c r="J3" s="4">
        <f>D3/D$51</f>
        <v>1.4295676429567642E-2</v>
      </c>
      <c r="K3" s="4">
        <f>E3/E$51</f>
        <v>1.5098861593768723E-2</v>
      </c>
      <c r="L3" s="4">
        <f>F3/F$51</f>
        <v>1.6364902506963788E-2</v>
      </c>
      <c r="M3" s="4">
        <f>G3/G$51</f>
        <v>1.5508403088702875E-2</v>
      </c>
      <c r="O3" s="1">
        <v>0.26041666666666669</v>
      </c>
      <c r="P3">
        <f t="shared" ref="P3:P49" si="0">D3/13</f>
        <v>15.76923076923077</v>
      </c>
      <c r="Q3">
        <f t="shared" ref="Q3:Q49" si="1">E3/15</f>
        <v>16.8</v>
      </c>
      <c r="R3">
        <f t="shared" ref="R3:R49" si="2">F3/12</f>
        <v>15.666666666666666</v>
      </c>
      <c r="S3">
        <f t="shared" ref="S3:S49" si="3">G3/15</f>
        <v>15.933333333333334</v>
      </c>
    </row>
    <row r="4" spans="1:19">
      <c r="A4" s="1">
        <v>6</v>
      </c>
      <c r="B4" s="1">
        <v>30</v>
      </c>
      <c r="C4" s="1">
        <v>0.27083333333333331</v>
      </c>
      <c r="D4">
        <v>314</v>
      </c>
      <c r="E4">
        <v>339</v>
      </c>
      <c r="F4">
        <v>267</v>
      </c>
      <c r="G4">
        <v>369</v>
      </c>
      <c r="I4" s="1">
        <v>0.27083333333333331</v>
      </c>
      <c r="J4" s="4">
        <f>D4/D$51</f>
        <v>2.1896792189679219E-2</v>
      </c>
      <c r="K4" s="4">
        <f>E4/E$51</f>
        <v>2.0311563810665068E-2</v>
      </c>
      <c r="L4" s="4">
        <f>F4/F$51</f>
        <v>2.3241643454038997E-2</v>
      </c>
      <c r="M4" s="4">
        <f>G4/G$51</f>
        <v>2.3943936149503603E-2</v>
      </c>
      <c r="O4" s="1">
        <v>0.27083333333333331</v>
      </c>
      <c r="P4">
        <f t="shared" si="0"/>
        <v>24.153846153846153</v>
      </c>
      <c r="Q4">
        <f t="shared" si="1"/>
        <v>22.6</v>
      </c>
      <c r="R4">
        <f t="shared" si="2"/>
        <v>22.25</v>
      </c>
      <c r="S4">
        <f t="shared" si="3"/>
        <v>24.6</v>
      </c>
    </row>
    <row r="5" spans="1:19">
      <c r="A5" s="1">
        <v>6</v>
      </c>
      <c r="B5" s="1">
        <v>45</v>
      </c>
      <c r="C5" s="1">
        <v>0.28125</v>
      </c>
      <c r="D5">
        <v>401</v>
      </c>
      <c r="E5">
        <v>413</v>
      </c>
      <c r="F5">
        <v>309</v>
      </c>
      <c r="G5">
        <v>431</v>
      </c>
      <c r="I5" s="1">
        <v>0.28125</v>
      </c>
      <c r="J5" s="4">
        <f>D5/D$51</f>
        <v>2.7963737796373778E-2</v>
      </c>
      <c r="K5" s="4">
        <f>E5/E$51</f>
        <v>2.4745356500898742E-2</v>
      </c>
      <c r="L5" s="4">
        <f>F5/F$51</f>
        <v>2.6897632311977716E-2</v>
      </c>
      <c r="M5" s="4">
        <f>G5/G$51</f>
        <v>2.7967036532347025E-2</v>
      </c>
      <c r="O5" s="1">
        <v>0.28125</v>
      </c>
      <c r="P5">
        <f t="shared" si="0"/>
        <v>30.846153846153847</v>
      </c>
      <c r="Q5">
        <f t="shared" si="1"/>
        <v>27.533333333333335</v>
      </c>
      <c r="R5">
        <f t="shared" si="2"/>
        <v>25.75</v>
      </c>
      <c r="S5">
        <f t="shared" si="3"/>
        <v>28.733333333333334</v>
      </c>
    </row>
    <row r="6" spans="1:19">
      <c r="A6" s="1">
        <v>7</v>
      </c>
      <c r="B6" s="1">
        <v>0</v>
      </c>
      <c r="C6" s="1">
        <v>0.29166666666666669</v>
      </c>
      <c r="D6">
        <v>490</v>
      </c>
      <c r="E6">
        <v>493</v>
      </c>
      <c r="F6">
        <v>391</v>
      </c>
      <c r="G6">
        <v>556</v>
      </c>
      <c r="I6" s="1">
        <v>0.29166666666666669</v>
      </c>
      <c r="J6" s="4">
        <f>D6/D$51</f>
        <v>3.4170153417015341E-2</v>
      </c>
      <c r="K6" s="4">
        <f>E6/E$51</f>
        <v>2.9538645895745955E-2</v>
      </c>
      <c r="L6" s="4">
        <f>F6/F$51</f>
        <v>3.4035515320334261E-2</v>
      </c>
      <c r="M6" s="4">
        <f>G6/G$51</f>
        <v>3.6078126013886186E-2</v>
      </c>
      <c r="O6" s="1">
        <v>0.29166666666666669</v>
      </c>
      <c r="P6">
        <f t="shared" si="0"/>
        <v>37.692307692307693</v>
      </c>
      <c r="Q6">
        <f t="shared" si="1"/>
        <v>32.866666666666667</v>
      </c>
      <c r="R6">
        <f t="shared" si="2"/>
        <v>32.583333333333336</v>
      </c>
      <c r="S6">
        <f t="shared" si="3"/>
        <v>37.06666666666667</v>
      </c>
    </row>
    <row r="7" spans="1:19">
      <c r="A7" s="1">
        <v>7</v>
      </c>
      <c r="B7" s="1">
        <v>15</v>
      </c>
      <c r="C7" s="1">
        <v>0.30208333333333331</v>
      </c>
      <c r="D7">
        <v>648</v>
      </c>
      <c r="E7">
        <v>695</v>
      </c>
      <c r="F7">
        <v>564</v>
      </c>
      <c r="G7">
        <v>833</v>
      </c>
      <c r="I7" s="1">
        <v>0.30208333333333331</v>
      </c>
      <c r="J7" s="4">
        <f>D7/D$51</f>
        <v>4.5188284518828455E-2</v>
      </c>
      <c r="K7" s="4">
        <f>E7/E$51</f>
        <v>4.1641701617735172E-2</v>
      </c>
      <c r="L7" s="4">
        <f>F7/F$51</f>
        <v>4.9094707520891366E-2</v>
      </c>
      <c r="M7" s="4">
        <f>G7/G$51</f>
        <v>5.4052300304976965E-2</v>
      </c>
      <c r="O7" s="1">
        <v>0.30208333333333331</v>
      </c>
      <c r="P7">
        <f t="shared" si="0"/>
        <v>49.846153846153847</v>
      </c>
      <c r="Q7">
        <f t="shared" si="1"/>
        <v>46.333333333333336</v>
      </c>
      <c r="R7">
        <f t="shared" si="2"/>
        <v>47</v>
      </c>
      <c r="S7">
        <f t="shared" si="3"/>
        <v>55.533333333333331</v>
      </c>
    </row>
    <row r="8" spans="1:19">
      <c r="A8" s="1">
        <v>7</v>
      </c>
      <c r="B8" s="1">
        <v>30</v>
      </c>
      <c r="C8" s="1">
        <v>0.3125</v>
      </c>
      <c r="D8">
        <v>876</v>
      </c>
      <c r="E8">
        <v>963</v>
      </c>
      <c r="F8">
        <v>736</v>
      </c>
      <c r="G8">
        <v>1049</v>
      </c>
      <c r="I8" s="1">
        <v>0.3125</v>
      </c>
      <c r="J8" s="4">
        <f>D8/D$51</f>
        <v>6.1087866108786609E-2</v>
      </c>
      <c r="K8" s="4">
        <f>E8/E$51</f>
        <v>5.7699221090473339E-2</v>
      </c>
      <c r="L8" s="4">
        <f>F8/F$51</f>
        <v>6.4066852367688026E-2</v>
      </c>
      <c r="M8" s="4">
        <f>G8/G$51</f>
        <v>6.8068262929076639E-2</v>
      </c>
      <c r="O8" s="1">
        <v>0.3125</v>
      </c>
      <c r="P8">
        <f t="shared" si="0"/>
        <v>67.384615384615387</v>
      </c>
      <c r="Q8">
        <f t="shared" si="1"/>
        <v>64.2</v>
      </c>
      <c r="R8">
        <f t="shared" si="2"/>
        <v>61.333333333333336</v>
      </c>
      <c r="S8">
        <f t="shared" si="3"/>
        <v>69.933333333333337</v>
      </c>
    </row>
    <row r="9" spans="1:19">
      <c r="A9" s="1">
        <v>7</v>
      </c>
      <c r="B9" s="1">
        <v>45</v>
      </c>
      <c r="C9" s="1">
        <v>0.32291666666666669</v>
      </c>
      <c r="D9">
        <v>1193</v>
      </c>
      <c r="E9">
        <v>1248</v>
      </c>
      <c r="F9">
        <v>891</v>
      </c>
      <c r="G9">
        <v>1208</v>
      </c>
      <c r="I9" s="1">
        <v>0.32291666666666669</v>
      </c>
      <c r="J9" s="4">
        <f>D9/D$51</f>
        <v>8.319386331938633E-2</v>
      </c>
      <c r="K9" s="4">
        <f>E9/E$51</f>
        <v>7.4775314559616543E-2</v>
      </c>
      <c r="L9" s="4">
        <f>F9/F$51</f>
        <v>7.7559192200557098E-2</v>
      </c>
      <c r="M9" s="4">
        <f>G9/G$51</f>
        <v>7.8385568749594445E-2</v>
      </c>
      <c r="O9" s="1">
        <v>0.32291666666666669</v>
      </c>
      <c r="P9">
        <f t="shared" si="0"/>
        <v>91.769230769230774</v>
      </c>
      <c r="Q9">
        <f t="shared" si="1"/>
        <v>83.2</v>
      </c>
      <c r="R9">
        <f t="shared" si="2"/>
        <v>74.25</v>
      </c>
      <c r="S9">
        <f t="shared" si="3"/>
        <v>80.533333333333331</v>
      </c>
    </row>
    <row r="10" spans="1:19">
      <c r="A10" s="1">
        <v>8</v>
      </c>
      <c r="B10" s="1">
        <v>0</v>
      </c>
      <c r="C10" s="1">
        <v>0.33333333333333331</v>
      </c>
      <c r="D10">
        <v>1334</v>
      </c>
      <c r="E10">
        <v>1474</v>
      </c>
      <c r="F10">
        <v>1032</v>
      </c>
      <c r="G10">
        <v>1497</v>
      </c>
      <c r="I10" s="1">
        <v>0.33333333333333331</v>
      </c>
      <c r="J10" s="4">
        <f>D10/D$51</f>
        <v>9.3026499302649931E-2</v>
      </c>
      <c r="K10" s="4">
        <f>E10/E$51</f>
        <v>8.8316357100059917E-2</v>
      </c>
      <c r="L10" s="4">
        <f>F10/F$51</f>
        <v>8.9832869080779948E-2</v>
      </c>
      <c r="M10" s="4">
        <f>G10/G$51</f>
        <v>9.7138407630912985E-2</v>
      </c>
      <c r="O10" s="1">
        <v>0.33333333333333331</v>
      </c>
      <c r="P10">
        <f t="shared" si="0"/>
        <v>102.61538461538461</v>
      </c>
      <c r="Q10">
        <f t="shared" si="1"/>
        <v>98.266666666666666</v>
      </c>
      <c r="R10">
        <f t="shared" si="2"/>
        <v>86</v>
      </c>
      <c r="S10">
        <f t="shared" si="3"/>
        <v>99.8</v>
      </c>
    </row>
    <row r="11" spans="1:19">
      <c r="A11" s="1">
        <v>8</v>
      </c>
      <c r="B11" s="1">
        <v>15</v>
      </c>
      <c r="C11" s="1">
        <v>0.34375</v>
      </c>
      <c r="D11">
        <v>1707</v>
      </c>
      <c r="E11">
        <v>1787</v>
      </c>
      <c r="F11">
        <v>1239</v>
      </c>
      <c r="G11">
        <v>1639</v>
      </c>
      <c r="I11" s="1">
        <v>0.34375</v>
      </c>
      <c r="J11" s="4">
        <f>D11/D$51</f>
        <v>0.11903765690376569</v>
      </c>
      <c r="K11" s="4">
        <f>E11/E$51</f>
        <v>0.10707010185739964</v>
      </c>
      <c r="L11" s="4">
        <f>F11/F$51</f>
        <v>0.1078516713091922</v>
      </c>
      <c r="M11" s="4">
        <f>G11/G$51</f>
        <v>0.10635260528194147</v>
      </c>
      <c r="O11" s="1">
        <v>0.34375</v>
      </c>
      <c r="P11">
        <f t="shared" si="0"/>
        <v>131.30769230769232</v>
      </c>
      <c r="Q11">
        <f t="shared" si="1"/>
        <v>119.13333333333334</v>
      </c>
      <c r="R11">
        <f t="shared" si="2"/>
        <v>103.25</v>
      </c>
      <c r="S11">
        <f t="shared" si="3"/>
        <v>109.26666666666667</v>
      </c>
    </row>
    <row r="12" spans="1:19">
      <c r="A12" s="1">
        <v>8</v>
      </c>
      <c r="B12" s="1">
        <v>30</v>
      </c>
      <c r="C12" s="1">
        <v>0.35416666666666669</v>
      </c>
      <c r="D12">
        <v>1494</v>
      </c>
      <c r="E12">
        <v>1839</v>
      </c>
      <c r="F12">
        <v>1103</v>
      </c>
      <c r="G12">
        <v>1536</v>
      </c>
      <c r="I12" s="1">
        <v>0.35416666666666669</v>
      </c>
      <c r="J12" s="4">
        <f>D12/D$51</f>
        <v>0.10418410041841004</v>
      </c>
      <c r="K12" s="4">
        <f>E12/E$51</f>
        <v>0.11018573996405033</v>
      </c>
      <c r="L12" s="4">
        <f>F12/F$51</f>
        <v>9.6013231197771581E-2</v>
      </c>
      <c r="M12" s="4">
        <f>G12/G$51</f>
        <v>9.9669067549153209E-2</v>
      </c>
      <c r="O12" s="1">
        <v>0.35416666666666669</v>
      </c>
      <c r="P12">
        <f t="shared" si="0"/>
        <v>114.92307692307692</v>
      </c>
      <c r="Q12">
        <f t="shared" si="1"/>
        <v>122.6</v>
      </c>
      <c r="R12">
        <f t="shared" si="2"/>
        <v>91.916666666666671</v>
      </c>
      <c r="S12">
        <f t="shared" si="3"/>
        <v>102.4</v>
      </c>
    </row>
    <row r="13" spans="1:19">
      <c r="A13" s="1">
        <v>8</v>
      </c>
      <c r="B13" s="1">
        <v>45</v>
      </c>
      <c r="C13" s="1">
        <v>0.36458333333333331</v>
      </c>
      <c r="D13">
        <v>1434</v>
      </c>
      <c r="E13">
        <v>1815</v>
      </c>
      <c r="F13">
        <v>1102</v>
      </c>
      <c r="G13">
        <v>1360</v>
      </c>
      <c r="I13" s="1">
        <v>0.36458333333333331</v>
      </c>
      <c r="J13" s="4">
        <f>D13/D$51</f>
        <v>0.1</v>
      </c>
      <c r="K13" s="4">
        <f>E13/E$51</f>
        <v>0.10874775314559616</v>
      </c>
      <c r="L13" s="4">
        <f>F13/F$51</f>
        <v>9.5926183844011137E-2</v>
      </c>
      <c r="M13" s="4">
        <f>G13/G$51</f>
        <v>8.8248653559146059E-2</v>
      </c>
      <c r="O13" s="1">
        <v>0.36458333333333331</v>
      </c>
      <c r="P13">
        <f t="shared" si="0"/>
        <v>110.30769230769231</v>
      </c>
      <c r="Q13">
        <f t="shared" si="1"/>
        <v>121</v>
      </c>
      <c r="R13">
        <f t="shared" si="2"/>
        <v>91.833333333333329</v>
      </c>
      <c r="S13">
        <f t="shared" si="3"/>
        <v>90.666666666666671</v>
      </c>
    </row>
    <row r="14" spans="1:19">
      <c r="A14" s="1">
        <v>9</v>
      </c>
      <c r="B14" s="1">
        <v>0</v>
      </c>
      <c r="C14" s="1">
        <v>0.375</v>
      </c>
      <c r="D14">
        <v>1036</v>
      </c>
      <c r="E14">
        <v>1374</v>
      </c>
      <c r="F14">
        <v>882</v>
      </c>
      <c r="G14">
        <v>1095</v>
      </c>
      <c r="I14" s="1">
        <v>0.375</v>
      </c>
      <c r="J14" s="4">
        <f>D14/D$51</f>
        <v>7.2245467224546722E-2</v>
      </c>
      <c r="K14" s="4">
        <f>E14/E$51</f>
        <v>8.2324745356500903E-2</v>
      </c>
      <c r="L14" s="4">
        <f>F14/F$51</f>
        <v>7.6775766016713098E-2</v>
      </c>
      <c r="M14" s="4">
        <f>G14/G$51</f>
        <v>7.1053143858283041E-2</v>
      </c>
      <c r="O14" s="1">
        <v>0.375</v>
      </c>
      <c r="P14">
        <f t="shared" si="0"/>
        <v>79.692307692307693</v>
      </c>
      <c r="Q14">
        <f t="shared" si="1"/>
        <v>91.6</v>
      </c>
      <c r="R14">
        <f t="shared" si="2"/>
        <v>73.5</v>
      </c>
      <c r="S14">
        <f t="shared" si="3"/>
        <v>73</v>
      </c>
    </row>
    <row r="15" spans="1:19">
      <c r="A15" s="1">
        <v>9</v>
      </c>
      <c r="B15" s="1">
        <v>15</v>
      </c>
      <c r="C15" s="1">
        <v>0.38541666666666669</v>
      </c>
      <c r="D15">
        <v>728</v>
      </c>
      <c r="E15">
        <v>1055</v>
      </c>
      <c r="F15">
        <v>642</v>
      </c>
      <c r="G15">
        <v>780</v>
      </c>
      <c r="I15" s="1">
        <v>0.38541666666666669</v>
      </c>
      <c r="J15" s="4">
        <f>D15/D$51</f>
        <v>5.0767085076708511E-2</v>
      </c>
      <c r="K15" s="4">
        <f>E15/E$51</f>
        <v>6.3211503894547633E-2</v>
      </c>
      <c r="L15" s="4">
        <f>F15/F$51</f>
        <v>5.5884401114206131E-2</v>
      </c>
      <c r="M15" s="4">
        <f>G15/G$51</f>
        <v>5.0613198364804358E-2</v>
      </c>
      <c r="O15" s="1">
        <v>0.38541666666666669</v>
      </c>
      <c r="P15">
        <f t="shared" si="0"/>
        <v>56</v>
      </c>
      <c r="Q15">
        <f t="shared" si="1"/>
        <v>70.333333333333329</v>
      </c>
      <c r="R15">
        <f t="shared" si="2"/>
        <v>53.5</v>
      </c>
      <c r="S15">
        <f t="shared" si="3"/>
        <v>52</v>
      </c>
    </row>
    <row r="16" spans="1:19">
      <c r="A16" s="1">
        <v>9</v>
      </c>
      <c r="B16" s="1">
        <v>30</v>
      </c>
      <c r="C16" s="1">
        <v>0.39583333333333331</v>
      </c>
      <c r="D16">
        <v>622</v>
      </c>
      <c r="E16">
        <v>717</v>
      </c>
      <c r="F16">
        <v>472</v>
      </c>
      <c r="G16">
        <v>562</v>
      </c>
      <c r="I16" s="1">
        <v>0.39583333333333331</v>
      </c>
      <c r="J16" s="4">
        <f>D16/D$51</f>
        <v>4.3375174337517433E-2</v>
      </c>
      <c r="K16" s="4">
        <f>E16/E$51</f>
        <v>4.2959856201318154E-2</v>
      </c>
      <c r="L16" s="4">
        <f>F16/F$51</f>
        <v>4.1086350974930359E-2</v>
      </c>
      <c r="M16" s="4">
        <f>G16/G$51</f>
        <v>3.6467458309000063E-2</v>
      </c>
      <c r="O16" s="1">
        <v>0.39583333333333331</v>
      </c>
      <c r="P16">
        <f t="shared" si="0"/>
        <v>47.846153846153847</v>
      </c>
      <c r="Q16">
        <f t="shared" si="1"/>
        <v>47.8</v>
      </c>
      <c r="R16">
        <f t="shared" si="2"/>
        <v>39.333333333333336</v>
      </c>
      <c r="S16">
        <f t="shared" si="3"/>
        <v>37.466666666666669</v>
      </c>
    </row>
    <row r="17" spans="1:19">
      <c r="A17" s="1">
        <v>9</v>
      </c>
      <c r="B17" s="1">
        <v>45</v>
      </c>
      <c r="C17" s="1">
        <v>0.40625</v>
      </c>
      <c r="D17">
        <v>422</v>
      </c>
      <c r="E17">
        <v>586</v>
      </c>
      <c r="F17">
        <v>387</v>
      </c>
      <c r="G17">
        <v>493</v>
      </c>
      <c r="I17" s="1">
        <v>0.40625</v>
      </c>
      <c r="J17" s="4">
        <f>D17/D$51</f>
        <v>2.9428172942817295E-2</v>
      </c>
      <c r="K17" s="4">
        <f>E17/E$51</f>
        <v>3.5110844817255842E-2</v>
      </c>
      <c r="L17" s="4">
        <f>F17/F$51</f>
        <v>3.3687325905292477E-2</v>
      </c>
      <c r="M17" s="4">
        <f>G17/G$51</f>
        <v>3.1990136915190447E-2</v>
      </c>
      <c r="O17" s="1">
        <v>0.40625</v>
      </c>
      <c r="P17">
        <f t="shared" si="0"/>
        <v>32.46153846153846</v>
      </c>
      <c r="Q17">
        <f t="shared" si="1"/>
        <v>39.06666666666667</v>
      </c>
      <c r="R17">
        <f t="shared" si="2"/>
        <v>32.25</v>
      </c>
      <c r="S17">
        <f t="shared" si="3"/>
        <v>32.866666666666667</v>
      </c>
    </row>
    <row r="18" spans="1:19">
      <c r="A18" s="1">
        <v>10</v>
      </c>
      <c r="B18" s="1">
        <v>0</v>
      </c>
      <c r="C18" s="1">
        <v>0.41666666666666669</v>
      </c>
      <c r="D18">
        <v>371</v>
      </c>
      <c r="E18">
        <v>427</v>
      </c>
      <c r="F18">
        <v>342</v>
      </c>
      <c r="G18">
        <v>464</v>
      </c>
      <c r="I18" s="1">
        <v>0.41666666666666669</v>
      </c>
      <c r="J18" s="4">
        <f>D18/D$51</f>
        <v>2.5871687587168759E-2</v>
      </c>
      <c r="K18" s="4">
        <f>E18/E$51</f>
        <v>2.5584182144997004E-2</v>
      </c>
      <c r="L18" s="4">
        <f>F18/F$51</f>
        <v>2.9770194986072425E-2</v>
      </c>
      <c r="M18" s="4">
        <f>G18/G$51</f>
        <v>3.0108364155473362E-2</v>
      </c>
      <c r="O18" s="1">
        <v>0.41666666666666669</v>
      </c>
      <c r="P18">
        <f t="shared" si="0"/>
        <v>28.53846153846154</v>
      </c>
      <c r="Q18">
        <f t="shared" si="1"/>
        <v>28.466666666666665</v>
      </c>
      <c r="R18">
        <f t="shared" si="2"/>
        <v>28.5</v>
      </c>
      <c r="S18">
        <f t="shared" si="3"/>
        <v>30.933333333333334</v>
      </c>
    </row>
    <row r="19" spans="1:19">
      <c r="A19" s="1">
        <v>10</v>
      </c>
      <c r="B19" s="1">
        <v>15</v>
      </c>
      <c r="C19" s="1">
        <v>0.42708333333333331</v>
      </c>
      <c r="D19">
        <v>322</v>
      </c>
      <c r="E19">
        <v>368</v>
      </c>
      <c r="F19">
        <v>298</v>
      </c>
      <c r="G19">
        <v>375</v>
      </c>
      <c r="I19" s="1">
        <v>0.42708333333333331</v>
      </c>
      <c r="J19" s="4">
        <f>D19/D$51</f>
        <v>2.2454672245467225E-2</v>
      </c>
      <c r="K19" s="4">
        <f>E19/E$51</f>
        <v>2.2049131216297185E-2</v>
      </c>
      <c r="L19" s="4">
        <f>F19/F$51</f>
        <v>2.5940111420612814E-2</v>
      </c>
      <c r="M19" s="4">
        <f>G19/G$51</f>
        <v>2.433326844461748E-2</v>
      </c>
      <c r="O19" s="1">
        <v>0.42708333333333331</v>
      </c>
      <c r="P19">
        <f t="shared" si="0"/>
        <v>24.76923076923077</v>
      </c>
      <c r="Q19">
        <f t="shared" si="1"/>
        <v>24.533333333333335</v>
      </c>
      <c r="R19">
        <f t="shared" si="2"/>
        <v>24.833333333333332</v>
      </c>
      <c r="S19">
        <f t="shared" si="3"/>
        <v>25</v>
      </c>
    </row>
    <row r="20" spans="1:19">
      <c r="A20" s="1">
        <v>10</v>
      </c>
      <c r="B20" s="1">
        <v>30</v>
      </c>
      <c r="C20" s="1">
        <v>0.4375</v>
      </c>
      <c r="D20">
        <v>300</v>
      </c>
      <c r="E20">
        <v>329</v>
      </c>
      <c r="F20">
        <v>258</v>
      </c>
      <c r="G20">
        <v>369</v>
      </c>
      <c r="I20" s="1">
        <v>0.4375</v>
      </c>
      <c r="J20" s="4">
        <f>D20/D$51</f>
        <v>2.0920502092050208E-2</v>
      </c>
      <c r="K20" s="4">
        <f>E20/E$51</f>
        <v>1.9712402636309165E-2</v>
      </c>
      <c r="L20" s="4">
        <f>F20/F$51</f>
        <v>2.2458217270194987E-2</v>
      </c>
      <c r="M20" s="4">
        <f>G20/G$51</f>
        <v>2.3943936149503603E-2</v>
      </c>
      <c r="O20" s="1">
        <v>0.4375</v>
      </c>
      <c r="P20">
        <f t="shared" si="0"/>
        <v>23.076923076923077</v>
      </c>
      <c r="Q20">
        <f t="shared" si="1"/>
        <v>21.933333333333334</v>
      </c>
      <c r="R20">
        <f t="shared" si="2"/>
        <v>21.5</v>
      </c>
      <c r="S20">
        <f t="shared" si="3"/>
        <v>24.6</v>
      </c>
    </row>
    <row r="21" spans="1:19">
      <c r="A21" s="1">
        <v>10</v>
      </c>
      <c r="B21" s="1">
        <v>45</v>
      </c>
      <c r="C21" s="1">
        <v>0.44791666666666669</v>
      </c>
      <c r="D21">
        <v>296</v>
      </c>
      <c r="E21">
        <v>353</v>
      </c>
      <c r="F21">
        <v>253</v>
      </c>
      <c r="G21">
        <v>383</v>
      </c>
      <c r="I21" s="1">
        <v>0.44791666666666669</v>
      </c>
      <c r="J21" s="4">
        <f>D21/D$51</f>
        <v>2.0641562064156207E-2</v>
      </c>
      <c r="K21" s="4">
        <f>E21/E$51</f>
        <v>2.115038945476333E-2</v>
      </c>
      <c r="L21" s="4">
        <f>F21/F$51</f>
        <v>2.2022980501392758E-2</v>
      </c>
      <c r="M21" s="4">
        <f>G21/G$51</f>
        <v>2.4852378171435988E-2</v>
      </c>
      <c r="O21" s="1">
        <v>0.44791666666666669</v>
      </c>
      <c r="P21">
        <f t="shared" si="0"/>
        <v>22.76923076923077</v>
      </c>
      <c r="Q21">
        <f t="shared" si="1"/>
        <v>23.533333333333335</v>
      </c>
      <c r="R21">
        <f t="shared" si="2"/>
        <v>21.083333333333332</v>
      </c>
      <c r="S21">
        <f t="shared" si="3"/>
        <v>25.533333333333335</v>
      </c>
    </row>
    <row r="22" spans="1:19">
      <c r="A22" s="1"/>
      <c r="B22" s="1"/>
      <c r="C22" s="1"/>
      <c r="I22" s="1"/>
      <c r="J22" s="4"/>
      <c r="K22" s="4"/>
      <c r="L22" s="4"/>
      <c r="M22" s="4"/>
      <c r="O22" s="1"/>
    </row>
    <row r="23" spans="1:19">
      <c r="A23" s="1"/>
      <c r="B23" s="1"/>
      <c r="C23" s="1"/>
      <c r="I23" s="1"/>
      <c r="J23" s="4"/>
      <c r="K23" s="4"/>
      <c r="L23" s="4"/>
      <c r="M23" s="4"/>
      <c r="O23" s="1"/>
    </row>
    <row r="24" spans="1:19">
      <c r="A24" s="1"/>
      <c r="B24" s="1"/>
      <c r="C24" s="1"/>
      <c r="I24" s="1"/>
      <c r="J24" s="4"/>
      <c r="K24" s="4"/>
      <c r="L24" s="4"/>
      <c r="M24" s="4"/>
      <c r="O24" s="1"/>
    </row>
    <row r="25" spans="1:19">
      <c r="A25" s="1"/>
      <c r="B25" s="1"/>
      <c r="C25" s="1"/>
      <c r="I25" s="1"/>
      <c r="J25" s="4"/>
      <c r="K25" s="4"/>
      <c r="L25" s="4"/>
      <c r="M25" s="4"/>
      <c r="O25" s="1"/>
    </row>
    <row r="26" spans="1:19">
      <c r="A26" s="1">
        <v>15</v>
      </c>
      <c r="B26" s="1">
        <v>0</v>
      </c>
      <c r="C26" s="1">
        <v>0.625</v>
      </c>
      <c r="D26">
        <v>386</v>
      </c>
      <c r="E26">
        <v>494</v>
      </c>
      <c r="F26">
        <v>364</v>
      </c>
      <c r="G26">
        <v>451</v>
      </c>
      <c r="I26" s="1">
        <v>0.625</v>
      </c>
      <c r="J26" s="4">
        <f>D26/D$52</f>
        <v>2.067045089429153E-2</v>
      </c>
      <c r="K26" s="4">
        <f t="shared" ref="K26:K45" si="4">E26/E$52</f>
        <v>2.0007290105706534E-2</v>
      </c>
      <c r="L26" s="4">
        <f t="shared" ref="L26:L45" si="5">F26/F$52</f>
        <v>2.2227650219833903E-2</v>
      </c>
      <c r="M26" s="4">
        <f t="shared" ref="M26:M45" si="6">G26/G$52</f>
        <v>2.2934146961606915E-2</v>
      </c>
      <c r="O26" s="1">
        <v>0.625</v>
      </c>
      <c r="P26">
        <f t="shared" ref="P26:P45" si="7">D26/13</f>
        <v>29.692307692307693</v>
      </c>
      <c r="Q26">
        <f t="shared" ref="Q26:Q45" si="8">E26/15</f>
        <v>32.93333333333333</v>
      </c>
      <c r="R26">
        <f t="shared" ref="R26:R45" si="9">F26/12</f>
        <v>30.333333333333332</v>
      </c>
      <c r="S26">
        <f t="shared" ref="S26:S45" si="10">G26/15</f>
        <v>30.066666666666666</v>
      </c>
    </row>
    <row r="27" spans="1:19">
      <c r="A27" s="1">
        <v>15</v>
      </c>
      <c r="B27" s="1">
        <v>15</v>
      </c>
      <c r="C27" s="1">
        <v>0.63541666666666663</v>
      </c>
      <c r="D27">
        <v>405</v>
      </c>
      <c r="E27">
        <v>551</v>
      </c>
      <c r="F27">
        <v>380</v>
      </c>
      <c r="G27">
        <v>510</v>
      </c>
      <c r="I27" s="1">
        <v>0.63541666666666663</v>
      </c>
      <c r="J27" s="4">
        <f t="shared" ref="J27:J45" si="11">D27/D$52</f>
        <v>2.1687908321730748E-2</v>
      </c>
      <c r="K27" s="4">
        <f t="shared" si="4"/>
        <v>2.2315823579441903E-2</v>
      </c>
      <c r="L27" s="4">
        <f t="shared" si="5"/>
        <v>2.3204689789936492E-2</v>
      </c>
      <c r="M27" s="4">
        <f t="shared" si="6"/>
        <v>2.593440122044241E-2</v>
      </c>
      <c r="O27" s="1">
        <v>0.63541666666666663</v>
      </c>
      <c r="P27">
        <f t="shared" si="7"/>
        <v>31.153846153846153</v>
      </c>
      <c r="Q27">
        <f t="shared" si="8"/>
        <v>36.733333333333334</v>
      </c>
      <c r="R27">
        <f t="shared" si="9"/>
        <v>31.666666666666668</v>
      </c>
      <c r="S27">
        <f t="shared" si="10"/>
        <v>34</v>
      </c>
    </row>
    <row r="28" spans="1:19">
      <c r="A28" s="1">
        <v>15</v>
      </c>
      <c r="B28" s="1">
        <v>30</v>
      </c>
      <c r="C28" s="1">
        <v>0.64583333333333337</v>
      </c>
      <c r="D28">
        <v>475</v>
      </c>
      <c r="E28">
        <v>545</v>
      </c>
      <c r="F28">
        <v>444</v>
      </c>
      <c r="G28">
        <v>579</v>
      </c>
      <c r="I28" s="1">
        <v>0.64583333333333337</v>
      </c>
      <c r="J28" s="4">
        <f t="shared" si="11"/>
        <v>2.5436435685980509E-2</v>
      </c>
      <c r="K28" s="4">
        <f t="shared" si="4"/>
        <v>2.2072820055890809E-2</v>
      </c>
      <c r="L28" s="4">
        <f t="shared" si="5"/>
        <v>2.7112848070346848E-2</v>
      </c>
      <c r="M28" s="4">
        <f t="shared" si="6"/>
        <v>2.9443173150266972E-2</v>
      </c>
      <c r="O28" s="1">
        <v>0.64583333333333337</v>
      </c>
      <c r="P28">
        <f t="shared" si="7"/>
        <v>36.53846153846154</v>
      </c>
      <c r="Q28">
        <f t="shared" si="8"/>
        <v>36.333333333333336</v>
      </c>
      <c r="R28">
        <f t="shared" si="9"/>
        <v>37</v>
      </c>
      <c r="S28">
        <f t="shared" si="10"/>
        <v>38.6</v>
      </c>
    </row>
    <row r="29" spans="1:19">
      <c r="A29" s="1">
        <v>15</v>
      </c>
      <c r="B29" s="1">
        <v>45</v>
      </c>
      <c r="C29" s="1">
        <v>0.65625</v>
      </c>
      <c r="D29">
        <v>478</v>
      </c>
      <c r="E29">
        <v>661</v>
      </c>
      <c r="F29">
        <v>453</v>
      </c>
      <c r="G29">
        <v>593</v>
      </c>
      <c r="I29" s="1">
        <v>0.65625</v>
      </c>
      <c r="J29" s="4">
        <f t="shared" si="11"/>
        <v>2.5597086858734068E-2</v>
      </c>
      <c r="K29" s="4">
        <f t="shared" si="4"/>
        <v>2.677088817787858E-2</v>
      </c>
      <c r="L29" s="4">
        <f t="shared" si="5"/>
        <v>2.7662432828529555E-2</v>
      </c>
      <c r="M29" s="4">
        <f t="shared" si="6"/>
        <v>3.0155097889651667E-2</v>
      </c>
      <c r="O29" s="1">
        <v>0.65625</v>
      </c>
      <c r="P29">
        <f t="shared" si="7"/>
        <v>36.769230769230766</v>
      </c>
      <c r="Q29">
        <f t="shared" si="8"/>
        <v>44.06666666666667</v>
      </c>
      <c r="R29">
        <f t="shared" si="9"/>
        <v>37.75</v>
      </c>
      <c r="S29">
        <f t="shared" si="10"/>
        <v>39.533333333333331</v>
      </c>
    </row>
    <row r="30" spans="1:19">
      <c r="A30" s="1">
        <v>16</v>
      </c>
      <c r="B30" s="1">
        <v>0</v>
      </c>
      <c r="C30" s="1">
        <v>0.66666666666666663</v>
      </c>
      <c r="D30">
        <v>604</v>
      </c>
      <c r="E30">
        <v>718</v>
      </c>
      <c r="F30">
        <v>535</v>
      </c>
      <c r="G30">
        <v>675</v>
      </c>
      <c r="I30" s="1">
        <v>0.66666666666666663</v>
      </c>
      <c r="J30" s="4">
        <f t="shared" si="11"/>
        <v>3.2344436114383632E-2</v>
      </c>
      <c r="K30" s="4">
        <f t="shared" si="4"/>
        <v>2.9079421651613948E-2</v>
      </c>
      <c r="L30" s="4">
        <f t="shared" si="5"/>
        <v>3.2669760625305327E-2</v>
      </c>
      <c r="M30" s="4">
        <f t="shared" si="6"/>
        <v>3.4324942791762014E-2</v>
      </c>
      <c r="O30" s="1">
        <v>0.66666666666666663</v>
      </c>
      <c r="P30">
        <f t="shared" si="7"/>
        <v>46.46153846153846</v>
      </c>
      <c r="Q30">
        <f t="shared" si="8"/>
        <v>47.866666666666667</v>
      </c>
      <c r="R30">
        <f t="shared" si="9"/>
        <v>44.583333333333336</v>
      </c>
      <c r="S30">
        <f t="shared" si="10"/>
        <v>45</v>
      </c>
    </row>
    <row r="31" spans="1:19">
      <c r="A31" s="1">
        <v>16</v>
      </c>
      <c r="B31" s="1">
        <v>15</v>
      </c>
      <c r="C31" s="1">
        <v>0.67708333333333337</v>
      </c>
      <c r="D31">
        <v>606</v>
      </c>
      <c r="E31">
        <v>740</v>
      </c>
      <c r="F31">
        <v>542</v>
      </c>
      <c r="G31">
        <v>708</v>
      </c>
      <c r="I31" s="1">
        <v>0.67708333333333337</v>
      </c>
      <c r="J31" s="4">
        <f t="shared" si="11"/>
        <v>3.2451536896219345E-2</v>
      </c>
      <c r="K31" s="4">
        <f t="shared" si="4"/>
        <v>2.9970434571301285E-2</v>
      </c>
      <c r="L31" s="4">
        <f t="shared" si="5"/>
        <v>3.3097215437225207E-2</v>
      </c>
      <c r="M31" s="4">
        <f t="shared" si="6"/>
        <v>3.6003051106025932E-2</v>
      </c>
      <c r="O31" s="1">
        <v>0.67708333333333337</v>
      </c>
      <c r="P31">
        <f t="shared" si="7"/>
        <v>46.615384615384613</v>
      </c>
      <c r="Q31">
        <f t="shared" si="8"/>
        <v>49.333333333333336</v>
      </c>
      <c r="R31">
        <f t="shared" si="9"/>
        <v>45.166666666666664</v>
      </c>
      <c r="S31">
        <f t="shared" si="10"/>
        <v>47.2</v>
      </c>
    </row>
    <row r="32" spans="1:19">
      <c r="A32" s="1">
        <v>16</v>
      </c>
      <c r="B32" s="1">
        <v>30</v>
      </c>
      <c r="C32" s="1">
        <v>0.6875</v>
      </c>
      <c r="D32">
        <v>727</v>
      </c>
      <c r="E32">
        <v>811</v>
      </c>
      <c r="F32">
        <v>714</v>
      </c>
      <c r="G32">
        <v>819</v>
      </c>
      <c r="I32" s="1">
        <v>0.6875</v>
      </c>
      <c r="J32" s="4">
        <f t="shared" si="11"/>
        <v>3.8931134197279643E-2</v>
      </c>
      <c r="K32" s="4">
        <f t="shared" si="4"/>
        <v>3.284597626665587E-2</v>
      </c>
      <c r="L32" s="4">
        <f t="shared" si="5"/>
        <v>4.360039081582804E-2</v>
      </c>
      <c r="M32" s="4">
        <f t="shared" si="6"/>
        <v>4.1647597254004576E-2</v>
      </c>
      <c r="O32" s="1">
        <v>0.6875</v>
      </c>
      <c r="P32">
        <f t="shared" si="7"/>
        <v>55.92307692307692</v>
      </c>
      <c r="Q32">
        <f t="shared" si="8"/>
        <v>54.06666666666667</v>
      </c>
      <c r="R32">
        <f t="shared" si="9"/>
        <v>59.5</v>
      </c>
      <c r="S32">
        <f t="shared" si="10"/>
        <v>54.6</v>
      </c>
    </row>
    <row r="33" spans="1:19">
      <c r="A33" s="1">
        <v>16</v>
      </c>
      <c r="B33" s="1">
        <v>45</v>
      </c>
      <c r="C33" s="1">
        <v>0.69791666666666663</v>
      </c>
      <c r="D33">
        <v>876</v>
      </c>
      <c r="E33">
        <v>1056</v>
      </c>
      <c r="F33">
        <v>802</v>
      </c>
      <c r="G33">
        <v>931</v>
      </c>
      <c r="I33" s="1">
        <v>0.69791666666666663</v>
      </c>
      <c r="J33" s="4">
        <f t="shared" si="11"/>
        <v>4.6910142444039842E-2</v>
      </c>
      <c r="K33" s="4">
        <f t="shared" si="4"/>
        <v>4.2768620144992102E-2</v>
      </c>
      <c r="L33" s="4">
        <f t="shared" si="5"/>
        <v>4.897410845139228E-2</v>
      </c>
      <c r="M33" s="4">
        <f t="shared" si="6"/>
        <v>4.7342995169082129E-2</v>
      </c>
      <c r="O33" s="1">
        <v>0.69791666666666663</v>
      </c>
      <c r="P33">
        <f t="shared" si="7"/>
        <v>67.384615384615387</v>
      </c>
      <c r="Q33">
        <f t="shared" si="8"/>
        <v>70.400000000000006</v>
      </c>
      <c r="R33">
        <f t="shared" si="9"/>
        <v>66.833333333333329</v>
      </c>
      <c r="S33">
        <f t="shared" si="10"/>
        <v>62.06666666666667</v>
      </c>
    </row>
    <row r="34" spans="1:19">
      <c r="A34" s="1">
        <v>17</v>
      </c>
      <c r="B34" s="1">
        <v>0</v>
      </c>
      <c r="C34" s="1">
        <v>0.70833333333333337</v>
      </c>
      <c r="D34">
        <v>1175</v>
      </c>
      <c r="E34">
        <v>1451</v>
      </c>
      <c r="F34">
        <v>1135</v>
      </c>
      <c r="G34">
        <v>1335</v>
      </c>
      <c r="I34" s="1">
        <v>0.70833333333333337</v>
      </c>
      <c r="J34" s="4">
        <f t="shared" si="11"/>
        <v>6.2921709328478098E-2</v>
      </c>
      <c r="K34" s="4">
        <f t="shared" si="4"/>
        <v>5.8766352112105624E-2</v>
      </c>
      <c r="L34" s="4">
        <f t="shared" si="5"/>
        <v>6.930874450415242E-2</v>
      </c>
      <c r="M34" s="4">
        <f t="shared" si="6"/>
        <v>6.7887109077040431E-2</v>
      </c>
      <c r="O34" s="1">
        <v>0.70833333333333337</v>
      </c>
      <c r="P34">
        <f t="shared" si="7"/>
        <v>90.384615384615387</v>
      </c>
      <c r="Q34">
        <f t="shared" si="8"/>
        <v>96.733333333333334</v>
      </c>
      <c r="R34">
        <f t="shared" si="9"/>
        <v>94.583333333333329</v>
      </c>
      <c r="S34">
        <f t="shared" si="10"/>
        <v>89</v>
      </c>
    </row>
    <row r="35" spans="1:19">
      <c r="A35" s="1">
        <v>17</v>
      </c>
      <c r="B35" s="1">
        <v>15</v>
      </c>
      <c r="C35" s="1">
        <v>0.71875</v>
      </c>
      <c r="D35">
        <v>1316</v>
      </c>
      <c r="E35">
        <v>1563</v>
      </c>
      <c r="F35">
        <v>1150</v>
      </c>
      <c r="G35">
        <v>1420</v>
      </c>
      <c r="I35" s="1">
        <v>0.71875</v>
      </c>
      <c r="J35" s="4">
        <f t="shared" si="11"/>
        <v>7.0472314447895465E-2</v>
      </c>
      <c r="K35" s="4">
        <f t="shared" si="4"/>
        <v>6.3302417885059331E-2</v>
      </c>
      <c r="L35" s="4">
        <f t="shared" si="5"/>
        <v>7.02247191011236E-2</v>
      </c>
      <c r="M35" s="4">
        <f t="shared" si="6"/>
        <v>7.220950928044749E-2</v>
      </c>
      <c r="O35" s="1">
        <v>0.71875</v>
      </c>
      <c r="P35">
        <f t="shared" si="7"/>
        <v>101.23076923076923</v>
      </c>
      <c r="Q35">
        <f t="shared" si="8"/>
        <v>104.2</v>
      </c>
      <c r="R35">
        <f t="shared" si="9"/>
        <v>95.833333333333329</v>
      </c>
      <c r="S35">
        <f t="shared" si="10"/>
        <v>94.666666666666671</v>
      </c>
    </row>
    <row r="36" spans="1:19">
      <c r="A36" s="1">
        <v>17</v>
      </c>
      <c r="B36" s="1">
        <v>30</v>
      </c>
      <c r="C36" s="1">
        <v>0.72916666666666663</v>
      </c>
      <c r="D36">
        <v>1468</v>
      </c>
      <c r="E36">
        <v>1921</v>
      </c>
      <c r="F36">
        <v>1381</v>
      </c>
      <c r="G36">
        <v>1508</v>
      </c>
      <c r="I36" s="1">
        <v>0.72916666666666663</v>
      </c>
      <c r="J36" s="4">
        <f t="shared" si="11"/>
        <v>7.8611973867409229E-2</v>
      </c>
      <c r="K36" s="4">
        <f t="shared" si="4"/>
        <v>7.7801628123607788E-2</v>
      </c>
      <c r="L36" s="4">
        <f t="shared" si="5"/>
        <v>8.4330727894479721E-2</v>
      </c>
      <c r="M36" s="4">
        <f t="shared" si="6"/>
        <v>7.6684464785151285E-2</v>
      </c>
      <c r="O36" s="1">
        <v>0.72916666666666663</v>
      </c>
      <c r="P36">
        <f t="shared" si="7"/>
        <v>112.92307692307692</v>
      </c>
      <c r="Q36">
        <f t="shared" si="8"/>
        <v>128.06666666666666</v>
      </c>
      <c r="R36">
        <f t="shared" si="9"/>
        <v>115.08333333333333</v>
      </c>
      <c r="S36">
        <f t="shared" si="10"/>
        <v>100.53333333333333</v>
      </c>
    </row>
    <row r="37" spans="1:19">
      <c r="A37" s="1">
        <v>17</v>
      </c>
      <c r="B37" s="1">
        <v>45</v>
      </c>
      <c r="C37" s="1">
        <v>0.73958333333333337</v>
      </c>
      <c r="D37">
        <v>1432</v>
      </c>
      <c r="E37">
        <v>1928</v>
      </c>
      <c r="F37">
        <v>1228</v>
      </c>
      <c r="G37">
        <v>1465</v>
      </c>
      <c r="I37" s="1">
        <v>0.73958333333333337</v>
      </c>
      <c r="J37" s="4">
        <f t="shared" si="11"/>
        <v>7.6684159794366505E-2</v>
      </c>
      <c r="K37" s="4">
        <f t="shared" si="4"/>
        <v>7.8085132234417404E-2</v>
      </c>
      <c r="L37" s="4">
        <f t="shared" si="5"/>
        <v>7.4987787005373716E-2</v>
      </c>
      <c r="M37" s="4">
        <f t="shared" si="6"/>
        <v>7.4497838799898297E-2</v>
      </c>
      <c r="O37" s="1">
        <v>0.73958333333333337</v>
      </c>
      <c r="P37">
        <f t="shared" si="7"/>
        <v>110.15384615384616</v>
      </c>
      <c r="Q37">
        <f t="shared" si="8"/>
        <v>128.53333333333333</v>
      </c>
      <c r="R37">
        <f t="shared" si="9"/>
        <v>102.33333333333333</v>
      </c>
      <c r="S37">
        <f t="shared" si="10"/>
        <v>97.666666666666671</v>
      </c>
    </row>
    <row r="38" spans="1:19">
      <c r="A38" s="1">
        <v>18</v>
      </c>
      <c r="B38" s="1">
        <v>0</v>
      </c>
      <c r="C38" s="1">
        <v>0.75</v>
      </c>
      <c r="D38">
        <v>1422</v>
      </c>
      <c r="E38">
        <v>1927</v>
      </c>
      <c r="F38">
        <v>1280</v>
      </c>
      <c r="G38">
        <v>1350</v>
      </c>
      <c r="I38" s="1">
        <v>0.75</v>
      </c>
      <c r="J38" s="4">
        <f t="shared" si="11"/>
        <v>7.614865588518796E-2</v>
      </c>
      <c r="K38" s="4">
        <f t="shared" si="4"/>
        <v>7.8044631647158885E-2</v>
      </c>
      <c r="L38" s="4">
        <f t="shared" si="5"/>
        <v>7.816316560820713E-2</v>
      </c>
      <c r="M38" s="4">
        <f t="shared" si="6"/>
        <v>6.8649885583524028E-2</v>
      </c>
      <c r="O38" s="1">
        <v>0.75</v>
      </c>
      <c r="P38">
        <f t="shared" si="7"/>
        <v>109.38461538461539</v>
      </c>
      <c r="Q38">
        <f t="shared" si="8"/>
        <v>128.46666666666667</v>
      </c>
      <c r="R38">
        <f t="shared" si="9"/>
        <v>106.66666666666667</v>
      </c>
      <c r="S38">
        <f t="shared" si="10"/>
        <v>90</v>
      </c>
    </row>
    <row r="39" spans="1:19">
      <c r="A39" s="1">
        <v>18</v>
      </c>
      <c r="B39" s="1">
        <v>15</v>
      </c>
      <c r="C39" s="1">
        <v>0.76041666666666663</v>
      </c>
      <c r="D39">
        <v>1309</v>
      </c>
      <c r="E39">
        <v>1862</v>
      </c>
      <c r="F39">
        <v>1091</v>
      </c>
      <c r="G39">
        <v>1286</v>
      </c>
      <c r="I39" s="1">
        <v>0.76041666666666663</v>
      </c>
      <c r="J39" s="4">
        <f t="shared" si="11"/>
        <v>7.0097461711470493E-2</v>
      </c>
      <c r="K39" s="4">
        <f t="shared" si="4"/>
        <v>7.5412093475355393E-2</v>
      </c>
      <c r="L39" s="4">
        <f t="shared" si="5"/>
        <v>6.66218856863703E-2</v>
      </c>
      <c r="M39" s="4">
        <f t="shared" si="6"/>
        <v>6.5395372489193998E-2</v>
      </c>
      <c r="O39" s="1">
        <v>0.76041666666666663</v>
      </c>
      <c r="P39">
        <f t="shared" si="7"/>
        <v>100.69230769230769</v>
      </c>
      <c r="Q39">
        <f t="shared" si="8"/>
        <v>124.13333333333334</v>
      </c>
      <c r="R39">
        <f t="shared" si="9"/>
        <v>90.916666666666671</v>
      </c>
      <c r="S39">
        <f t="shared" si="10"/>
        <v>85.733333333333334</v>
      </c>
    </row>
    <row r="40" spans="1:19">
      <c r="A40" s="1">
        <v>18</v>
      </c>
      <c r="B40" s="1">
        <v>30</v>
      </c>
      <c r="C40" s="1">
        <v>0.77083333333333337</v>
      </c>
      <c r="D40">
        <v>1191</v>
      </c>
      <c r="E40">
        <v>1677</v>
      </c>
      <c r="F40">
        <v>965</v>
      </c>
      <c r="G40">
        <v>1175</v>
      </c>
      <c r="I40" s="1">
        <v>0.77083333333333337</v>
      </c>
      <c r="J40" s="4">
        <f t="shared" si="11"/>
        <v>6.3778515583163761E-2</v>
      </c>
      <c r="K40" s="4">
        <f t="shared" si="4"/>
        <v>6.7919484832530075E-2</v>
      </c>
      <c r="L40" s="4">
        <f t="shared" si="5"/>
        <v>5.892769907181241E-2</v>
      </c>
      <c r="M40" s="4">
        <f t="shared" si="6"/>
        <v>5.9750826341215355E-2</v>
      </c>
      <c r="O40" s="1">
        <v>0.77083333333333337</v>
      </c>
      <c r="P40">
        <f t="shared" si="7"/>
        <v>91.615384615384613</v>
      </c>
      <c r="Q40">
        <f t="shared" si="8"/>
        <v>111.8</v>
      </c>
      <c r="R40">
        <f t="shared" si="9"/>
        <v>80.416666666666671</v>
      </c>
      <c r="S40">
        <f t="shared" si="10"/>
        <v>78.333333333333329</v>
      </c>
    </row>
    <row r="41" spans="1:19">
      <c r="A41" s="1">
        <v>18</v>
      </c>
      <c r="B41" s="1">
        <v>45</v>
      </c>
      <c r="C41" s="1">
        <v>0.78125</v>
      </c>
      <c r="D41">
        <v>1078</v>
      </c>
      <c r="E41">
        <v>1498</v>
      </c>
      <c r="F41">
        <v>918</v>
      </c>
      <c r="G41">
        <v>1055</v>
      </c>
      <c r="I41" s="1">
        <v>0.78125</v>
      </c>
      <c r="J41" s="4">
        <f t="shared" si="11"/>
        <v>5.7727321409446287E-2</v>
      </c>
      <c r="K41" s="4">
        <f t="shared" si="4"/>
        <v>6.0669879713255839E-2</v>
      </c>
      <c r="L41" s="4">
        <f t="shared" si="5"/>
        <v>5.6057645334636051E-2</v>
      </c>
      <c r="M41" s="4">
        <f t="shared" si="6"/>
        <v>5.3648614289346558E-2</v>
      </c>
      <c r="O41" s="1">
        <v>0.78125</v>
      </c>
      <c r="P41">
        <f t="shared" si="7"/>
        <v>82.92307692307692</v>
      </c>
      <c r="Q41">
        <f t="shared" si="8"/>
        <v>99.86666666666666</v>
      </c>
      <c r="R41">
        <f t="shared" si="9"/>
        <v>76.5</v>
      </c>
      <c r="S41">
        <f t="shared" si="10"/>
        <v>70.333333333333329</v>
      </c>
    </row>
    <row r="42" spans="1:19">
      <c r="A42" s="1">
        <v>19</v>
      </c>
      <c r="B42" s="1">
        <v>0</v>
      </c>
      <c r="C42" s="1">
        <v>0.79166666666666663</v>
      </c>
      <c r="D42">
        <v>983</v>
      </c>
      <c r="E42">
        <v>1316</v>
      </c>
      <c r="F42">
        <v>762</v>
      </c>
      <c r="G42">
        <v>964</v>
      </c>
      <c r="I42" s="1">
        <v>0.79166666666666663</v>
      </c>
      <c r="J42" s="4">
        <f t="shared" si="11"/>
        <v>5.264003427225019E-2</v>
      </c>
      <c r="K42" s="4">
        <f t="shared" si="4"/>
        <v>5.3298772832206069E-2</v>
      </c>
      <c r="L42" s="4">
        <f t="shared" si="5"/>
        <v>4.6531509526135807E-2</v>
      </c>
      <c r="M42" s="4">
        <f t="shared" si="6"/>
        <v>4.9021103483346047E-2</v>
      </c>
      <c r="O42" s="1">
        <v>0.79166666666666663</v>
      </c>
      <c r="P42">
        <f t="shared" si="7"/>
        <v>75.615384615384613</v>
      </c>
      <c r="Q42">
        <f t="shared" si="8"/>
        <v>87.733333333333334</v>
      </c>
      <c r="R42">
        <f t="shared" si="9"/>
        <v>63.5</v>
      </c>
      <c r="S42">
        <f t="shared" si="10"/>
        <v>64.266666666666666</v>
      </c>
    </row>
    <row r="43" spans="1:19">
      <c r="A43" s="1">
        <v>19</v>
      </c>
      <c r="B43" s="1">
        <v>15</v>
      </c>
      <c r="C43" s="1">
        <v>0.80208333333333337</v>
      </c>
      <c r="D43">
        <v>818</v>
      </c>
      <c r="E43">
        <v>1174</v>
      </c>
      <c r="F43">
        <v>760</v>
      </c>
      <c r="G43">
        <v>931</v>
      </c>
      <c r="I43" s="1">
        <v>0.80208333333333337</v>
      </c>
      <c r="J43" s="4">
        <f t="shared" si="11"/>
        <v>4.3804219770804328E-2</v>
      </c>
      <c r="K43" s="4">
        <f t="shared" si="4"/>
        <v>4.7547689441496899E-2</v>
      </c>
      <c r="L43" s="4">
        <f t="shared" si="5"/>
        <v>4.6409379579872984E-2</v>
      </c>
      <c r="M43" s="4">
        <f t="shared" si="6"/>
        <v>4.7342995169082129E-2</v>
      </c>
      <c r="O43" s="1">
        <v>0.80208333333333337</v>
      </c>
      <c r="P43">
        <f t="shared" si="7"/>
        <v>62.92307692307692</v>
      </c>
      <c r="Q43">
        <f t="shared" si="8"/>
        <v>78.266666666666666</v>
      </c>
      <c r="R43">
        <f t="shared" si="9"/>
        <v>63.333333333333336</v>
      </c>
      <c r="S43">
        <f t="shared" si="10"/>
        <v>62.06666666666667</v>
      </c>
    </row>
    <row r="44" spans="1:19">
      <c r="A44" s="1">
        <v>19</v>
      </c>
      <c r="B44" s="1">
        <v>30</v>
      </c>
      <c r="C44" s="1">
        <v>0.8125</v>
      </c>
      <c r="D44">
        <v>776</v>
      </c>
      <c r="E44">
        <v>1086</v>
      </c>
      <c r="F44">
        <v>615</v>
      </c>
      <c r="G44">
        <v>832</v>
      </c>
      <c r="I44" s="1">
        <v>0.8125</v>
      </c>
      <c r="J44" s="4">
        <f t="shared" si="11"/>
        <v>4.1555103352254472E-2</v>
      </c>
      <c r="K44" s="4">
        <f t="shared" si="4"/>
        <v>4.3983637762747559E-2</v>
      </c>
      <c r="L44" s="4">
        <f t="shared" si="5"/>
        <v>3.7554958475818273E-2</v>
      </c>
      <c r="M44" s="4">
        <f t="shared" si="6"/>
        <v>4.2308670226290361E-2</v>
      </c>
      <c r="O44" s="1">
        <v>0.8125</v>
      </c>
      <c r="P44">
        <f t="shared" si="7"/>
        <v>59.692307692307693</v>
      </c>
      <c r="Q44">
        <f t="shared" si="8"/>
        <v>72.400000000000006</v>
      </c>
      <c r="R44">
        <f t="shared" si="9"/>
        <v>51.25</v>
      </c>
      <c r="S44">
        <f t="shared" si="10"/>
        <v>55.466666666666669</v>
      </c>
    </row>
    <row r="45" spans="1:19">
      <c r="A45" s="1">
        <v>19</v>
      </c>
      <c r="B45" s="1">
        <v>45</v>
      </c>
      <c r="C45" s="1">
        <v>0.82291666666666663</v>
      </c>
      <c r="D45">
        <v>681</v>
      </c>
      <c r="E45">
        <v>891</v>
      </c>
      <c r="F45">
        <v>591</v>
      </c>
      <c r="G45">
        <v>786</v>
      </c>
      <c r="I45" s="1">
        <v>0.82291666666666663</v>
      </c>
      <c r="J45" s="4">
        <f t="shared" si="11"/>
        <v>3.6467816215058367E-2</v>
      </c>
      <c r="K45" s="4">
        <f t="shared" si="4"/>
        <v>3.6086023247337083E-2</v>
      </c>
      <c r="L45" s="4">
        <f t="shared" si="5"/>
        <v>3.6089399120664389E-2</v>
      </c>
      <c r="M45" s="4">
        <f t="shared" si="6"/>
        <v>3.9969488939740658E-2</v>
      </c>
      <c r="O45" s="1">
        <v>0.82291666666666663</v>
      </c>
      <c r="P45">
        <f t="shared" si="7"/>
        <v>52.384615384615387</v>
      </c>
      <c r="Q45">
        <f t="shared" si="8"/>
        <v>59.4</v>
      </c>
      <c r="R45">
        <f t="shared" si="9"/>
        <v>49.25</v>
      </c>
      <c r="S45">
        <f t="shared" si="10"/>
        <v>52.4</v>
      </c>
    </row>
    <row r="46" spans="1:19">
      <c r="A46" s="1">
        <v>20</v>
      </c>
      <c r="B46" s="1">
        <v>0</v>
      </c>
      <c r="C46" s="1">
        <v>0.83333333333333337</v>
      </c>
      <c r="D46">
        <v>619</v>
      </c>
      <c r="E46">
        <v>868</v>
      </c>
      <c r="F46">
        <v>554</v>
      </c>
      <c r="G46">
        <v>711</v>
      </c>
      <c r="I46" s="1">
        <v>0.83333333333333337</v>
      </c>
      <c r="J46" s="4">
        <f>D46/D$52</f>
        <v>3.3147691978151442E-2</v>
      </c>
      <c r="K46" s="4">
        <f>E46/E$52</f>
        <v>3.5154509740391235E-2</v>
      </c>
      <c r="L46" s="4">
        <f>F46/F$52</f>
        <v>3.3829995114802149E-2</v>
      </c>
      <c r="M46" s="4">
        <f>G46/G$52</f>
        <v>3.6155606407322655E-2</v>
      </c>
      <c r="O46" s="1">
        <v>0.83333333333333337</v>
      </c>
      <c r="P46">
        <f t="shared" si="0"/>
        <v>47.615384615384613</v>
      </c>
      <c r="Q46">
        <f t="shared" si="1"/>
        <v>57.866666666666667</v>
      </c>
      <c r="R46">
        <f t="shared" si="2"/>
        <v>46.166666666666664</v>
      </c>
      <c r="S46">
        <f t="shared" si="3"/>
        <v>47.4</v>
      </c>
    </row>
    <row r="47" spans="1:19">
      <c r="A47" s="1">
        <v>20</v>
      </c>
      <c r="B47" s="1">
        <v>15</v>
      </c>
      <c r="C47" s="1">
        <v>0.84375</v>
      </c>
      <c r="D47">
        <v>592</v>
      </c>
      <c r="E47">
        <v>830</v>
      </c>
      <c r="F47">
        <v>518</v>
      </c>
      <c r="G47">
        <v>603</v>
      </c>
      <c r="I47" s="1">
        <v>0.84375</v>
      </c>
      <c r="J47" s="4">
        <f>D47/D$52</f>
        <v>3.1701831423369388E-2</v>
      </c>
      <c r="K47" s="4">
        <f>E47/E$52</f>
        <v>3.3615487424567658E-2</v>
      </c>
      <c r="L47" s="4">
        <f>F47/F$52</f>
        <v>3.1631656082071323E-2</v>
      </c>
      <c r="M47" s="4">
        <f>G47/G$52</f>
        <v>3.0663615560640733E-2</v>
      </c>
      <c r="O47" s="1">
        <v>0.84375</v>
      </c>
      <c r="P47">
        <f t="shared" si="0"/>
        <v>45.53846153846154</v>
      </c>
      <c r="Q47">
        <f t="shared" si="1"/>
        <v>55.333333333333336</v>
      </c>
      <c r="R47">
        <f t="shared" si="2"/>
        <v>43.166666666666664</v>
      </c>
      <c r="S47">
        <f t="shared" si="3"/>
        <v>40.200000000000003</v>
      </c>
    </row>
    <row r="48" spans="1:19">
      <c r="A48" s="1">
        <v>20</v>
      </c>
      <c r="B48" s="1">
        <v>30</v>
      </c>
      <c r="C48" s="1">
        <v>0.85416666666666663</v>
      </c>
      <c r="D48">
        <v>502</v>
      </c>
      <c r="E48">
        <v>717</v>
      </c>
      <c r="F48">
        <v>454</v>
      </c>
      <c r="G48">
        <v>577</v>
      </c>
      <c r="I48" s="1">
        <v>0.85416666666666663</v>
      </c>
      <c r="J48" s="4">
        <f>D48/D$52</f>
        <v>2.6882296240762559E-2</v>
      </c>
      <c r="K48" s="4">
        <f>E48/E$52</f>
        <v>2.9038921064355433E-2</v>
      </c>
      <c r="L48" s="4">
        <f>F48/F$52</f>
        <v>2.7723497801660966E-2</v>
      </c>
      <c r="M48" s="4">
        <f>G48/G$52</f>
        <v>2.9341469616069159E-2</v>
      </c>
      <c r="O48" s="1">
        <v>0.85416666666666663</v>
      </c>
      <c r="P48">
        <f t="shared" si="0"/>
        <v>38.615384615384613</v>
      </c>
      <c r="Q48">
        <f t="shared" si="1"/>
        <v>47.8</v>
      </c>
      <c r="R48">
        <f t="shared" si="2"/>
        <v>37.833333333333336</v>
      </c>
      <c r="S48">
        <f t="shared" si="3"/>
        <v>38.466666666666669</v>
      </c>
    </row>
    <row r="49" spans="1:19">
      <c r="A49" s="1">
        <v>20</v>
      </c>
      <c r="B49" s="1">
        <v>45</v>
      </c>
      <c r="C49" s="1">
        <v>0.86458333333333337</v>
      </c>
      <c r="D49">
        <v>499</v>
      </c>
      <c r="E49">
        <v>657</v>
      </c>
      <c r="F49">
        <v>381</v>
      </c>
      <c r="G49">
        <v>534</v>
      </c>
      <c r="I49" s="1">
        <v>0.86458333333333337</v>
      </c>
      <c r="J49" s="4">
        <f>D49/D$52</f>
        <v>2.6721645068008996E-2</v>
      </c>
      <c r="K49" s="4">
        <f>E49/E$52</f>
        <v>2.660888582884452E-2</v>
      </c>
      <c r="L49" s="4">
        <f>F49/F$52</f>
        <v>2.3265754763067904E-2</v>
      </c>
      <c r="M49" s="4">
        <f>G49/G$52</f>
        <v>2.7154843630816172E-2</v>
      </c>
      <c r="O49" s="1">
        <v>0.86458333333333337</v>
      </c>
      <c r="P49">
        <f t="shared" si="0"/>
        <v>38.384615384615387</v>
      </c>
      <c r="Q49">
        <f t="shared" si="1"/>
        <v>43.8</v>
      </c>
      <c r="R49">
        <f t="shared" si="2"/>
        <v>31.75</v>
      </c>
      <c r="S49">
        <f t="shared" si="3"/>
        <v>35.6</v>
      </c>
    </row>
    <row r="50" spans="1:19">
      <c r="A50" s="1"/>
      <c r="B50" s="1"/>
      <c r="C50" s="1"/>
      <c r="I50" s="1"/>
    </row>
    <row r="51" spans="1:19">
      <c r="D51">
        <f>SUM(D2:D21)</f>
        <v>14340</v>
      </c>
      <c r="E51">
        <f>SUM(E2:E21)</f>
        <v>16690</v>
      </c>
      <c r="F51">
        <f>SUM(F2:F21)</f>
        <v>11488</v>
      </c>
      <c r="G51">
        <f>SUM(G2:G21)</f>
        <v>15411</v>
      </c>
    </row>
    <row r="52" spans="1:19">
      <c r="D52">
        <f>SUM(D30:D49)</f>
        <v>18674</v>
      </c>
      <c r="E52">
        <f>SUM(E30:E49)</f>
        <v>24691</v>
      </c>
      <c r="F52">
        <f>SUM(F30:F49)</f>
        <v>16376</v>
      </c>
      <c r="G52">
        <f>SUM(G30:G49)</f>
        <v>19665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activeCell="N9" sqref="N9"/>
    </sheetView>
  </sheetViews>
  <sheetFormatPr baseColWidth="10" defaultRowHeight="15" x14ac:dyDescent="0"/>
  <sheetData>
    <row r="1" spans="1:19">
      <c r="A1" t="s">
        <v>1</v>
      </c>
      <c r="B1" t="s">
        <v>6</v>
      </c>
      <c r="C1" t="s">
        <v>7</v>
      </c>
      <c r="D1" t="s">
        <v>3</v>
      </c>
      <c r="E1" t="s">
        <v>5</v>
      </c>
      <c r="F1" t="s">
        <v>2</v>
      </c>
      <c r="G1" t="s">
        <v>4</v>
      </c>
      <c r="J1" t="s">
        <v>12</v>
      </c>
      <c r="K1" t="s">
        <v>13</v>
      </c>
      <c r="L1" t="s">
        <v>14</v>
      </c>
      <c r="M1" t="s">
        <v>15</v>
      </c>
      <c r="P1" t="s">
        <v>3</v>
      </c>
      <c r="Q1" t="s">
        <v>5</v>
      </c>
      <c r="R1" t="s">
        <v>2</v>
      </c>
      <c r="S1" t="s">
        <v>4</v>
      </c>
    </row>
    <row r="2" spans="1:19">
      <c r="A2">
        <v>6</v>
      </c>
      <c r="B2">
        <v>0</v>
      </c>
      <c r="C2" s="1">
        <v>0.25</v>
      </c>
      <c r="D2">
        <v>67</v>
      </c>
      <c r="E2">
        <v>70</v>
      </c>
      <c r="F2">
        <v>47</v>
      </c>
      <c r="G2">
        <v>59</v>
      </c>
      <c r="I2" s="1">
        <v>0.25</v>
      </c>
      <c r="J2" s="4">
        <f>D2/D$51</f>
        <v>1.1021549596973186E-2</v>
      </c>
      <c r="K2" s="4">
        <f>E2/E$51</f>
        <v>1.0521569216894634E-2</v>
      </c>
      <c r="L2" s="4">
        <f>F2/F$51</f>
        <v>1.0652765185856755E-2</v>
      </c>
      <c r="M2" s="4">
        <f>G2/G$51</f>
        <v>1.0151410874053681E-2</v>
      </c>
      <c r="O2" s="1">
        <v>0.25</v>
      </c>
      <c r="P2">
        <f>D2/13</f>
        <v>5.1538461538461542</v>
      </c>
      <c r="Q2">
        <f>E2/15</f>
        <v>4.666666666666667</v>
      </c>
      <c r="R2">
        <f>F2/12</f>
        <v>3.9166666666666665</v>
      </c>
      <c r="S2">
        <f>G2/15</f>
        <v>3.9333333333333331</v>
      </c>
    </row>
    <row r="3" spans="1:19">
      <c r="A3">
        <v>6</v>
      </c>
      <c r="B3">
        <v>15</v>
      </c>
      <c r="C3" s="1">
        <v>0.26041666666666669</v>
      </c>
      <c r="D3">
        <v>76</v>
      </c>
      <c r="E3">
        <v>86</v>
      </c>
      <c r="F3">
        <v>60</v>
      </c>
      <c r="G3">
        <v>86</v>
      </c>
      <c r="I3" s="1">
        <v>0.26041666666666669</v>
      </c>
      <c r="J3" s="4">
        <f>D3/D$51</f>
        <v>1.2502056259253167E-2</v>
      </c>
      <c r="K3" s="4">
        <f>E3/E$51</f>
        <v>1.2926499323613408E-2</v>
      </c>
      <c r="L3" s="4">
        <f>F3/F$51</f>
        <v>1.3599274705349048E-2</v>
      </c>
      <c r="M3" s="4">
        <f>G3/G$51</f>
        <v>1.4796971782518927E-2</v>
      </c>
      <c r="O3" s="1">
        <v>0.26041666666666669</v>
      </c>
      <c r="P3">
        <f t="shared" ref="P3:P49" si="0">D3/13</f>
        <v>5.8461538461538458</v>
      </c>
      <c r="Q3">
        <f t="shared" ref="Q3:Q49" si="1">E3/15</f>
        <v>5.7333333333333334</v>
      </c>
      <c r="R3">
        <f t="shared" ref="R3:R49" si="2">F3/12</f>
        <v>5</v>
      </c>
      <c r="S3">
        <f t="shared" ref="S3:S49" si="3">G3/15</f>
        <v>5.7333333333333334</v>
      </c>
    </row>
    <row r="4" spans="1:19">
      <c r="A4">
        <v>6</v>
      </c>
      <c r="B4">
        <v>30</v>
      </c>
      <c r="C4" s="1">
        <v>0.27083333333333331</v>
      </c>
      <c r="D4">
        <v>142</v>
      </c>
      <c r="E4">
        <v>134</v>
      </c>
      <c r="F4">
        <v>99</v>
      </c>
      <c r="G4">
        <v>124</v>
      </c>
      <c r="I4" s="1">
        <v>0.27083333333333331</v>
      </c>
      <c r="J4" s="4">
        <f>D4/D$51</f>
        <v>2.3359105115973021E-2</v>
      </c>
      <c r="K4" s="4">
        <f>E4/E$51</f>
        <v>2.0141289643769728E-2</v>
      </c>
      <c r="L4" s="4">
        <f>F4/F$51</f>
        <v>2.243880326382593E-2</v>
      </c>
      <c r="M4" s="4">
        <f>G4/G$51</f>
        <v>2.1335168616655197E-2</v>
      </c>
      <c r="O4" s="1">
        <v>0.27083333333333331</v>
      </c>
      <c r="P4">
        <f t="shared" si="0"/>
        <v>10.923076923076923</v>
      </c>
      <c r="Q4">
        <f t="shared" si="1"/>
        <v>8.9333333333333336</v>
      </c>
      <c r="R4">
        <f t="shared" si="2"/>
        <v>8.25</v>
      </c>
      <c r="S4">
        <f t="shared" si="3"/>
        <v>8.2666666666666675</v>
      </c>
    </row>
    <row r="5" spans="1:19">
      <c r="A5">
        <v>6</v>
      </c>
      <c r="B5">
        <v>45</v>
      </c>
      <c r="C5" s="1">
        <v>0.28125</v>
      </c>
      <c r="D5">
        <v>158</v>
      </c>
      <c r="E5">
        <v>160</v>
      </c>
      <c r="F5">
        <v>104</v>
      </c>
      <c r="G5">
        <v>188</v>
      </c>
      <c r="I5" s="1">
        <v>0.28125</v>
      </c>
      <c r="J5" s="4">
        <f>D5/D$51</f>
        <v>2.599111696002632E-2</v>
      </c>
      <c r="K5" s="4">
        <f>E5/E$51</f>
        <v>2.4049301067187733E-2</v>
      </c>
      <c r="L5" s="4">
        <f>F5/F$51</f>
        <v>2.357207615593835E-2</v>
      </c>
      <c r="M5" s="4">
        <f>G5/G$51</f>
        <v>3.2346868547832072E-2</v>
      </c>
      <c r="O5" s="1">
        <v>0.28125</v>
      </c>
      <c r="P5">
        <f t="shared" si="0"/>
        <v>12.153846153846153</v>
      </c>
      <c r="Q5">
        <f t="shared" si="1"/>
        <v>10.666666666666666</v>
      </c>
      <c r="R5">
        <f t="shared" si="2"/>
        <v>8.6666666666666661</v>
      </c>
      <c r="S5">
        <f t="shared" si="3"/>
        <v>12.533333333333333</v>
      </c>
    </row>
    <row r="6" spans="1:19">
      <c r="A6">
        <v>7</v>
      </c>
      <c r="B6">
        <v>0</v>
      </c>
      <c r="C6" s="1">
        <v>0.29166666666666669</v>
      </c>
      <c r="D6">
        <v>204</v>
      </c>
      <c r="E6">
        <v>184</v>
      </c>
      <c r="F6">
        <v>141</v>
      </c>
      <c r="G6">
        <v>217</v>
      </c>
      <c r="I6" s="1">
        <v>0.29166666666666669</v>
      </c>
      <c r="J6" s="4">
        <f>D6/D$51</f>
        <v>3.3558151011679554E-2</v>
      </c>
      <c r="K6" s="4">
        <f>E6/E$51</f>
        <v>2.7656696227265895E-2</v>
      </c>
      <c r="L6" s="4">
        <f>F6/F$51</f>
        <v>3.1958295557570265E-2</v>
      </c>
      <c r="M6" s="4">
        <f>G6/G$51</f>
        <v>3.7336545079146591E-2</v>
      </c>
      <c r="O6" s="1">
        <v>0.29166666666666669</v>
      </c>
      <c r="P6">
        <f t="shared" si="0"/>
        <v>15.692307692307692</v>
      </c>
      <c r="Q6">
        <f t="shared" si="1"/>
        <v>12.266666666666667</v>
      </c>
      <c r="R6">
        <f t="shared" si="2"/>
        <v>11.75</v>
      </c>
      <c r="S6">
        <f t="shared" si="3"/>
        <v>14.466666666666667</v>
      </c>
    </row>
    <row r="7" spans="1:19">
      <c r="A7">
        <v>7</v>
      </c>
      <c r="B7">
        <v>15</v>
      </c>
      <c r="C7" s="1">
        <v>0.30208333333333331</v>
      </c>
      <c r="D7">
        <v>258</v>
      </c>
      <c r="E7">
        <v>275</v>
      </c>
      <c r="F7">
        <v>202</v>
      </c>
      <c r="G7">
        <v>306</v>
      </c>
      <c r="I7" s="1">
        <v>0.30208333333333331</v>
      </c>
      <c r="J7" s="4">
        <f>D7/D$51</f>
        <v>4.2441190985359437E-2</v>
      </c>
      <c r="K7" s="4">
        <f>E7/E$51</f>
        <v>4.1334736209228916E-2</v>
      </c>
      <c r="L7" s="4">
        <f>F7/F$51</f>
        <v>4.5784224841341793E-2</v>
      </c>
      <c r="M7" s="4">
        <f>G7/G$51</f>
        <v>5.2649690295939439E-2</v>
      </c>
      <c r="O7" s="1">
        <v>0.30208333333333331</v>
      </c>
      <c r="P7">
        <f t="shared" si="0"/>
        <v>19.846153846153847</v>
      </c>
      <c r="Q7">
        <f t="shared" si="1"/>
        <v>18.333333333333332</v>
      </c>
      <c r="R7">
        <f t="shared" si="2"/>
        <v>16.833333333333332</v>
      </c>
      <c r="S7">
        <f t="shared" si="3"/>
        <v>20.399999999999999</v>
      </c>
    </row>
    <row r="8" spans="1:19">
      <c r="A8">
        <v>7</v>
      </c>
      <c r="B8">
        <v>30</v>
      </c>
      <c r="C8" s="1">
        <v>0.3125</v>
      </c>
      <c r="D8">
        <v>384</v>
      </c>
      <c r="E8">
        <v>370</v>
      </c>
      <c r="F8">
        <v>261</v>
      </c>
      <c r="G8">
        <v>399</v>
      </c>
      <c r="I8" s="1">
        <v>0.3125</v>
      </c>
      <c r="J8" s="4">
        <f>D8/D$51</f>
        <v>6.3168284257279161E-2</v>
      </c>
      <c r="K8" s="4">
        <f>E8/E$51</f>
        <v>5.5614008717871637E-2</v>
      </c>
      <c r="L8" s="4">
        <f>F8/F$51</f>
        <v>5.9156844968268361E-2</v>
      </c>
      <c r="M8" s="4">
        <f>G8/G$51</f>
        <v>6.8651066758430829E-2</v>
      </c>
      <c r="O8" s="1">
        <v>0.3125</v>
      </c>
      <c r="P8">
        <f t="shared" si="0"/>
        <v>29.53846153846154</v>
      </c>
      <c r="Q8">
        <f t="shared" si="1"/>
        <v>24.666666666666668</v>
      </c>
      <c r="R8">
        <f t="shared" si="2"/>
        <v>21.75</v>
      </c>
      <c r="S8">
        <f t="shared" si="3"/>
        <v>26.6</v>
      </c>
    </row>
    <row r="9" spans="1:19">
      <c r="A9">
        <v>7</v>
      </c>
      <c r="B9">
        <v>45</v>
      </c>
      <c r="C9" s="1">
        <v>0.32291666666666669</v>
      </c>
      <c r="D9">
        <v>497</v>
      </c>
      <c r="E9">
        <v>499</v>
      </c>
      <c r="F9">
        <v>335</v>
      </c>
      <c r="G9">
        <v>460</v>
      </c>
      <c r="I9" s="1">
        <v>0.32291666666666669</v>
      </c>
      <c r="J9" s="4">
        <f>D9/D$51</f>
        <v>8.175686790590557E-2</v>
      </c>
      <c r="K9" s="4">
        <f>E9/E$51</f>
        <v>7.5003757703291749E-2</v>
      </c>
      <c r="L9" s="4">
        <f>F9/F$51</f>
        <v>7.5929283771532186E-2</v>
      </c>
      <c r="M9" s="4">
        <f>G9/G$51</f>
        <v>7.9146593255333797E-2</v>
      </c>
      <c r="O9" s="1">
        <v>0.32291666666666669</v>
      </c>
      <c r="P9">
        <f t="shared" si="0"/>
        <v>38.230769230769234</v>
      </c>
      <c r="Q9">
        <f t="shared" si="1"/>
        <v>33.266666666666666</v>
      </c>
      <c r="R9">
        <f t="shared" si="2"/>
        <v>27.916666666666668</v>
      </c>
      <c r="S9">
        <f t="shared" si="3"/>
        <v>30.666666666666668</v>
      </c>
    </row>
    <row r="10" spans="1:19">
      <c r="A10">
        <v>8</v>
      </c>
      <c r="B10">
        <v>0</v>
      </c>
      <c r="C10" s="1">
        <v>0.33333333333333331</v>
      </c>
      <c r="D10">
        <v>553</v>
      </c>
      <c r="E10">
        <v>579</v>
      </c>
      <c r="F10">
        <v>353</v>
      </c>
      <c r="G10">
        <v>564</v>
      </c>
      <c r="I10" s="1">
        <v>0.33333333333333331</v>
      </c>
      <c r="J10" s="4">
        <f>D10/D$51</f>
        <v>9.0968909360092123E-2</v>
      </c>
      <c r="K10" s="4">
        <f>E10/E$51</f>
        <v>8.702840823688561E-2</v>
      </c>
      <c r="L10" s="4">
        <f>F10/F$51</f>
        <v>8.0009066183136898E-2</v>
      </c>
      <c r="M10" s="4">
        <f>G10/G$51</f>
        <v>9.7040605643496217E-2</v>
      </c>
      <c r="O10" s="1">
        <v>0.33333333333333331</v>
      </c>
      <c r="P10">
        <f t="shared" si="0"/>
        <v>42.53846153846154</v>
      </c>
      <c r="Q10">
        <f t="shared" si="1"/>
        <v>38.6</v>
      </c>
      <c r="R10">
        <f t="shared" si="2"/>
        <v>29.416666666666668</v>
      </c>
      <c r="S10">
        <f t="shared" si="3"/>
        <v>37.6</v>
      </c>
    </row>
    <row r="11" spans="1:19">
      <c r="A11">
        <v>8</v>
      </c>
      <c r="B11">
        <v>15</v>
      </c>
      <c r="C11" s="1">
        <v>0.34375</v>
      </c>
      <c r="D11">
        <v>718</v>
      </c>
      <c r="E11">
        <v>704</v>
      </c>
      <c r="F11">
        <v>465</v>
      </c>
      <c r="G11">
        <v>617</v>
      </c>
      <c r="I11" s="1">
        <v>0.34375</v>
      </c>
      <c r="J11" s="4">
        <f>D11/D$51</f>
        <v>0.11811153150189176</v>
      </c>
      <c r="K11" s="4">
        <f>E11/E$51</f>
        <v>0.10581692469562604</v>
      </c>
      <c r="L11" s="4">
        <f>F11/F$51</f>
        <v>0.10539437896645512</v>
      </c>
      <c r="M11" s="4">
        <f>G11/G$51</f>
        <v>0.10615966964900206</v>
      </c>
      <c r="O11" s="1">
        <v>0.34375</v>
      </c>
      <c r="P11">
        <f t="shared" si="0"/>
        <v>55.230769230769234</v>
      </c>
      <c r="Q11">
        <f t="shared" si="1"/>
        <v>46.93333333333333</v>
      </c>
      <c r="R11">
        <f t="shared" si="2"/>
        <v>38.75</v>
      </c>
      <c r="S11">
        <f t="shared" si="3"/>
        <v>41.133333333333333</v>
      </c>
    </row>
    <row r="12" spans="1:19">
      <c r="A12">
        <v>8</v>
      </c>
      <c r="B12">
        <v>30</v>
      </c>
      <c r="C12" s="1">
        <v>0.35416666666666669</v>
      </c>
      <c r="D12">
        <v>618</v>
      </c>
      <c r="E12">
        <v>748</v>
      </c>
      <c r="F12">
        <v>433</v>
      </c>
      <c r="G12">
        <v>602</v>
      </c>
      <c r="I12" s="1">
        <v>0.35416666666666669</v>
      </c>
      <c r="J12" s="4">
        <f>D12/D$51</f>
        <v>0.10166145747655865</v>
      </c>
      <c r="K12" s="4">
        <f>E12/E$51</f>
        <v>0.11243048248910266</v>
      </c>
      <c r="L12" s="4">
        <f>F12/F$51</f>
        <v>9.8141432456935629E-2</v>
      </c>
      <c r="M12" s="4">
        <f>G12/G$51</f>
        <v>0.10357880247763249</v>
      </c>
      <c r="O12" s="1">
        <v>0.35416666666666669</v>
      </c>
      <c r="P12">
        <f t="shared" si="0"/>
        <v>47.53846153846154</v>
      </c>
      <c r="Q12">
        <f t="shared" si="1"/>
        <v>49.866666666666667</v>
      </c>
      <c r="R12">
        <f t="shared" si="2"/>
        <v>36.083333333333336</v>
      </c>
      <c r="S12">
        <f t="shared" si="3"/>
        <v>40.133333333333333</v>
      </c>
    </row>
    <row r="13" spans="1:19">
      <c r="A13">
        <v>8</v>
      </c>
      <c r="B13">
        <v>45</v>
      </c>
      <c r="C13" s="1">
        <v>0.36458333333333331</v>
      </c>
      <c r="D13">
        <v>616</v>
      </c>
      <c r="E13">
        <v>738</v>
      </c>
      <c r="F13">
        <v>432</v>
      </c>
      <c r="G13">
        <v>503</v>
      </c>
      <c r="I13" s="1">
        <v>0.36458333333333331</v>
      </c>
      <c r="J13" s="4">
        <f>D13/D$51</f>
        <v>0.10133245599605198</v>
      </c>
      <c r="K13" s="4">
        <f>E13/E$51</f>
        <v>0.11092740117240343</v>
      </c>
      <c r="L13" s="4">
        <f>F13/F$51</f>
        <v>9.7914777878513146E-2</v>
      </c>
      <c r="M13" s="4">
        <f>G13/G$51</f>
        <v>8.6545079146593248E-2</v>
      </c>
      <c r="O13" s="1">
        <v>0.36458333333333331</v>
      </c>
      <c r="P13">
        <f t="shared" si="0"/>
        <v>47.384615384615387</v>
      </c>
      <c r="Q13">
        <f t="shared" si="1"/>
        <v>49.2</v>
      </c>
      <c r="R13">
        <f t="shared" si="2"/>
        <v>36</v>
      </c>
      <c r="S13">
        <f t="shared" si="3"/>
        <v>33.533333333333331</v>
      </c>
    </row>
    <row r="14" spans="1:19">
      <c r="A14">
        <v>9</v>
      </c>
      <c r="B14">
        <v>0</v>
      </c>
      <c r="C14" s="1">
        <v>0.375</v>
      </c>
      <c r="D14">
        <v>445</v>
      </c>
      <c r="E14">
        <v>532</v>
      </c>
      <c r="F14">
        <v>391</v>
      </c>
      <c r="G14">
        <v>393</v>
      </c>
      <c r="I14" s="1">
        <v>0.375</v>
      </c>
      <c r="J14" s="4">
        <f>D14/D$51</f>
        <v>7.3202829412732359E-2</v>
      </c>
      <c r="K14" s="4">
        <f>E14/E$51</f>
        <v>7.996392604839922E-2</v>
      </c>
      <c r="L14" s="4">
        <f>F14/F$51</f>
        <v>8.862194016319129E-2</v>
      </c>
      <c r="M14" s="4">
        <f>G14/G$51</f>
        <v>6.7618719889882994E-2</v>
      </c>
      <c r="O14" s="1">
        <v>0.375</v>
      </c>
      <c r="P14">
        <f t="shared" si="0"/>
        <v>34.230769230769234</v>
      </c>
      <c r="Q14">
        <f t="shared" si="1"/>
        <v>35.466666666666669</v>
      </c>
      <c r="R14">
        <f t="shared" si="2"/>
        <v>32.583333333333336</v>
      </c>
      <c r="S14">
        <f t="shared" si="3"/>
        <v>26.2</v>
      </c>
    </row>
    <row r="15" spans="1:19">
      <c r="A15">
        <v>9</v>
      </c>
      <c r="B15">
        <v>15</v>
      </c>
      <c r="C15" s="1">
        <v>0.38541666666666669</v>
      </c>
      <c r="D15">
        <v>337</v>
      </c>
      <c r="E15">
        <v>426</v>
      </c>
      <c r="F15">
        <v>265</v>
      </c>
      <c r="G15">
        <v>282</v>
      </c>
      <c r="I15" s="1">
        <v>0.38541666666666669</v>
      </c>
      <c r="J15" s="4">
        <f>D15/D$51</f>
        <v>5.5436749465372595E-2</v>
      </c>
      <c r="K15" s="4">
        <f>E15/E$51</f>
        <v>6.4031264091387347E-2</v>
      </c>
      <c r="L15" s="4">
        <f>F15/F$51</f>
        <v>6.0063463281958294E-2</v>
      </c>
      <c r="M15" s="4">
        <f>G15/G$51</f>
        <v>4.8520302821748108E-2</v>
      </c>
      <c r="O15" s="1">
        <v>0.38541666666666669</v>
      </c>
      <c r="P15">
        <f t="shared" si="0"/>
        <v>25.923076923076923</v>
      </c>
      <c r="Q15">
        <f t="shared" si="1"/>
        <v>28.4</v>
      </c>
      <c r="R15">
        <f t="shared" si="2"/>
        <v>22.083333333333332</v>
      </c>
      <c r="S15">
        <f t="shared" si="3"/>
        <v>18.8</v>
      </c>
    </row>
    <row r="16" spans="1:19">
      <c r="A16">
        <v>9</v>
      </c>
      <c r="B16">
        <v>30</v>
      </c>
      <c r="C16" s="1">
        <v>0.39583333333333331</v>
      </c>
      <c r="D16">
        <v>267</v>
      </c>
      <c r="E16">
        <v>298</v>
      </c>
      <c r="F16">
        <v>196</v>
      </c>
      <c r="G16">
        <v>202</v>
      </c>
      <c r="I16" s="1">
        <v>0.39583333333333331</v>
      </c>
      <c r="J16" s="4">
        <f>D16/D$51</f>
        <v>4.3921697647639417E-2</v>
      </c>
      <c r="K16" s="4">
        <f>E16/E$51</f>
        <v>4.4791823237637154E-2</v>
      </c>
      <c r="L16" s="4">
        <f>F16/F$51</f>
        <v>4.4424297370806894E-2</v>
      </c>
      <c r="M16" s="4">
        <f>G16/G$51</f>
        <v>3.4755677907777012E-2</v>
      </c>
      <c r="O16" s="1">
        <v>0.39583333333333331</v>
      </c>
      <c r="P16">
        <f t="shared" si="0"/>
        <v>20.53846153846154</v>
      </c>
      <c r="Q16">
        <f t="shared" si="1"/>
        <v>19.866666666666667</v>
      </c>
      <c r="R16">
        <f t="shared" si="2"/>
        <v>16.333333333333332</v>
      </c>
      <c r="S16">
        <f t="shared" si="3"/>
        <v>13.466666666666667</v>
      </c>
    </row>
    <row r="17" spans="1:19">
      <c r="A17">
        <v>9</v>
      </c>
      <c r="B17">
        <v>45</v>
      </c>
      <c r="C17" s="1">
        <v>0.40625</v>
      </c>
      <c r="D17">
        <v>182</v>
      </c>
      <c r="E17">
        <v>221</v>
      </c>
      <c r="F17">
        <v>157</v>
      </c>
      <c r="G17">
        <v>192</v>
      </c>
      <c r="I17" s="1">
        <v>0.40625</v>
      </c>
      <c r="J17" s="4">
        <f>D17/D$51</f>
        <v>2.9939134726106268E-2</v>
      </c>
      <c r="K17" s="4">
        <f>E17/E$51</f>
        <v>3.3218097099053059E-2</v>
      </c>
      <c r="L17" s="4">
        <f>F17/F$51</f>
        <v>3.5584768812330012E-2</v>
      </c>
      <c r="M17" s="4">
        <f>G17/G$51</f>
        <v>3.3035099793530628E-2</v>
      </c>
      <c r="O17" s="1">
        <v>0.40625</v>
      </c>
      <c r="P17">
        <f t="shared" si="0"/>
        <v>14</v>
      </c>
      <c r="Q17">
        <f t="shared" si="1"/>
        <v>14.733333333333333</v>
      </c>
      <c r="R17">
        <f t="shared" si="2"/>
        <v>13.083333333333334</v>
      </c>
      <c r="S17">
        <f t="shared" si="3"/>
        <v>12.8</v>
      </c>
    </row>
    <row r="18" spans="1:19">
      <c r="A18">
        <v>10</v>
      </c>
      <c r="B18">
        <v>0</v>
      </c>
      <c r="C18" s="1">
        <v>0.41666666666666669</v>
      </c>
      <c r="D18">
        <v>168</v>
      </c>
      <c r="E18">
        <v>176</v>
      </c>
      <c r="F18">
        <v>134</v>
      </c>
      <c r="G18">
        <v>175</v>
      </c>
      <c r="I18" s="1">
        <v>0.41666666666666669</v>
      </c>
      <c r="J18" s="4">
        <f>D18/D$51</f>
        <v>2.7636124362559633E-2</v>
      </c>
      <c r="K18" s="4">
        <f>E18/E$51</f>
        <v>2.6454231173906509E-2</v>
      </c>
      <c r="L18" s="4">
        <f>F18/F$51</f>
        <v>3.0371713508612876E-2</v>
      </c>
      <c r="M18" s="4">
        <f>G18/G$51</f>
        <v>3.0110116999311768E-2</v>
      </c>
      <c r="O18" s="1">
        <v>0.41666666666666669</v>
      </c>
      <c r="P18">
        <f t="shared" si="0"/>
        <v>12.923076923076923</v>
      </c>
      <c r="Q18">
        <f t="shared" si="1"/>
        <v>11.733333333333333</v>
      </c>
      <c r="R18">
        <f t="shared" si="2"/>
        <v>11.166666666666666</v>
      </c>
      <c r="S18">
        <f t="shared" si="3"/>
        <v>11.666666666666666</v>
      </c>
    </row>
    <row r="19" spans="1:19">
      <c r="A19">
        <v>10</v>
      </c>
      <c r="B19">
        <v>15</v>
      </c>
      <c r="C19" s="1">
        <v>0.42708333333333331</v>
      </c>
      <c r="D19">
        <v>131</v>
      </c>
      <c r="E19">
        <v>163</v>
      </c>
      <c r="F19">
        <v>135</v>
      </c>
      <c r="G19">
        <v>144</v>
      </c>
      <c r="I19" s="1">
        <v>0.42708333333333331</v>
      </c>
      <c r="J19" s="4">
        <f>D19/D$51</f>
        <v>2.1549596973186379E-2</v>
      </c>
      <c r="K19" s="4">
        <f>E19/E$51</f>
        <v>2.4500225462197506E-2</v>
      </c>
      <c r="L19" s="4">
        <f>F19/F$51</f>
        <v>3.0598368087035359E-2</v>
      </c>
      <c r="M19" s="4">
        <f>G19/G$51</f>
        <v>2.4776324845147971E-2</v>
      </c>
      <c r="O19" s="1">
        <v>0.42708333333333331</v>
      </c>
      <c r="P19">
        <f t="shared" si="0"/>
        <v>10.076923076923077</v>
      </c>
      <c r="Q19">
        <f t="shared" si="1"/>
        <v>10.866666666666667</v>
      </c>
      <c r="R19">
        <f t="shared" si="2"/>
        <v>11.25</v>
      </c>
      <c r="S19">
        <f t="shared" si="3"/>
        <v>9.6</v>
      </c>
    </row>
    <row r="20" spans="1:19">
      <c r="A20">
        <v>10</v>
      </c>
      <c r="B20">
        <v>30</v>
      </c>
      <c r="C20" s="1">
        <v>0.4375</v>
      </c>
      <c r="D20">
        <v>129</v>
      </c>
      <c r="E20">
        <v>143</v>
      </c>
      <c r="F20">
        <v>106</v>
      </c>
      <c r="G20">
        <v>148</v>
      </c>
      <c r="I20" s="1">
        <v>0.4375</v>
      </c>
      <c r="J20" s="4">
        <f>D20/D$51</f>
        <v>2.1220595492679718E-2</v>
      </c>
      <c r="K20" s="4">
        <f>E20/E$51</f>
        <v>2.1494062828799038E-2</v>
      </c>
      <c r="L20" s="4">
        <f>F20/F$51</f>
        <v>2.402538531278332E-2</v>
      </c>
      <c r="M20" s="4">
        <f>G20/G$51</f>
        <v>2.5464556090846524E-2</v>
      </c>
      <c r="O20" s="1">
        <v>0.4375</v>
      </c>
      <c r="P20">
        <f t="shared" si="0"/>
        <v>9.9230769230769234</v>
      </c>
      <c r="Q20">
        <f t="shared" si="1"/>
        <v>9.5333333333333332</v>
      </c>
      <c r="R20">
        <f t="shared" si="2"/>
        <v>8.8333333333333339</v>
      </c>
      <c r="S20">
        <f t="shared" si="3"/>
        <v>9.8666666666666671</v>
      </c>
    </row>
    <row r="21" spans="1:19">
      <c r="A21">
        <v>10</v>
      </c>
      <c r="B21">
        <v>45</v>
      </c>
      <c r="C21" s="1">
        <v>0.44791666666666669</v>
      </c>
      <c r="D21">
        <v>129</v>
      </c>
      <c r="E21">
        <v>147</v>
      </c>
      <c r="F21">
        <v>96</v>
      </c>
      <c r="G21">
        <v>151</v>
      </c>
      <c r="I21" s="1">
        <v>0.44791666666666669</v>
      </c>
      <c r="J21" s="4">
        <f>D21/D$51</f>
        <v>2.1220595492679718E-2</v>
      </c>
      <c r="K21" s="4">
        <f>E21/E$51</f>
        <v>2.2095295355478731E-2</v>
      </c>
      <c r="L21" s="4">
        <f>F21/F$51</f>
        <v>2.1758839528558477E-2</v>
      </c>
      <c r="M21" s="4">
        <f>G21/G$51</f>
        <v>2.5980729525120441E-2</v>
      </c>
      <c r="O21" s="1">
        <v>0.44791666666666669</v>
      </c>
      <c r="P21">
        <f t="shared" si="0"/>
        <v>9.9230769230769234</v>
      </c>
      <c r="Q21">
        <f t="shared" si="1"/>
        <v>9.8000000000000007</v>
      </c>
      <c r="R21">
        <f t="shared" si="2"/>
        <v>8</v>
      </c>
      <c r="S21">
        <f t="shared" si="3"/>
        <v>10.066666666666666</v>
      </c>
    </row>
    <row r="22" spans="1:19">
      <c r="I22" s="1"/>
      <c r="J22" s="4"/>
      <c r="K22" s="4"/>
      <c r="L22" s="4"/>
      <c r="M22" s="4"/>
      <c r="O22" s="1"/>
    </row>
    <row r="23" spans="1:19">
      <c r="I23" s="1"/>
      <c r="J23" s="4"/>
      <c r="K23" s="4"/>
      <c r="L23" s="4"/>
      <c r="M23" s="4"/>
      <c r="O23" s="1"/>
    </row>
    <row r="24" spans="1:19">
      <c r="I24" s="1"/>
      <c r="J24" s="4"/>
      <c r="K24" s="4"/>
      <c r="L24" s="4"/>
      <c r="M24" s="4"/>
      <c r="O24" s="1"/>
    </row>
    <row r="25" spans="1:19">
      <c r="I25" s="1"/>
      <c r="J25" s="4"/>
      <c r="K25" s="4"/>
      <c r="L25" s="4"/>
      <c r="M25" s="4"/>
      <c r="O25" s="1"/>
    </row>
    <row r="26" spans="1:19">
      <c r="A26">
        <v>15</v>
      </c>
      <c r="B26">
        <v>0</v>
      </c>
      <c r="C26" s="1">
        <v>0.625</v>
      </c>
      <c r="D26">
        <v>163</v>
      </c>
      <c r="E26">
        <v>209</v>
      </c>
      <c r="F26">
        <v>165</v>
      </c>
      <c r="G26">
        <v>206</v>
      </c>
      <c r="I26" s="1">
        <v>0.625</v>
      </c>
      <c r="J26" s="4">
        <f>D26/D$52</f>
        <v>2.0756398828473195E-2</v>
      </c>
      <c r="K26" s="4">
        <f t="shared" ref="K26:M45" si="4">E26/E$52</f>
        <v>2.2412868632707774E-2</v>
      </c>
      <c r="L26" s="4">
        <f t="shared" si="4"/>
        <v>2.7805864509605663E-2</v>
      </c>
      <c r="M26" s="4">
        <f t="shared" si="4"/>
        <v>2.6211986257793612E-2</v>
      </c>
      <c r="O26" s="1">
        <v>0.625</v>
      </c>
      <c r="P26">
        <f t="shared" ref="P26:P45" si="5">D26/13</f>
        <v>12.538461538461538</v>
      </c>
      <c r="Q26">
        <f t="shared" ref="Q26:Q45" si="6">E26/15</f>
        <v>13.933333333333334</v>
      </c>
      <c r="R26">
        <f t="shared" ref="R26:R45" si="7">F26/12</f>
        <v>13.75</v>
      </c>
      <c r="S26">
        <f t="shared" ref="S26:S45" si="8">G26/15</f>
        <v>13.733333333333333</v>
      </c>
    </row>
    <row r="27" spans="1:19">
      <c r="A27">
        <v>15</v>
      </c>
      <c r="B27">
        <v>15</v>
      </c>
      <c r="C27" s="1">
        <v>0.63541666666666663</v>
      </c>
      <c r="D27">
        <v>181</v>
      </c>
      <c r="E27">
        <v>227</v>
      </c>
      <c r="F27">
        <v>172</v>
      </c>
      <c r="G27">
        <v>237</v>
      </c>
      <c r="I27" s="1">
        <v>0.63541666666666663</v>
      </c>
      <c r="J27" s="4">
        <f t="shared" ref="J27:J45" si="9">D27/D$52</f>
        <v>2.304851649051318E-2</v>
      </c>
      <c r="K27" s="4">
        <f t="shared" si="4"/>
        <v>2.4343163538873995E-2</v>
      </c>
      <c r="L27" s="4">
        <f t="shared" si="4"/>
        <v>2.8985507246376812E-2</v>
      </c>
      <c r="M27" s="4">
        <f t="shared" si="4"/>
        <v>3.0156508461636339E-2</v>
      </c>
      <c r="O27" s="1">
        <v>0.63541666666666663</v>
      </c>
      <c r="P27">
        <f t="shared" si="5"/>
        <v>13.923076923076923</v>
      </c>
      <c r="Q27">
        <f t="shared" si="6"/>
        <v>15.133333333333333</v>
      </c>
      <c r="R27">
        <f t="shared" si="7"/>
        <v>14.333333333333334</v>
      </c>
      <c r="S27">
        <f t="shared" si="8"/>
        <v>15.8</v>
      </c>
    </row>
    <row r="28" spans="1:19">
      <c r="A28">
        <v>15</v>
      </c>
      <c r="B28">
        <v>30</v>
      </c>
      <c r="C28" s="1">
        <v>0.64583333333333337</v>
      </c>
      <c r="D28">
        <v>219</v>
      </c>
      <c r="E28">
        <v>214</v>
      </c>
      <c r="F28">
        <v>191</v>
      </c>
      <c r="G28">
        <v>265</v>
      </c>
      <c r="I28" s="1">
        <v>0.64583333333333337</v>
      </c>
      <c r="J28" s="4">
        <f t="shared" si="9"/>
        <v>2.7887431554819816E-2</v>
      </c>
      <c r="K28" s="4">
        <f t="shared" si="4"/>
        <v>2.2949061662198393E-2</v>
      </c>
      <c r="L28" s="4">
        <f t="shared" si="4"/>
        <v>3.2187394674755648E-2</v>
      </c>
      <c r="M28" s="4">
        <f t="shared" si="4"/>
        <v>3.3719302710268483E-2</v>
      </c>
      <c r="O28" s="1">
        <v>0.64583333333333337</v>
      </c>
      <c r="P28">
        <f t="shared" si="5"/>
        <v>16.846153846153847</v>
      </c>
      <c r="Q28">
        <f t="shared" si="6"/>
        <v>14.266666666666667</v>
      </c>
      <c r="R28">
        <f t="shared" si="7"/>
        <v>15.916666666666666</v>
      </c>
      <c r="S28">
        <f t="shared" si="8"/>
        <v>17.666666666666668</v>
      </c>
    </row>
    <row r="29" spans="1:19">
      <c r="A29">
        <v>15</v>
      </c>
      <c r="B29">
        <v>45</v>
      </c>
      <c r="C29" s="1">
        <v>0.65625</v>
      </c>
      <c r="D29">
        <v>218</v>
      </c>
      <c r="E29">
        <v>242</v>
      </c>
      <c r="F29">
        <v>185</v>
      </c>
      <c r="G29">
        <v>244</v>
      </c>
      <c r="I29" s="1">
        <v>0.65625</v>
      </c>
      <c r="J29" s="4">
        <f t="shared" si="9"/>
        <v>2.7760091684706483E-2</v>
      </c>
      <c r="K29" s="4">
        <f t="shared" si="4"/>
        <v>2.5951742627345845E-2</v>
      </c>
      <c r="L29" s="4">
        <f t="shared" si="4"/>
        <v>3.1176272328951805E-2</v>
      </c>
      <c r="M29" s="4">
        <f t="shared" si="4"/>
        <v>3.1047207023794376E-2</v>
      </c>
      <c r="O29" s="1">
        <v>0.65625</v>
      </c>
      <c r="P29">
        <f t="shared" si="5"/>
        <v>16.76923076923077</v>
      </c>
      <c r="Q29">
        <f t="shared" si="6"/>
        <v>16.133333333333333</v>
      </c>
      <c r="R29">
        <f t="shared" si="7"/>
        <v>15.416666666666666</v>
      </c>
      <c r="S29">
        <f t="shared" si="8"/>
        <v>16.266666666666666</v>
      </c>
    </row>
    <row r="30" spans="1:19">
      <c r="A30">
        <v>16</v>
      </c>
      <c r="B30">
        <v>0</v>
      </c>
      <c r="C30" s="1">
        <v>0.66666666666666663</v>
      </c>
      <c r="D30">
        <v>281</v>
      </c>
      <c r="E30">
        <v>255</v>
      </c>
      <c r="F30">
        <v>222</v>
      </c>
      <c r="G30">
        <v>293</v>
      </c>
      <c r="I30" s="1">
        <v>0.66666666666666663</v>
      </c>
      <c r="J30" s="4">
        <f t="shared" si="9"/>
        <v>3.5782503501846426E-2</v>
      </c>
      <c r="K30" s="4">
        <f t="shared" si="4"/>
        <v>2.7345844504021447E-2</v>
      </c>
      <c r="L30" s="4">
        <f t="shared" si="4"/>
        <v>3.7411526794742161E-2</v>
      </c>
      <c r="M30" s="4">
        <f t="shared" si="4"/>
        <v>3.7282096958900626E-2</v>
      </c>
      <c r="O30" s="1">
        <v>0.66666666666666663</v>
      </c>
      <c r="P30">
        <f t="shared" si="5"/>
        <v>21.615384615384617</v>
      </c>
      <c r="Q30">
        <f t="shared" si="6"/>
        <v>17</v>
      </c>
      <c r="R30">
        <f t="shared" si="7"/>
        <v>18.5</v>
      </c>
      <c r="S30">
        <f t="shared" si="8"/>
        <v>19.533333333333335</v>
      </c>
    </row>
    <row r="31" spans="1:19">
      <c r="A31">
        <v>16</v>
      </c>
      <c r="B31">
        <v>15</v>
      </c>
      <c r="C31" s="1">
        <v>0.67708333333333337</v>
      </c>
      <c r="D31">
        <v>266</v>
      </c>
      <c r="E31">
        <v>269</v>
      </c>
      <c r="F31">
        <v>216</v>
      </c>
      <c r="G31">
        <v>310</v>
      </c>
      <c r="I31" s="1">
        <v>0.67708333333333337</v>
      </c>
      <c r="J31" s="4">
        <f t="shared" si="9"/>
        <v>3.3872405450146442E-2</v>
      </c>
      <c r="K31" s="4">
        <f t="shared" si="4"/>
        <v>2.8847184986595175E-2</v>
      </c>
      <c r="L31" s="4">
        <f t="shared" si="4"/>
        <v>3.6400404448938321E-2</v>
      </c>
      <c r="M31" s="4">
        <f t="shared" si="4"/>
        <v>3.9445222038427284E-2</v>
      </c>
      <c r="O31" s="1">
        <v>0.67708333333333337</v>
      </c>
      <c r="P31">
        <f t="shared" si="5"/>
        <v>20.46153846153846</v>
      </c>
      <c r="Q31">
        <f t="shared" si="6"/>
        <v>17.933333333333334</v>
      </c>
      <c r="R31">
        <f t="shared" si="7"/>
        <v>18</v>
      </c>
      <c r="S31">
        <f t="shared" si="8"/>
        <v>20.666666666666668</v>
      </c>
    </row>
    <row r="32" spans="1:19">
      <c r="A32">
        <v>16</v>
      </c>
      <c r="B32">
        <v>30</v>
      </c>
      <c r="C32" s="1">
        <v>0.6875</v>
      </c>
      <c r="D32">
        <v>318</v>
      </c>
      <c r="E32">
        <v>315</v>
      </c>
      <c r="F32">
        <v>278</v>
      </c>
      <c r="G32">
        <v>337</v>
      </c>
      <c r="I32" s="1">
        <v>0.6875</v>
      </c>
      <c r="J32" s="4">
        <f t="shared" si="9"/>
        <v>4.0494078696039729E-2</v>
      </c>
      <c r="K32" s="4">
        <f t="shared" si="4"/>
        <v>3.3780160857908845E-2</v>
      </c>
      <c r="L32" s="4">
        <f t="shared" si="4"/>
        <v>4.6848668688911362E-2</v>
      </c>
      <c r="M32" s="4">
        <f t="shared" si="4"/>
        <v>4.2880773635322562E-2</v>
      </c>
      <c r="O32" s="1">
        <v>0.6875</v>
      </c>
      <c r="P32">
        <f t="shared" si="5"/>
        <v>24.46153846153846</v>
      </c>
      <c r="Q32">
        <f t="shared" si="6"/>
        <v>21</v>
      </c>
      <c r="R32">
        <f t="shared" si="7"/>
        <v>23.166666666666668</v>
      </c>
      <c r="S32">
        <f t="shared" si="8"/>
        <v>22.466666666666665</v>
      </c>
    </row>
    <row r="33" spans="1:19">
      <c r="A33">
        <v>16</v>
      </c>
      <c r="B33">
        <v>45</v>
      </c>
      <c r="C33" s="1">
        <v>0.69791666666666663</v>
      </c>
      <c r="D33">
        <v>395</v>
      </c>
      <c r="E33">
        <v>386</v>
      </c>
      <c r="F33">
        <v>316</v>
      </c>
      <c r="G33">
        <v>387</v>
      </c>
      <c r="I33" s="1">
        <v>0.69791666666666663</v>
      </c>
      <c r="J33" s="4">
        <f t="shared" si="9"/>
        <v>5.0299248694766333E-2</v>
      </c>
      <c r="K33" s="4">
        <f t="shared" si="4"/>
        <v>4.1394101876675603E-2</v>
      </c>
      <c r="L33" s="4">
        <f t="shared" si="4"/>
        <v>5.3252443545669027E-2</v>
      </c>
      <c r="M33" s="4">
        <f t="shared" si="4"/>
        <v>4.9242906222165671E-2</v>
      </c>
      <c r="O33" s="1">
        <v>0.69791666666666663</v>
      </c>
      <c r="P33">
        <f t="shared" si="5"/>
        <v>30.384615384615383</v>
      </c>
      <c r="Q33">
        <f t="shared" si="6"/>
        <v>25.733333333333334</v>
      </c>
      <c r="R33">
        <f t="shared" si="7"/>
        <v>26.333333333333332</v>
      </c>
      <c r="S33">
        <f t="shared" si="8"/>
        <v>25.8</v>
      </c>
    </row>
    <row r="34" spans="1:19">
      <c r="A34">
        <v>17</v>
      </c>
      <c r="B34">
        <v>0</v>
      </c>
      <c r="C34" s="1">
        <v>0.70833333333333337</v>
      </c>
      <c r="D34">
        <v>495</v>
      </c>
      <c r="E34">
        <v>564</v>
      </c>
      <c r="F34">
        <v>405</v>
      </c>
      <c r="G34">
        <v>564</v>
      </c>
      <c r="I34" s="1">
        <v>0.70833333333333337</v>
      </c>
      <c r="J34" s="4">
        <f t="shared" si="9"/>
        <v>6.3033235706099575E-2</v>
      </c>
      <c r="K34" s="4">
        <f t="shared" si="4"/>
        <v>6.0482573726541554E-2</v>
      </c>
      <c r="L34" s="4">
        <f t="shared" si="4"/>
        <v>6.8250758341759352E-2</v>
      </c>
      <c r="M34" s="4">
        <f t="shared" si="4"/>
        <v>7.1764855579590281E-2</v>
      </c>
      <c r="O34" s="1">
        <v>0.70833333333333337</v>
      </c>
      <c r="P34">
        <f t="shared" si="5"/>
        <v>38.07692307692308</v>
      </c>
      <c r="Q34">
        <f t="shared" si="6"/>
        <v>37.6</v>
      </c>
      <c r="R34">
        <f t="shared" si="7"/>
        <v>33.75</v>
      </c>
      <c r="S34">
        <f t="shared" si="8"/>
        <v>37.6</v>
      </c>
    </row>
    <row r="35" spans="1:19">
      <c r="A35">
        <v>17</v>
      </c>
      <c r="B35">
        <v>15</v>
      </c>
      <c r="C35" s="1">
        <v>0.71875</v>
      </c>
      <c r="D35">
        <v>584</v>
      </c>
      <c r="E35">
        <v>550</v>
      </c>
      <c r="F35">
        <v>439</v>
      </c>
      <c r="G35">
        <v>593</v>
      </c>
      <c r="I35" s="1">
        <v>0.71875</v>
      </c>
      <c r="J35" s="4">
        <f t="shared" si="9"/>
        <v>7.4366484146186171E-2</v>
      </c>
      <c r="K35" s="4">
        <f t="shared" si="4"/>
        <v>5.8981233243967826E-2</v>
      </c>
      <c r="L35" s="4">
        <f t="shared" si="4"/>
        <v>7.3980451634647795E-2</v>
      </c>
      <c r="M35" s="4">
        <f t="shared" si="4"/>
        <v>7.5454892479959276E-2</v>
      </c>
      <c r="O35" s="1">
        <v>0.71875</v>
      </c>
      <c r="P35">
        <f t="shared" si="5"/>
        <v>44.92307692307692</v>
      </c>
      <c r="Q35">
        <f t="shared" si="6"/>
        <v>36.666666666666664</v>
      </c>
      <c r="R35">
        <f t="shared" si="7"/>
        <v>36.583333333333336</v>
      </c>
      <c r="S35">
        <f t="shared" si="8"/>
        <v>39.533333333333331</v>
      </c>
    </row>
    <row r="36" spans="1:19">
      <c r="A36">
        <v>17</v>
      </c>
      <c r="B36">
        <v>30</v>
      </c>
      <c r="C36" s="1">
        <v>0.72916666666666663</v>
      </c>
      <c r="D36">
        <v>630</v>
      </c>
      <c r="E36">
        <v>725</v>
      </c>
      <c r="F36">
        <v>466</v>
      </c>
      <c r="G36">
        <v>613</v>
      </c>
      <c r="I36" s="1">
        <v>0.72916666666666663</v>
      </c>
      <c r="J36" s="4">
        <f t="shared" si="9"/>
        <v>8.0224118171399461E-2</v>
      </c>
      <c r="K36" s="4">
        <f t="shared" si="4"/>
        <v>7.7747989276139406E-2</v>
      </c>
      <c r="L36" s="4">
        <f t="shared" si="4"/>
        <v>7.8530502190765086E-2</v>
      </c>
      <c r="M36" s="4">
        <f t="shared" si="4"/>
        <v>7.7999745514696531E-2</v>
      </c>
      <c r="O36" s="1">
        <v>0.72916666666666663</v>
      </c>
      <c r="P36">
        <f t="shared" si="5"/>
        <v>48.46153846153846</v>
      </c>
      <c r="Q36">
        <f t="shared" si="6"/>
        <v>48.333333333333336</v>
      </c>
      <c r="R36">
        <f t="shared" si="7"/>
        <v>38.833333333333336</v>
      </c>
      <c r="S36">
        <f t="shared" si="8"/>
        <v>40.866666666666667</v>
      </c>
    </row>
    <row r="37" spans="1:19">
      <c r="A37">
        <v>17</v>
      </c>
      <c r="B37">
        <v>45</v>
      </c>
      <c r="C37" s="1">
        <v>0.73958333333333337</v>
      </c>
      <c r="D37">
        <v>630</v>
      </c>
      <c r="E37">
        <v>708</v>
      </c>
      <c r="F37">
        <v>473</v>
      </c>
      <c r="G37">
        <v>609</v>
      </c>
      <c r="I37" s="1">
        <v>0.73958333333333337</v>
      </c>
      <c r="J37" s="4">
        <f t="shared" si="9"/>
        <v>8.0224118171399461E-2</v>
      </c>
      <c r="K37" s="4">
        <f t="shared" si="4"/>
        <v>7.5924932975871315E-2</v>
      </c>
      <c r="L37" s="4">
        <f t="shared" si="4"/>
        <v>7.9710144927536225E-2</v>
      </c>
      <c r="M37" s="4">
        <f t="shared" si="4"/>
        <v>7.7490774907749083E-2</v>
      </c>
      <c r="O37" s="1">
        <v>0.73958333333333337</v>
      </c>
      <c r="P37">
        <f t="shared" si="5"/>
        <v>48.46153846153846</v>
      </c>
      <c r="Q37">
        <f t="shared" si="6"/>
        <v>47.2</v>
      </c>
      <c r="R37">
        <f t="shared" si="7"/>
        <v>39.416666666666664</v>
      </c>
      <c r="S37">
        <f t="shared" si="8"/>
        <v>40.6</v>
      </c>
    </row>
    <row r="38" spans="1:19">
      <c r="A38">
        <v>18</v>
      </c>
      <c r="B38">
        <v>0</v>
      </c>
      <c r="C38" s="1">
        <v>0.75</v>
      </c>
      <c r="D38">
        <v>585</v>
      </c>
      <c r="E38">
        <v>752</v>
      </c>
      <c r="F38">
        <v>439</v>
      </c>
      <c r="G38">
        <v>534</v>
      </c>
      <c r="I38" s="1">
        <v>0.75</v>
      </c>
      <c r="J38" s="4">
        <f t="shared" si="9"/>
        <v>7.4493824016299504E-2</v>
      </c>
      <c r="K38" s="4">
        <f t="shared" si="4"/>
        <v>8.0643431635388743E-2</v>
      </c>
      <c r="L38" s="4">
        <f t="shared" si="4"/>
        <v>7.3980451634647795E-2</v>
      </c>
      <c r="M38" s="4">
        <f t="shared" si="4"/>
        <v>6.7947576027484413E-2</v>
      </c>
      <c r="O38" s="1">
        <v>0.75</v>
      </c>
      <c r="P38">
        <f t="shared" si="5"/>
        <v>45</v>
      </c>
      <c r="Q38">
        <f t="shared" si="6"/>
        <v>50.133333333333333</v>
      </c>
      <c r="R38">
        <f t="shared" si="7"/>
        <v>36.583333333333336</v>
      </c>
      <c r="S38">
        <f t="shared" si="8"/>
        <v>35.6</v>
      </c>
    </row>
    <row r="39" spans="1:19">
      <c r="A39">
        <v>18</v>
      </c>
      <c r="B39">
        <v>15</v>
      </c>
      <c r="C39" s="1">
        <v>0.76041666666666663</v>
      </c>
      <c r="D39">
        <v>528</v>
      </c>
      <c r="E39">
        <v>737</v>
      </c>
      <c r="F39">
        <v>420</v>
      </c>
      <c r="G39">
        <v>495</v>
      </c>
      <c r="I39" s="1">
        <v>0.76041666666666663</v>
      </c>
      <c r="J39" s="4">
        <f t="shared" si="9"/>
        <v>6.7235451419839554E-2</v>
      </c>
      <c r="K39" s="4">
        <f t="shared" si="4"/>
        <v>7.9034852546916889E-2</v>
      </c>
      <c r="L39" s="4">
        <f t="shared" si="4"/>
        <v>7.0778564206268962E-2</v>
      </c>
      <c r="M39" s="4">
        <f t="shared" si="4"/>
        <v>6.2985112609746791E-2</v>
      </c>
      <c r="O39" s="1">
        <v>0.76041666666666663</v>
      </c>
      <c r="P39">
        <f t="shared" si="5"/>
        <v>40.615384615384613</v>
      </c>
      <c r="Q39">
        <f t="shared" si="6"/>
        <v>49.133333333333333</v>
      </c>
      <c r="R39">
        <f t="shared" si="7"/>
        <v>35</v>
      </c>
      <c r="S39">
        <f t="shared" si="8"/>
        <v>33</v>
      </c>
    </row>
    <row r="40" spans="1:19">
      <c r="A40">
        <v>18</v>
      </c>
      <c r="B40">
        <v>30</v>
      </c>
      <c r="C40" s="1">
        <v>0.77083333333333337</v>
      </c>
      <c r="D40">
        <v>472</v>
      </c>
      <c r="E40">
        <v>620</v>
      </c>
      <c r="F40">
        <v>319</v>
      </c>
      <c r="G40">
        <v>463</v>
      </c>
      <c r="I40" s="1">
        <v>0.77083333333333337</v>
      </c>
      <c r="J40" s="4">
        <f t="shared" si="9"/>
        <v>6.0104418693492929E-2</v>
      </c>
      <c r="K40" s="4">
        <f t="shared" si="4"/>
        <v>6.6487935656836458E-2</v>
      </c>
      <c r="L40" s="4">
        <f t="shared" si="4"/>
        <v>5.3758004718570944E-2</v>
      </c>
      <c r="M40" s="4">
        <f t="shared" si="4"/>
        <v>5.8913347754167199E-2</v>
      </c>
      <c r="O40" s="1">
        <v>0.77083333333333337</v>
      </c>
      <c r="P40">
        <f t="shared" si="5"/>
        <v>36.307692307692307</v>
      </c>
      <c r="Q40">
        <f t="shared" si="6"/>
        <v>41.333333333333336</v>
      </c>
      <c r="R40">
        <f t="shared" si="7"/>
        <v>26.583333333333332</v>
      </c>
      <c r="S40">
        <f t="shared" si="8"/>
        <v>30.866666666666667</v>
      </c>
    </row>
    <row r="41" spans="1:19">
      <c r="A41">
        <v>18</v>
      </c>
      <c r="B41">
        <v>45</v>
      </c>
      <c r="C41" s="1">
        <v>0.78125</v>
      </c>
      <c r="D41">
        <v>451</v>
      </c>
      <c r="E41">
        <v>570</v>
      </c>
      <c r="F41">
        <v>314</v>
      </c>
      <c r="G41">
        <v>402</v>
      </c>
      <c r="I41" s="1">
        <v>0.78125</v>
      </c>
      <c r="J41" s="4">
        <f t="shared" si="9"/>
        <v>5.743028142111295E-2</v>
      </c>
      <c r="K41" s="4">
        <f t="shared" si="4"/>
        <v>6.1126005361930295E-2</v>
      </c>
      <c r="L41" s="4">
        <f t="shared" si="4"/>
        <v>5.2915402763734409E-2</v>
      </c>
      <c r="M41" s="4">
        <f t="shared" si="4"/>
        <v>5.1151545998218605E-2</v>
      </c>
      <c r="O41" s="1">
        <v>0.78125</v>
      </c>
      <c r="P41">
        <f t="shared" si="5"/>
        <v>34.692307692307693</v>
      </c>
      <c r="Q41">
        <f t="shared" si="6"/>
        <v>38</v>
      </c>
      <c r="R41">
        <f t="shared" si="7"/>
        <v>26.166666666666668</v>
      </c>
      <c r="S41">
        <f t="shared" si="8"/>
        <v>26.8</v>
      </c>
    </row>
    <row r="42" spans="1:19">
      <c r="A42">
        <v>19</v>
      </c>
      <c r="B42">
        <v>0</v>
      </c>
      <c r="C42" s="1">
        <v>0.79166666666666663</v>
      </c>
      <c r="D42">
        <v>376</v>
      </c>
      <c r="E42">
        <v>499</v>
      </c>
      <c r="F42">
        <v>260</v>
      </c>
      <c r="G42">
        <v>360</v>
      </c>
      <c r="I42" s="1">
        <v>0.79166666666666663</v>
      </c>
      <c r="J42" s="4">
        <f t="shared" si="9"/>
        <v>4.7879791162613011E-2</v>
      </c>
      <c r="K42" s="4">
        <f t="shared" si="4"/>
        <v>5.3512064343163537E-2</v>
      </c>
      <c r="L42" s="4">
        <f t="shared" si="4"/>
        <v>4.3815301651499834E-2</v>
      </c>
      <c r="M42" s="4">
        <f t="shared" si="4"/>
        <v>4.5807354625270393E-2</v>
      </c>
      <c r="O42" s="1">
        <v>0.79166666666666663</v>
      </c>
      <c r="P42">
        <f t="shared" si="5"/>
        <v>28.923076923076923</v>
      </c>
      <c r="Q42">
        <f t="shared" si="6"/>
        <v>33.266666666666666</v>
      </c>
      <c r="R42">
        <f t="shared" si="7"/>
        <v>21.666666666666668</v>
      </c>
      <c r="S42">
        <f t="shared" si="8"/>
        <v>24</v>
      </c>
    </row>
    <row r="43" spans="1:19">
      <c r="A43">
        <v>19</v>
      </c>
      <c r="B43">
        <v>15</v>
      </c>
      <c r="C43" s="1">
        <v>0.80208333333333337</v>
      </c>
      <c r="D43">
        <v>341</v>
      </c>
      <c r="E43">
        <v>465</v>
      </c>
      <c r="F43">
        <v>268</v>
      </c>
      <c r="G43">
        <v>393</v>
      </c>
      <c r="I43" s="1">
        <v>0.80208333333333337</v>
      </c>
      <c r="J43" s="4">
        <f t="shared" si="9"/>
        <v>4.3422895708646374E-2</v>
      </c>
      <c r="K43" s="4">
        <f t="shared" si="4"/>
        <v>4.9865951742627347E-2</v>
      </c>
      <c r="L43" s="4">
        <f t="shared" si="4"/>
        <v>4.5163464779238285E-2</v>
      </c>
      <c r="M43" s="4">
        <f t="shared" si="4"/>
        <v>5.0006362132586843E-2</v>
      </c>
      <c r="O43" s="1">
        <v>0.80208333333333337</v>
      </c>
      <c r="P43">
        <f t="shared" si="5"/>
        <v>26.23076923076923</v>
      </c>
      <c r="Q43">
        <f t="shared" si="6"/>
        <v>31</v>
      </c>
      <c r="R43">
        <f t="shared" si="7"/>
        <v>22.333333333333332</v>
      </c>
      <c r="S43">
        <f t="shared" si="8"/>
        <v>26.2</v>
      </c>
    </row>
    <row r="44" spans="1:19">
      <c r="A44">
        <v>19</v>
      </c>
      <c r="B44">
        <v>30</v>
      </c>
      <c r="C44" s="1">
        <v>0.8125</v>
      </c>
      <c r="D44">
        <v>321</v>
      </c>
      <c r="E44">
        <v>433</v>
      </c>
      <c r="F44">
        <v>209</v>
      </c>
      <c r="G44">
        <v>323</v>
      </c>
      <c r="I44" s="1">
        <v>0.8125</v>
      </c>
      <c r="J44" s="4">
        <f t="shared" si="9"/>
        <v>4.0876098306379727E-2</v>
      </c>
      <c r="K44" s="4">
        <f t="shared" si="4"/>
        <v>4.6434316353887402E-2</v>
      </c>
      <c r="L44" s="4">
        <f t="shared" si="4"/>
        <v>3.5220761712167176E-2</v>
      </c>
      <c r="M44" s="4">
        <f t="shared" si="4"/>
        <v>4.1099376511006487E-2</v>
      </c>
      <c r="O44" s="1">
        <v>0.8125</v>
      </c>
      <c r="P44">
        <f t="shared" si="5"/>
        <v>24.692307692307693</v>
      </c>
      <c r="Q44">
        <f t="shared" si="6"/>
        <v>28.866666666666667</v>
      </c>
      <c r="R44">
        <f t="shared" si="7"/>
        <v>17.416666666666668</v>
      </c>
      <c r="S44">
        <f t="shared" si="8"/>
        <v>21.533333333333335</v>
      </c>
    </row>
    <row r="45" spans="1:19">
      <c r="A45">
        <v>19</v>
      </c>
      <c r="B45">
        <v>45</v>
      </c>
      <c r="C45" s="1">
        <v>0.82291666666666663</v>
      </c>
      <c r="D45">
        <v>285</v>
      </c>
      <c r="E45">
        <v>301</v>
      </c>
      <c r="F45">
        <v>215</v>
      </c>
      <c r="G45">
        <v>281</v>
      </c>
      <c r="I45" s="1">
        <v>0.82291666666666663</v>
      </c>
      <c r="J45" s="4">
        <f t="shared" si="9"/>
        <v>3.6291862982299757E-2</v>
      </c>
      <c r="K45" s="4">
        <f t="shared" si="4"/>
        <v>3.2278820375335124E-2</v>
      </c>
      <c r="L45" s="4">
        <f t="shared" si="4"/>
        <v>3.6231884057971016E-2</v>
      </c>
      <c r="M45" s="4">
        <f t="shared" si="4"/>
        <v>3.5755185138058275E-2</v>
      </c>
      <c r="O45" s="1">
        <v>0.82291666666666663</v>
      </c>
      <c r="P45">
        <f t="shared" si="5"/>
        <v>21.923076923076923</v>
      </c>
      <c r="Q45">
        <f t="shared" si="6"/>
        <v>20.066666666666666</v>
      </c>
      <c r="R45">
        <f t="shared" si="7"/>
        <v>17.916666666666668</v>
      </c>
      <c r="S45">
        <f t="shared" si="8"/>
        <v>18.733333333333334</v>
      </c>
    </row>
    <row r="46" spans="1:19">
      <c r="A46">
        <v>20</v>
      </c>
      <c r="B46">
        <v>0</v>
      </c>
      <c r="C46" s="1">
        <v>0.83333333333333337</v>
      </c>
      <c r="D46">
        <v>233</v>
      </c>
      <c r="E46">
        <v>315</v>
      </c>
      <c r="F46">
        <v>197</v>
      </c>
      <c r="G46">
        <v>272</v>
      </c>
      <c r="I46" s="1">
        <v>0.83333333333333337</v>
      </c>
      <c r="J46" s="4">
        <f>D46/D$52</f>
        <v>2.967018973640647E-2</v>
      </c>
      <c r="K46" s="4">
        <f>E46/E$52</f>
        <v>3.3780160857908845E-2</v>
      </c>
      <c r="L46" s="4">
        <f>F46/F$52</f>
        <v>3.3198517020559488E-2</v>
      </c>
      <c r="M46" s="4">
        <f>G46/G$52</f>
        <v>3.461000127242652E-2</v>
      </c>
      <c r="O46" s="1">
        <v>0.83333333333333337</v>
      </c>
      <c r="P46">
        <f t="shared" si="0"/>
        <v>17.923076923076923</v>
      </c>
      <c r="Q46">
        <f t="shared" si="1"/>
        <v>21</v>
      </c>
      <c r="R46">
        <f t="shared" si="2"/>
        <v>16.416666666666668</v>
      </c>
      <c r="S46">
        <f t="shared" si="3"/>
        <v>18.133333333333333</v>
      </c>
    </row>
    <row r="47" spans="1:19">
      <c r="A47">
        <v>20</v>
      </c>
      <c r="B47">
        <v>15</v>
      </c>
      <c r="C47" s="1">
        <v>0.84375</v>
      </c>
      <c r="D47">
        <v>257</v>
      </c>
      <c r="E47">
        <v>324</v>
      </c>
      <c r="F47">
        <v>199</v>
      </c>
      <c r="G47">
        <v>225</v>
      </c>
      <c r="I47" s="1">
        <v>0.84375</v>
      </c>
      <c r="J47" s="4">
        <f>D47/D$52</f>
        <v>3.2726346619126448E-2</v>
      </c>
      <c r="K47" s="4">
        <f>E47/E$52</f>
        <v>3.4745308310991957E-2</v>
      </c>
      <c r="L47" s="4">
        <f>F47/F$52</f>
        <v>3.35355578024941E-2</v>
      </c>
      <c r="M47" s="4">
        <f>G47/G$52</f>
        <v>2.8629596640793994E-2</v>
      </c>
      <c r="O47" s="1">
        <v>0.84375</v>
      </c>
      <c r="P47">
        <f t="shared" si="0"/>
        <v>19.76923076923077</v>
      </c>
      <c r="Q47">
        <f t="shared" si="1"/>
        <v>21.6</v>
      </c>
      <c r="R47">
        <f t="shared" si="2"/>
        <v>16.583333333333332</v>
      </c>
      <c r="S47">
        <f t="shared" si="3"/>
        <v>15</v>
      </c>
    </row>
    <row r="48" spans="1:19">
      <c r="A48">
        <v>20</v>
      </c>
      <c r="B48">
        <v>30</v>
      </c>
      <c r="C48" s="1">
        <v>0.85416666666666663</v>
      </c>
      <c r="D48">
        <v>203</v>
      </c>
      <c r="E48">
        <v>270</v>
      </c>
      <c r="F48">
        <v>147</v>
      </c>
      <c r="G48">
        <v>211</v>
      </c>
      <c r="I48" s="1">
        <v>0.85416666666666663</v>
      </c>
      <c r="J48" s="4">
        <f>D48/D$52</f>
        <v>2.5849993633006493E-2</v>
      </c>
      <c r="K48" s="4">
        <f>E48/E$52</f>
        <v>2.8954423592493297E-2</v>
      </c>
      <c r="L48" s="4">
        <f>F48/F$52</f>
        <v>2.4772497472194135E-2</v>
      </c>
      <c r="M48" s="4">
        <f>G48/G$52</f>
        <v>2.6848199516477923E-2</v>
      </c>
      <c r="O48" s="1">
        <v>0.85416666666666663</v>
      </c>
      <c r="P48">
        <f t="shared" si="0"/>
        <v>15.615384615384615</v>
      </c>
      <c r="Q48">
        <f t="shared" si="1"/>
        <v>18</v>
      </c>
      <c r="R48">
        <f t="shared" si="2"/>
        <v>12.25</v>
      </c>
      <c r="S48">
        <f t="shared" si="3"/>
        <v>14.066666666666666</v>
      </c>
    </row>
    <row r="49" spans="1:19">
      <c r="A49">
        <v>20</v>
      </c>
      <c r="B49">
        <v>45</v>
      </c>
      <c r="C49" s="1">
        <v>0.86458333333333337</v>
      </c>
      <c r="D49">
        <v>202</v>
      </c>
      <c r="E49">
        <v>267</v>
      </c>
      <c r="F49">
        <v>132</v>
      </c>
      <c r="G49">
        <v>194</v>
      </c>
      <c r="I49" s="1">
        <v>0.86458333333333337</v>
      </c>
      <c r="J49" s="4">
        <f>D49/D$52</f>
        <v>2.5722653762893163E-2</v>
      </c>
      <c r="K49" s="4">
        <f>E49/E$52</f>
        <v>2.8632707774798927E-2</v>
      </c>
      <c r="L49" s="4">
        <f>F49/F$52</f>
        <v>2.2244691607684528E-2</v>
      </c>
      <c r="M49" s="4">
        <f>G49/G$52</f>
        <v>2.4685074436951265E-2</v>
      </c>
      <c r="O49" s="1">
        <v>0.86458333333333337</v>
      </c>
      <c r="P49">
        <f t="shared" si="0"/>
        <v>15.538461538461538</v>
      </c>
      <c r="Q49">
        <f t="shared" si="1"/>
        <v>17.8</v>
      </c>
      <c r="R49">
        <f t="shared" si="2"/>
        <v>11</v>
      </c>
      <c r="S49">
        <f t="shared" si="3"/>
        <v>12.933333333333334</v>
      </c>
    </row>
    <row r="50" spans="1:19">
      <c r="A50" s="1"/>
      <c r="B50" s="1"/>
      <c r="C50" s="1"/>
      <c r="I50" s="1"/>
    </row>
    <row r="51" spans="1:19">
      <c r="D51">
        <f>SUM(D2:D21)</f>
        <v>6079</v>
      </c>
      <c r="E51">
        <f>SUM(E2:E21)</f>
        <v>6653</v>
      </c>
      <c r="F51">
        <f>SUM(F2:F21)</f>
        <v>4412</v>
      </c>
      <c r="G51">
        <f>SUM(G2:G21)</f>
        <v>5812</v>
      </c>
    </row>
    <row r="52" spans="1:19">
      <c r="D52">
        <f>SUM(D30:D49)</f>
        <v>7853</v>
      </c>
      <c r="E52">
        <f>SUM(E30:E49)</f>
        <v>9325</v>
      </c>
      <c r="F52">
        <f>SUM(F30:F49)</f>
        <v>5934</v>
      </c>
      <c r="G52">
        <f>SUM(G30:G49)</f>
        <v>7859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sqref="A1:G49"/>
    </sheetView>
  </sheetViews>
  <sheetFormatPr baseColWidth="10" defaultRowHeight="15" x14ac:dyDescent="0"/>
  <sheetData>
    <row r="1" spans="1:13">
      <c r="A1" t="s">
        <v>1</v>
      </c>
      <c r="B1" t="s">
        <v>6</v>
      </c>
      <c r="C1" t="s">
        <v>7</v>
      </c>
      <c r="D1" t="s">
        <v>3</v>
      </c>
      <c r="E1" t="s">
        <v>5</v>
      </c>
      <c r="F1" t="s">
        <v>2</v>
      </c>
      <c r="G1" t="s">
        <v>4</v>
      </c>
      <c r="J1" t="s">
        <v>12</v>
      </c>
      <c r="K1" t="s">
        <v>13</v>
      </c>
      <c r="L1" t="s">
        <v>14</v>
      </c>
      <c r="M1" t="s">
        <v>15</v>
      </c>
    </row>
    <row r="2" spans="1:13">
      <c r="A2">
        <v>6</v>
      </c>
      <c r="B2">
        <v>0</v>
      </c>
      <c r="C2" s="1">
        <v>0.25</v>
      </c>
      <c r="D2">
        <v>67</v>
      </c>
      <c r="E2">
        <v>70</v>
      </c>
      <c r="F2">
        <v>47</v>
      </c>
      <c r="G2">
        <v>59</v>
      </c>
      <c r="I2" s="1">
        <v>0.25</v>
      </c>
      <c r="J2" s="4">
        <f>D2/D$51</f>
        <v>1.1021549596973186E-2</v>
      </c>
      <c r="K2" s="4">
        <f>E2/E$51</f>
        <v>1.0521569216894634E-2</v>
      </c>
      <c r="L2" s="4">
        <f>F2/F$51</f>
        <v>1.0652765185856755E-2</v>
      </c>
      <c r="M2" s="4">
        <f>G2/G$51</f>
        <v>1.0151410874053681E-2</v>
      </c>
    </row>
    <row r="3" spans="1:13">
      <c r="A3">
        <v>6</v>
      </c>
      <c r="B3">
        <v>15</v>
      </c>
      <c r="C3" s="1">
        <v>0.26041666666666669</v>
      </c>
      <c r="D3">
        <v>76</v>
      </c>
      <c r="E3">
        <v>86</v>
      </c>
      <c r="F3">
        <v>60</v>
      </c>
      <c r="G3">
        <v>86</v>
      </c>
      <c r="I3" s="1">
        <v>0.26041666666666669</v>
      </c>
      <c r="J3" s="4">
        <f>D3/D$51</f>
        <v>1.2502056259253167E-2</v>
      </c>
      <c r="K3" s="4">
        <f>E3/E$51</f>
        <v>1.2926499323613408E-2</v>
      </c>
      <c r="L3" s="4">
        <f>F3/F$51</f>
        <v>1.3599274705349048E-2</v>
      </c>
      <c r="M3" s="4">
        <f>G3/G$51</f>
        <v>1.4796971782518927E-2</v>
      </c>
    </row>
    <row r="4" spans="1:13">
      <c r="A4">
        <v>6</v>
      </c>
      <c r="B4">
        <v>30</v>
      </c>
      <c r="C4" s="1">
        <v>0.27083333333333331</v>
      </c>
      <c r="D4">
        <v>142</v>
      </c>
      <c r="E4">
        <v>134</v>
      </c>
      <c r="F4">
        <v>99</v>
      </c>
      <c r="G4">
        <v>124</v>
      </c>
      <c r="I4" s="1">
        <v>0.27083333333333331</v>
      </c>
      <c r="J4" s="4">
        <f>D4/D$51</f>
        <v>2.3359105115973021E-2</v>
      </c>
      <c r="K4" s="4">
        <f>E4/E$51</f>
        <v>2.0141289643769728E-2</v>
      </c>
      <c r="L4" s="4">
        <f>F4/F$51</f>
        <v>2.243880326382593E-2</v>
      </c>
      <c r="M4" s="4">
        <f>G4/G$51</f>
        <v>2.1335168616655197E-2</v>
      </c>
    </row>
    <row r="5" spans="1:13">
      <c r="A5">
        <v>6</v>
      </c>
      <c r="B5">
        <v>45</v>
      </c>
      <c r="C5" s="1">
        <v>0.28125</v>
      </c>
      <c r="D5">
        <v>158</v>
      </c>
      <c r="E5">
        <v>160</v>
      </c>
      <c r="F5">
        <v>104</v>
      </c>
      <c r="G5">
        <v>188</v>
      </c>
      <c r="I5" s="1">
        <v>0.28125</v>
      </c>
      <c r="J5" s="4">
        <f>D5/D$51</f>
        <v>2.599111696002632E-2</v>
      </c>
      <c r="K5" s="4">
        <f>E5/E$51</f>
        <v>2.4049301067187733E-2</v>
      </c>
      <c r="L5" s="4">
        <f>F5/F$51</f>
        <v>2.357207615593835E-2</v>
      </c>
      <c r="M5" s="4">
        <f>G5/G$51</f>
        <v>3.2346868547832072E-2</v>
      </c>
    </row>
    <row r="6" spans="1:13">
      <c r="A6">
        <v>7</v>
      </c>
      <c r="B6">
        <v>0</v>
      </c>
      <c r="C6" s="1">
        <v>0.29166666666666669</v>
      </c>
      <c r="D6">
        <v>204</v>
      </c>
      <c r="E6">
        <v>184</v>
      </c>
      <c r="F6">
        <v>141</v>
      </c>
      <c r="G6">
        <v>217</v>
      </c>
      <c r="I6" s="1">
        <v>0.29166666666666669</v>
      </c>
      <c r="J6" s="4">
        <f>D6/D$51</f>
        <v>3.3558151011679554E-2</v>
      </c>
      <c r="K6" s="4">
        <f>E6/E$51</f>
        <v>2.7656696227265895E-2</v>
      </c>
      <c r="L6" s="4">
        <f>F6/F$51</f>
        <v>3.1958295557570265E-2</v>
      </c>
      <c r="M6" s="4">
        <f>G6/G$51</f>
        <v>3.7336545079146591E-2</v>
      </c>
    </row>
    <row r="7" spans="1:13">
      <c r="A7">
        <v>7</v>
      </c>
      <c r="B7">
        <v>15</v>
      </c>
      <c r="C7" s="1">
        <v>0.30208333333333331</v>
      </c>
      <c r="D7">
        <v>258</v>
      </c>
      <c r="E7">
        <v>275</v>
      </c>
      <c r="F7">
        <v>202</v>
      </c>
      <c r="G7">
        <v>306</v>
      </c>
      <c r="I7" s="1">
        <v>0.30208333333333331</v>
      </c>
      <c r="J7" s="4">
        <f>D7/D$51</f>
        <v>4.2441190985359437E-2</v>
      </c>
      <c r="K7" s="4">
        <f>E7/E$51</f>
        <v>4.1334736209228916E-2</v>
      </c>
      <c r="L7" s="4">
        <f>F7/F$51</f>
        <v>4.5784224841341793E-2</v>
      </c>
      <c r="M7" s="4">
        <f>G7/G$51</f>
        <v>5.2649690295939439E-2</v>
      </c>
    </row>
    <row r="8" spans="1:13">
      <c r="A8">
        <v>7</v>
      </c>
      <c r="B8">
        <v>30</v>
      </c>
      <c r="C8" s="1">
        <v>0.3125</v>
      </c>
      <c r="D8">
        <v>384</v>
      </c>
      <c r="E8">
        <v>370</v>
      </c>
      <c r="F8">
        <v>261</v>
      </c>
      <c r="G8">
        <v>399</v>
      </c>
      <c r="I8" s="1">
        <v>0.3125</v>
      </c>
      <c r="J8" s="4">
        <f>D8/D$51</f>
        <v>6.3168284257279161E-2</v>
      </c>
      <c r="K8" s="4">
        <f>E8/E$51</f>
        <v>5.5614008717871637E-2</v>
      </c>
      <c r="L8" s="4">
        <f>F8/F$51</f>
        <v>5.9156844968268361E-2</v>
      </c>
      <c r="M8" s="4">
        <f>G8/G$51</f>
        <v>6.8651066758430829E-2</v>
      </c>
    </row>
    <row r="9" spans="1:13">
      <c r="A9">
        <v>7</v>
      </c>
      <c r="B9">
        <v>45</v>
      </c>
      <c r="C9" s="1">
        <v>0.32291666666666669</v>
      </c>
      <c r="D9">
        <v>497</v>
      </c>
      <c r="E9">
        <v>499</v>
      </c>
      <c r="F9">
        <v>335</v>
      </c>
      <c r="G9">
        <v>460</v>
      </c>
      <c r="I9" s="1">
        <v>0.32291666666666669</v>
      </c>
      <c r="J9" s="4">
        <f>D9/D$51</f>
        <v>8.175686790590557E-2</v>
      </c>
      <c r="K9" s="4">
        <f>E9/E$51</f>
        <v>7.5003757703291749E-2</v>
      </c>
      <c r="L9" s="4">
        <f>F9/F$51</f>
        <v>7.5929283771532186E-2</v>
      </c>
      <c r="M9" s="4">
        <f>G9/G$51</f>
        <v>7.9146593255333797E-2</v>
      </c>
    </row>
    <row r="10" spans="1:13">
      <c r="A10">
        <v>8</v>
      </c>
      <c r="B10">
        <v>0</v>
      </c>
      <c r="C10" s="1">
        <v>0.33333333333333331</v>
      </c>
      <c r="D10">
        <v>553</v>
      </c>
      <c r="E10">
        <v>579</v>
      </c>
      <c r="F10">
        <v>353</v>
      </c>
      <c r="G10">
        <v>564</v>
      </c>
      <c r="I10" s="1">
        <v>0.33333333333333331</v>
      </c>
      <c r="J10" s="4">
        <f>D10/D$51</f>
        <v>9.0968909360092123E-2</v>
      </c>
      <c r="K10" s="4">
        <f>E10/E$51</f>
        <v>8.702840823688561E-2</v>
      </c>
      <c r="L10" s="4">
        <f>F10/F$51</f>
        <v>8.0009066183136898E-2</v>
      </c>
      <c r="M10" s="4">
        <f>G10/G$51</f>
        <v>9.7040605643496217E-2</v>
      </c>
    </row>
    <row r="11" spans="1:13">
      <c r="A11">
        <v>8</v>
      </c>
      <c r="B11">
        <v>15</v>
      </c>
      <c r="C11" s="1">
        <v>0.34375</v>
      </c>
      <c r="D11">
        <v>718</v>
      </c>
      <c r="E11">
        <v>704</v>
      </c>
      <c r="F11">
        <v>465</v>
      </c>
      <c r="G11">
        <v>617</v>
      </c>
      <c r="I11" s="1">
        <v>0.34375</v>
      </c>
      <c r="J11" s="4">
        <f>D11/D$51</f>
        <v>0.11811153150189176</v>
      </c>
      <c r="K11" s="4">
        <f>E11/E$51</f>
        <v>0.10581692469562604</v>
      </c>
      <c r="L11" s="4">
        <f>F11/F$51</f>
        <v>0.10539437896645512</v>
      </c>
      <c r="M11" s="4">
        <f>G11/G$51</f>
        <v>0.10615966964900206</v>
      </c>
    </row>
    <row r="12" spans="1:13">
      <c r="A12">
        <v>8</v>
      </c>
      <c r="B12">
        <v>30</v>
      </c>
      <c r="C12" s="1">
        <v>0.35416666666666669</v>
      </c>
      <c r="D12">
        <v>618</v>
      </c>
      <c r="E12">
        <v>748</v>
      </c>
      <c r="F12">
        <v>433</v>
      </c>
      <c r="G12">
        <v>602</v>
      </c>
      <c r="I12" s="1">
        <v>0.35416666666666669</v>
      </c>
      <c r="J12" s="4">
        <f>D12/D$51</f>
        <v>0.10166145747655865</v>
      </c>
      <c r="K12" s="4">
        <f>E12/E$51</f>
        <v>0.11243048248910266</v>
      </c>
      <c r="L12" s="4">
        <f>F12/F$51</f>
        <v>9.8141432456935629E-2</v>
      </c>
      <c r="M12" s="4">
        <f>G12/G$51</f>
        <v>0.10357880247763249</v>
      </c>
    </row>
    <row r="13" spans="1:13">
      <c r="A13">
        <v>8</v>
      </c>
      <c r="B13">
        <v>45</v>
      </c>
      <c r="C13" s="1">
        <v>0.36458333333333331</v>
      </c>
      <c r="D13">
        <v>616</v>
      </c>
      <c r="E13">
        <v>738</v>
      </c>
      <c r="F13">
        <v>432</v>
      </c>
      <c r="G13">
        <v>503</v>
      </c>
      <c r="I13" s="1">
        <v>0.36458333333333331</v>
      </c>
      <c r="J13" s="4">
        <f>D13/D$51</f>
        <v>0.10133245599605198</v>
      </c>
      <c r="K13" s="4">
        <f>E13/E$51</f>
        <v>0.11092740117240343</v>
      </c>
      <c r="L13" s="4">
        <f>F13/F$51</f>
        <v>9.7914777878513146E-2</v>
      </c>
      <c r="M13" s="4">
        <f>G13/G$51</f>
        <v>8.6545079146593248E-2</v>
      </c>
    </row>
    <row r="14" spans="1:13">
      <c r="A14">
        <v>9</v>
      </c>
      <c r="B14">
        <v>0</v>
      </c>
      <c r="C14" s="1">
        <v>0.375</v>
      </c>
      <c r="D14">
        <v>445</v>
      </c>
      <c r="E14">
        <v>532</v>
      </c>
      <c r="F14">
        <v>391</v>
      </c>
      <c r="G14">
        <v>393</v>
      </c>
      <c r="I14" s="1">
        <v>0.375</v>
      </c>
      <c r="J14" s="4">
        <f>D14/D$51</f>
        <v>7.3202829412732359E-2</v>
      </c>
      <c r="K14" s="4">
        <f>E14/E$51</f>
        <v>7.996392604839922E-2</v>
      </c>
      <c r="L14" s="4">
        <f>F14/F$51</f>
        <v>8.862194016319129E-2</v>
      </c>
      <c r="M14" s="4">
        <f>G14/G$51</f>
        <v>6.7618719889882994E-2</v>
      </c>
    </row>
    <row r="15" spans="1:13">
      <c r="A15">
        <v>9</v>
      </c>
      <c r="B15">
        <v>15</v>
      </c>
      <c r="C15" s="1">
        <v>0.38541666666666669</v>
      </c>
      <c r="D15">
        <v>337</v>
      </c>
      <c r="E15">
        <v>426</v>
      </c>
      <c r="F15">
        <v>265</v>
      </c>
      <c r="G15">
        <v>282</v>
      </c>
      <c r="I15" s="1">
        <v>0.38541666666666669</v>
      </c>
      <c r="J15" s="4">
        <f>D15/D$51</f>
        <v>5.5436749465372595E-2</v>
      </c>
      <c r="K15" s="4">
        <f>E15/E$51</f>
        <v>6.4031264091387347E-2</v>
      </c>
      <c r="L15" s="4">
        <f>F15/F$51</f>
        <v>6.0063463281958294E-2</v>
      </c>
      <c r="M15" s="4">
        <f>G15/G$51</f>
        <v>4.8520302821748108E-2</v>
      </c>
    </row>
    <row r="16" spans="1:13">
      <c r="A16">
        <v>9</v>
      </c>
      <c r="B16">
        <v>30</v>
      </c>
      <c r="C16" s="1">
        <v>0.39583333333333331</v>
      </c>
      <c r="D16">
        <v>267</v>
      </c>
      <c r="E16">
        <v>298</v>
      </c>
      <c r="F16">
        <v>196</v>
      </c>
      <c r="G16">
        <v>202</v>
      </c>
      <c r="I16" s="1">
        <v>0.39583333333333331</v>
      </c>
      <c r="J16" s="4">
        <f>D16/D$51</f>
        <v>4.3921697647639417E-2</v>
      </c>
      <c r="K16" s="4">
        <f>E16/E$51</f>
        <v>4.4791823237637154E-2</v>
      </c>
      <c r="L16" s="4">
        <f>F16/F$51</f>
        <v>4.4424297370806894E-2</v>
      </c>
      <c r="M16" s="4">
        <f>G16/G$51</f>
        <v>3.4755677907777012E-2</v>
      </c>
    </row>
    <row r="17" spans="1:13">
      <c r="A17">
        <v>9</v>
      </c>
      <c r="B17">
        <v>45</v>
      </c>
      <c r="C17" s="1">
        <v>0.40625</v>
      </c>
      <c r="D17">
        <v>182</v>
      </c>
      <c r="E17">
        <v>221</v>
      </c>
      <c r="F17">
        <v>157</v>
      </c>
      <c r="G17">
        <v>192</v>
      </c>
      <c r="I17" s="1">
        <v>0.40625</v>
      </c>
      <c r="J17" s="4">
        <f>D17/D$51</f>
        <v>2.9939134726106268E-2</v>
      </c>
      <c r="K17" s="4">
        <f>E17/E$51</f>
        <v>3.3218097099053059E-2</v>
      </c>
      <c r="L17" s="4">
        <f>F17/F$51</f>
        <v>3.5584768812330012E-2</v>
      </c>
      <c r="M17" s="4">
        <f>G17/G$51</f>
        <v>3.3035099793530628E-2</v>
      </c>
    </row>
    <row r="18" spans="1:13">
      <c r="A18">
        <v>10</v>
      </c>
      <c r="B18">
        <v>0</v>
      </c>
      <c r="C18" s="1">
        <v>0.41666666666666669</v>
      </c>
      <c r="D18">
        <v>168</v>
      </c>
      <c r="E18">
        <v>176</v>
      </c>
      <c r="F18">
        <v>134</v>
      </c>
      <c r="G18">
        <v>175</v>
      </c>
      <c r="I18" s="1">
        <v>0.41666666666666669</v>
      </c>
      <c r="J18" s="4">
        <f>D18/D$51</f>
        <v>2.7636124362559633E-2</v>
      </c>
      <c r="K18" s="4">
        <f>E18/E$51</f>
        <v>2.6454231173906509E-2</v>
      </c>
      <c r="L18" s="4">
        <f>F18/F$51</f>
        <v>3.0371713508612876E-2</v>
      </c>
      <c r="M18" s="4">
        <f>G18/G$51</f>
        <v>3.0110116999311768E-2</v>
      </c>
    </row>
    <row r="19" spans="1:13">
      <c r="A19">
        <v>10</v>
      </c>
      <c r="B19">
        <v>15</v>
      </c>
      <c r="C19" s="1">
        <v>0.42708333333333331</v>
      </c>
      <c r="D19">
        <v>131</v>
      </c>
      <c r="E19">
        <v>163</v>
      </c>
      <c r="F19">
        <v>135</v>
      </c>
      <c r="G19">
        <v>144</v>
      </c>
      <c r="I19" s="1">
        <v>0.42708333333333331</v>
      </c>
      <c r="J19" s="4">
        <f>D19/D$51</f>
        <v>2.1549596973186379E-2</v>
      </c>
      <c r="K19" s="4">
        <f>E19/E$51</f>
        <v>2.4500225462197506E-2</v>
      </c>
      <c r="L19" s="4">
        <f>F19/F$51</f>
        <v>3.0598368087035359E-2</v>
      </c>
      <c r="M19" s="4">
        <f>G19/G$51</f>
        <v>2.4776324845147971E-2</v>
      </c>
    </row>
    <row r="20" spans="1:13">
      <c r="A20">
        <v>10</v>
      </c>
      <c r="B20">
        <v>30</v>
      </c>
      <c r="C20" s="1">
        <v>0.4375</v>
      </c>
      <c r="D20">
        <v>129</v>
      </c>
      <c r="E20">
        <v>143</v>
      </c>
      <c r="F20">
        <v>106</v>
      </c>
      <c r="G20">
        <v>148</v>
      </c>
      <c r="I20" s="1">
        <v>0.4375</v>
      </c>
      <c r="J20" s="4">
        <f>D20/D$51</f>
        <v>2.1220595492679718E-2</v>
      </c>
      <c r="K20" s="4">
        <f>E20/E$51</f>
        <v>2.1494062828799038E-2</v>
      </c>
      <c r="L20" s="4">
        <f>F20/F$51</f>
        <v>2.402538531278332E-2</v>
      </c>
      <c r="M20" s="4">
        <f>G20/G$51</f>
        <v>2.5464556090846524E-2</v>
      </c>
    </row>
    <row r="21" spans="1:13">
      <c r="A21">
        <v>10</v>
      </c>
      <c r="B21">
        <v>45</v>
      </c>
      <c r="C21" s="1">
        <v>0.44791666666666669</v>
      </c>
      <c r="D21">
        <v>129</v>
      </c>
      <c r="E21">
        <v>147</v>
      </c>
      <c r="F21">
        <v>96</v>
      </c>
      <c r="G21">
        <v>151</v>
      </c>
      <c r="I21" s="1">
        <v>0.44791666666666669</v>
      </c>
      <c r="J21" s="4">
        <f>D21/D$51</f>
        <v>2.1220595492679718E-2</v>
      </c>
      <c r="K21" s="4">
        <f>E21/E$51</f>
        <v>2.2095295355478731E-2</v>
      </c>
      <c r="L21" s="4">
        <f>F21/F$51</f>
        <v>2.1758839528558477E-2</v>
      </c>
      <c r="M21" s="4">
        <f>G21/G$51</f>
        <v>2.5980729525120441E-2</v>
      </c>
    </row>
    <row r="22" spans="1:13">
      <c r="I22" s="1"/>
      <c r="J22" s="4"/>
      <c r="K22" s="4"/>
      <c r="L22" s="4"/>
      <c r="M22" s="4"/>
    </row>
    <row r="23" spans="1:13">
      <c r="I23" s="1"/>
      <c r="J23" s="4"/>
      <c r="K23" s="4"/>
      <c r="L23" s="4"/>
      <c r="M23" s="4"/>
    </row>
    <row r="24" spans="1:13">
      <c r="I24" s="1"/>
      <c r="J24" s="4"/>
      <c r="K24" s="4"/>
      <c r="L24" s="4"/>
      <c r="M24" s="4"/>
    </row>
    <row r="25" spans="1:13">
      <c r="I25" s="1"/>
      <c r="J25" s="4"/>
      <c r="K25" s="4"/>
      <c r="L25" s="4"/>
      <c r="M25" s="4"/>
    </row>
    <row r="26" spans="1:13">
      <c r="A26">
        <v>15</v>
      </c>
      <c r="B26">
        <v>0</v>
      </c>
      <c r="C26" s="1">
        <v>0.625</v>
      </c>
      <c r="D26">
        <v>163</v>
      </c>
      <c r="E26">
        <v>209</v>
      </c>
      <c r="F26">
        <v>165</v>
      </c>
      <c r="G26">
        <v>206</v>
      </c>
      <c r="I26" s="1">
        <v>0.625</v>
      </c>
      <c r="J26" s="4">
        <f>D26/D$52</f>
        <v>2.0756398828473195E-2</v>
      </c>
      <c r="K26" s="4">
        <f t="shared" ref="K26:M45" si="0">E26/E$52</f>
        <v>2.2412868632707774E-2</v>
      </c>
      <c r="L26" s="4">
        <f t="shared" si="0"/>
        <v>2.7805864509605663E-2</v>
      </c>
      <c r="M26" s="4">
        <f t="shared" si="0"/>
        <v>2.6211986257793612E-2</v>
      </c>
    </row>
    <row r="27" spans="1:13">
      <c r="A27">
        <v>15</v>
      </c>
      <c r="B27">
        <v>15</v>
      </c>
      <c r="C27" s="1">
        <v>0.63541666666666663</v>
      </c>
      <c r="D27">
        <v>181</v>
      </c>
      <c r="E27">
        <v>227</v>
      </c>
      <c r="F27">
        <v>172</v>
      </c>
      <c r="G27">
        <v>237</v>
      </c>
      <c r="I27" s="1">
        <v>0.63541666666666663</v>
      </c>
      <c r="J27" s="4">
        <f t="shared" ref="J27:J45" si="1">D27/D$52</f>
        <v>2.304851649051318E-2</v>
      </c>
      <c r="K27" s="4">
        <f t="shared" si="0"/>
        <v>2.4343163538873995E-2</v>
      </c>
      <c r="L27" s="4">
        <f t="shared" si="0"/>
        <v>2.8985507246376812E-2</v>
      </c>
      <c r="M27" s="4">
        <f t="shared" si="0"/>
        <v>3.0156508461636339E-2</v>
      </c>
    </row>
    <row r="28" spans="1:13">
      <c r="A28">
        <v>15</v>
      </c>
      <c r="B28">
        <v>30</v>
      </c>
      <c r="C28" s="1">
        <v>0.64583333333333337</v>
      </c>
      <c r="D28">
        <v>219</v>
      </c>
      <c r="E28">
        <v>214</v>
      </c>
      <c r="F28">
        <v>191</v>
      </c>
      <c r="G28">
        <v>265</v>
      </c>
      <c r="I28" s="1">
        <v>0.64583333333333337</v>
      </c>
      <c r="J28" s="4">
        <f t="shared" si="1"/>
        <v>2.7887431554819816E-2</v>
      </c>
      <c r="K28" s="4">
        <f t="shared" si="0"/>
        <v>2.2949061662198393E-2</v>
      </c>
      <c r="L28" s="4">
        <f t="shared" si="0"/>
        <v>3.2187394674755648E-2</v>
      </c>
      <c r="M28" s="4">
        <f t="shared" si="0"/>
        <v>3.3719302710268483E-2</v>
      </c>
    </row>
    <row r="29" spans="1:13">
      <c r="A29">
        <v>15</v>
      </c>
      <c r="B29">
        <v>45</v>
      </c>
      <c r="C29" s="1">
        <v>0.65625</v>
      </c>
      <c r="D29">
        <v>218</v>
      </c>
      <c r="E29">
        <v>242</v>
      </c>
      <c r="F29">
        <v>185</v>
      </c>
      <c r="G29">
        <v>244</v>
      </c>
      <c r="I29" s="1">
        <v>0.65625</v>
      </c>
      <c r="J29" s="4">
        <f t="shared" si="1"/>
        <v>2.7760091684706483E-2</v>
      </c>
      <c r="K29" s="4">
        <f t="shared" si="0"/>
        <v>2.5951742627345845E-2</v>
      </c>
      <c r="L29" s="4">
        <f t="shared" si="0"/>
        <v>3.1176272328951805E-2</v>
      </c>
      <c r="M29" s="4">
        <f t="shared" si="0"/>
        <v>3.1047207023794376E-2</v>
      </c>
    </row>
    <row r="30" spans="1:13">
      <c r="A30">
        <v>16</v>
      </c>
      <c r="B30">
        <v>0</v>
      </c>
      <c r="C30" s="1">
        <v>0.66666666666666663</v>
      </c>
      <c r="D30">
        <v>281</v>
      </c>
      <c r="E30">
        <v>255</v>
      </c>
      <c r="F30">
        <v>222</v>
      </c>
      <c r="G30">
        <v>293</v>
      </c>
      <c r="I30" s="1">
        <v>0.66666666666666663</v>
      </c>
      <c r="J30" s="4">
        <f t="shared" si="1"/>
        <v>3.5782503501846426E-2</v>
      </c>
      <c r="K30" s="4">
        <f t="shared" si="0"/>
        <v>2.7345844504021447E-2</v>
      </c>
      <c r="L30" s="4">
        <f t="shared" si="0"/>
        <v>3.7411526794742161E-2</v>
      </c>
      <c r="M30" s="4">
        <f t="shared" si="0"/>
        <v>3.7282096958900626E-2</v>
      </c>
    </row>
    <row r="31" spans="1:13">
      <c r="A31">
        <v>16</v>
      </c>
      <c r="B31">
        <v>15</v>
      </c>
      <c r="C31" s="1">
        <v>0.67708333333333337</v>
      </c>
      <c r="D31">
        <v>266</v>
      </c>
      <c r="E31">
        <v>269</v>
      </c>
      <c r="F31">
        <v>216</v>
      </c>
      <c r="G31">
        <v>310</v>
      </c>
      <c r="I31" s="1">
        <v>0.67708333333333337</v>
      </c>
      <c r="J31" s="4">
        <f t="shared" si="1"/>
        <v>3.3872405450146442E-2</v>
      </c>
      <c r="K31" s="4">
        <f t="shared" si="0"/>
        <v>2.8847184986595175E-2</v>
      </c>
      <c r="L31" s="4">
        <f t="shared" si="0"/>
        <v>3.6400404448938321E-2</v>
      </c>
      <c r="M31" s="4">
        <f t="shared" si="0"/>
        <v>3.9445222038427284E-2</v>
      </c>
    </row>
    <row r="32" spans="1:13">
      <c r="A32">
        <v>16</v>
      </c>
      <c r="B32">
        <v>30</v>
      </c>
      <c r="C32" s="1">
        <v>0.6875</v>
      </c>
      <c r="D32">
        <v>318</v>
      </c>
      <c r="E32">
        <v>315</v>
      </c>
      <c r="F32">
        <v>278</v>
      </c>
      <c r="G32">
        <v>337</v>
      </c>
      <c r="I32" s="1">
        <v>0.6875</v>
      </c>
      <c r="J32" s="4">
        <f t="shared" si="1"/>
        <v>4.0494078696039729E-2</v>
      </c>
      <c r="K32" s="4">
        <f t="shared" si="0"/>
        <v>3.3780160857908845E-2</v>
      </c>
      <c r="L32" s="4">
        <f t="shared" si="0"/>
        <v>4.6848668688911362E-2</v>
      </c>
      <c r="M32" s="4">
        <f t="shared" si="0"/>
        <v>4.2880773635322562E-2</v>
      </c>
    </row>
    <row r="33" spans="1:13">
      <c r="A33">
        <v>16</v>
      </c>
      <c r="B33">
        <v>45</v>
      </c>
      <c r="C33" s="1">
        <v>0.69791666666666663</v>
      </c>
      <c r="D33">
        <v>395</v>
      </c>
      <c r="E33">
        <v>386</v>
      </c>
      <c r="F33">
        <v>316</v>
      </c>
      <c r="G33">
        <v>387</v>
      </c>
      <c r="I33" s="1">
        <v>0.69791666666666663</v>
      </c>
      <c r="J33" s="4">
        <f t="shared" si="1"/>
        <v>5.0299248694766333E-2</v>
      </c>
      <c r="K33" s="4">
        <f t="shared" si="0"/>
        <v>4.1394101876675603E-2</v>
      </c>
      <c r="L33" s="4">
        <f t="shared" si="0"/>
        <v>5.3252443545669027E-2</v>
      </c>
      <c r="M33" s="4">
        <f t="shared" si="0"/>
        <v>4.9242906222165671E-2</v>
      </c>
    </row>
    <row r="34" spans="1:13">
      <c r="A34">
        <v>17</v>
      </c>
      <c r="B34">
        <v>0</v>
      </c>
      <c r="C34" s="1">
        <v>0.70833333333333337</v>
      </c>
      <c r="D34">
        <v>495</v>
      </c>
      <c r="E34">
        <v>564</v>
      </c>
      <c r="F34">
        <v>405</v>
      </c>
      <c r="G34">
        <v>564</v>
      </c>
      <c r="I34" s="1">
        <v>0.70833333333333337</v>
      </c>
      <c r="J34" s="4">
        <f t="shared" si="1"/>
        <v>6.3033235706099575E-2</v>
      </c>
      <c r="K34" s="4">
        <f t="shared" si="0"/>
        <v>6.0482573726541554E-2</v>
      </c>
      <c r="L34" s="4">
        <f t="shared" si="0"/>
        <v>6.8250758341759352E-2</v>
      </c>
      <c r="M34" s="4">
        <f t="shared" si="0"/>
        <v>7.1764855579590281E-2</v>
      </c>
    </row>
    <row r="35" spans="1:13">
      <c r="A35">
        <v>17</v>
      </c>
      <c r="B35">
        <v>15</v>
      </c>
      <c r="C35" s="1">
        <v>0.71875</v>
      </c>
      <c r="D35">
        <v>584</v>
      </c>
      <c r="E35">
        <v>550</v>
      </c>
      <c r="F35">
        <v>439</v>
      </c>
      <c r="G35">
        <v>593</v>
      </c>
      <c r="I35" s="1">
        <v>0.71875</v>
      </c>
      <c r="J35" s="4">
        <f t="shared" si="1"/>
        <v>7.4366484146186171E-2</v>
      </c>
      <c r="K35" s="4">
        <f t="shared" si="0"/>
        <v>5.8981233243967826E-2</v>
      </c>
      <c r="L35" s="4">
        <f t="shared" si="0"/>
        <v>7.3980451634647795E-2</v>
      </c>
      <c r="M35" s="4">
        <f t="shared" si="0"/>
        <v>7.5454892479959276E-2</v>
      </c>
    </row>
    <row r="36" spans="1:13">
      <c r="A36">
        <v>17</v>
      </c>
      <c r="B36">
        <v>30</v>
      </c>
      <c r="C36" s="1">
        <v>0.72916666666666663</v>
      </c>
      <c r="D36">
        <v>630</v>
      </c>
      <c r="E36">
        <v>725</v>
      </c>
      <c r="F36">
        <v>466</v>
      </c>
      <c r="G36">
        <v>613</v>
      </c>
      <c r="I36" s="1">
        <v>0.72916666666666663</v>
      </c>
      <c r="J36" s="4">
        <f t="shared" si="1"/>
        <v>8.0224118171399461E-2</v>
      </c>
      <c r="K36" s="4">
        <f t="shared" si="0"/>
        <v>7.7747989276139406E-2</v>
      </c>
      <c r="L36" s="4">
        <f t="shared" si="0"/>
        <v>7.8530502190765086E-2</v>
      </c>
      <c r="M36" s="4">
        <f t="shared" si="0"/>
        <v>7.7999745514696531E-2</v>
      </c>
    </row>
    <row r="37" spans="1:13">
      <c r="A37">
        <v>17</v>
      </c>
      <c r="B37">
        <v>45</v>
      </c>
      <c r="C37" s="1">
        <v>0.73958333333333337</v>
      </c>
      <c r="D37">
        <v>630</v>
      </c>
      <c r="E37">
        <v>708</v>
      </c>
      <c r="F37">
        <v>473</v>
      </c>
      <c r="G37">
        <v>609</v>
      </c>
      <c r="I37" s="1">
        <v>0.73958333333333337</v>
      </c>
      <c r="J37" s="4">
        <f t="shared" si="1"/>
        <v>8.0224118171399461E-2</v>
      </c>
      <c r="K37" s="4">
        <f t="shared" si="0"/>
        <v>7.5924932975871315E-2</v>
      </c>
      <c r="L37" s="4">
        <f t="shared" si="0"/>
        <v>7.9710144927536225E-2</v>
      </c>
      <c r="M37" s="4">
        <f t="shared" si="0"/>
        <v>7.7490774907749083E-2</v>
      </c>
    </row>
    <row r="38" spans="1:13">
      <c r="A38">
        <v>18</v>
      </c>
      <c r="B38">
        <v>0</v>
      </c>
      <c r="C38" s="1">
        <v>0.75</v>
      </c>
      <c r="D38">
        <v>585</v>
      </c>
      <c r="E38">
        <v>752</v>
      </c>
      <c r="F38">
        <v>439</v>
      </c>
      <c r="G38">
        <v>534</v>
      </c>
      <c r="I38" s="1">
        <v>0.75</v>
      </c>
      <c r="J38" s="4">
        <f t="shared" si="1"/>
        <v>7.4493824016299504E-2</v>
      </c>
      <c r="K38" s="4">
        <f t="shared" si="0"/>
        <v>8.0643431635388743E-2</v>
      </c>
      <c r="L38" s="4">
        <f t="shared" si="0"/>
        <v>7.3980451634647795E-2</v>
      </c>
      <c r="M38" s="4">
        <f t="shared" si="0"/>
        <v>6.7947576027484413E-2</v>
      </c>
    </row>
    <row r="39" spans="1:13">
      <c r="A39">
        <v>18</v>
      </c>
      <c r="B39">
        <v>15</v>
      </c>
      <c r="C39" s="1">
        <v>0.76041666666666663</v>
      </c>
      <c r="D39">
        <v>528</v>
      </c>
      <c r="E39">
        <v>737</v>
      </c>
      <c r="F39">
        <v>420</v>
      </c>
      <c r="G39">
        <v>495</v>
      </c>
      <c r="I39" s="1">
        <v>0.76041666666666663</v>
      </c>
      <c r="J39" s="4">
        <f t="shared" si="1"/>
        <v>6.7235451419839554E-2</v>
      </c>
      <c r="K39" s="4">
        <f t="shared" si="0"/>
        <v>7.9034852546916889E-2</v>
      </c>
      <c r="L39" s="4">
        <f t="shared" si="0"/>
        <v>7.0778564206268962E-2</v>
      </c>
      <c r="M39" s="4">
        <f t="shared" si="0"/>
        <v>6.2985112609746791E-2</v>
      </c>
    </row>
    <row r="40" spans="1:13">
      <c r="A40">
        <v>18</v>
      </c>
      <c r="B40">
        <v>30</v>
      </c>
      <c r="C40" s="1">
        <v>0.77083333333333337</v>
      </c>
      <c r="D40">
        <v>472</v>
      </c>
      <c r="E40">
        <v>620</v>
      </c>
      <c r="F40">
        <v>319</v>
      </c>
      <c r="G40">
        <v>463</v>
      </c>
      <c r="I40" s="1">
        <v>0.77083333333333337</v>
      </c>
      <c r="J40" s="4">
        <f t="shared" si="1"/>
        <v>6.0104418693492929E-2</v>
      </c>
      <c r="K40" s="4">
        <f t="shared" si="0"/>
        <v>6.6487935656836458E-2</v>
      </c>
      <c r="L40" s="4">
        <f t="shared" si="0"/>
        <v>5.3758004718570944E-2</v>
      </c>
      <c r="M40" s="4">
        <f t="shared" si="0"/>
        <v>5.8913347754167199E-2</v>
      </c>
    </row>
    <row r="41" spans="1:13">
      <c r="A41">
        <v>18</v>
      </c>
      <c r="B41">
        <v>45</v>
      </c>
      <c r="C41" s="1">
        <v>0.78125</v>
      </c>
      <c r="D41">
        <v>451</v>
      </c>
      <c r="E41">
        <v>570</v>
      </c>
      <c r="F41">
        <v>314</v>
      </c>
      <c r="G41">
        <v>402</v>
      </c>
      <c r="I41" s="1">
        <v>0.78125</v>
      </c>
      <c r="J41" s="4">
        <f t="shared" si="1"/>
        <v>5.743028142111295E-2</v>
      </c>
      <c r="K41" s="4">
        <f t="shared" si="0"/>
        <v>6.1126005361930295E-2</v>
      </c>
      <c r="L41" s="4">
        <f t="shared" si="0"/>
        <v>5.2915402763734409E-2</v>
      </c>
      <c r="M41" s="4">
        <f t="shared" si="0"/>
        <v>5.1151545998218605E-2</v>
      </c>
    </row>
    <row r="42" spans="1:13">
      <c r="A42">
        <v>19</v>
      </c>
      <c r="B42">
        <v>0</v>
      </c>
      <c r="C42" s="1">
        <v>0.79166666666666663</v>
      </c>
      <c r="D42">
        <v>376</v>
      </c>
      <c r="E42">
        <v>499</v>
      </c>
      <c r="F42">
        <v>260</v>
      </c>
      <c r="G42">
        <v>360</v>
      </c>
      <c r="I42" s="1">
        <v>0.79166666666666663</v>
      </c>
      <c r="J42" s="4">
        <f t="shared" si="1"/>
        <v>4.7879791162613011E-2</v>
      </c>
      <c r="K42" s="4">
        <f t="shared" si="0"/>
        <v>5.3512064343163537E-2</v>
      </c>
      <c r="L42" s="4">
        <f t="shared" si="0"/>
        <v>4.3815301651499834E-2</v>
      </c>
      <c r="M42" s="4">
        <f t="shared" si="0"/>
        <v>4.5807354625270393E-2</v>
      </c>
    </row>
    <row r="43" spans="1:13">
      <c r="A43">
        <v>19</v>
      </c>
      <c r="B43">
        <v>15</v>
      </c>
      <c r="C43" s="1">
        <v>0.80208333333333337</v>
      </c>
      <c r="D43">
        <v>341</v>
      </c>
      <c r="E43">
        <v>465</v>
      </c>
      <c r="F43">
        <v>268</v>
      </c>
      <c r="G43">
        <v>393</v>
      </c>
      <c r="I43" s="1">
        <v>0.80208333333333337</v>
      </c>
      <c r="J43" s="4">
        <f t="shared" si="1"/>
        <v>4.3422895708646374E-2</v>
      </c>
      <c r="K43" s="4">
        <f t="shared" si="0"/>
        <v>4.9865951742627347E-2</v>
      </c>
      <c r="L43" s="4">
        <f t="shared" si="0"/>
        <v>4.5163464779238285E-2</v>
      </c>
      <c r="M43" s="4">
        <f t="shared" si="0"/>
        <v>5.0006362132586843E-2</v>
      </c>
    </row>
    <row r="44" spans="1:13">
      <c r="A44">
        <v>19</v>
      </c>
      <c r="B44">
        <v>30</v>
      </c>
      <c r="C44" s="1">
        <v>0.8125</v>
      </c>
      <c r="D44">
        <v>321</v>
      </c>
      <c r="E44">
        <v>433</v>
      </c>
      <c r="F44">
        <v>209</v>
      </c>
      <c r="G44">
        <v>323</v>
      </c>
      <c r="I44" s="1">
        <v>0.8125</v>
      </c>
      <c r="J44" s="4">
        <f t="shared" si="1"/>
        <v>4.0876098306379727E-2</v>
      </c>
      <c r="K44" s="4">
        <f t="shared" si="0"/>
        <v>4.6434316353887402E-2</v>
      </c>
      <c r="L44" s="4">
        <f t="shared" si="0"/>
        <v>3.5220761712167176E-2</v>
      </c>
      <c r="M44" s="4">
        <f t="shared" si="0"/>
        <v>4.1099376511006487E-2</v>
      </c>
    </row>
    <row r="45" spans="1:13">
      <c r="A45">
        <v>19</v>
      </c>
      <c r="B45">
        <v>45</v>
      </c>
      <c r="C45" s="1">
        <v>0.82291666666666663</v>
      </c>
      <c r="D45">
        <v>285</v>
      </c>
      <c r="E45">
        <v>301</v>
      </c>
      <c r="F45">
        <v>215</v>
      </c>
      <c r="G45">
        <v>281</v>
      </c>
      <c r="I45" s="1">
        <v>0.82291666666666663</v>
      </c>
      <c r="J45" s="4">
        <f t="shared" si="1"/>
        <v>3.6291862982299757E-2</v>
      </c>
      <c r="K45" s="4">
        <f t="shared" si="0"/>
        <v>3.2278820375335124E-2</v>
      </c>
      <c r="L45" s="4">
        <f t="shared" si="0"/>
        <v>3.6231884057971016E-2</v>
      </c>
      <c r="M45" s="4">
        <f t="shared" si="0"/>
        <v>3.5755185138058275E-2</v>
      </c>
    </row>
    <row r="46" spans="1:13">
      <c r="A46">
        <v>20</v>
      </c>
      <c r="B46">
        <v>0</v>
      </c>
      <c r="C46" s="1">
        <v>0.83333333333333337</v>
      </c>
      <c r="D46">
        <v>233</v>
      </c>
      <c r="E46">
        <v>315</v>
      </c>
      <c r="F46">
        <v>197</v>
      </c>
      <c r="G46">
        <v>272</v>
      </c>
      <c r="I46" s="1">
        <v>0.83333333333333337</v>
      </c>
      <c r="J46" s="4">
        <f>D46/D$52</f>
        <v>2.967018973640647E-2</v>
      </c>
      <c r="K46" s="4">
        <f>E46/E$52</f>
        <v>3.3780160857908845E-2</v>
      </c>
      <c r="L46" s="4">
        <f>F46/F$52</f>
        <v>3.3198517020559488E-2</v>
      </c>
      <c r="M46" s="4">
        <f>G46/G$52</f>
        <v>3.461000127242652E-2</v>
      </c>
    </row>
    <row r="47" spans="1:13">
      <c r="A47">
        <v>20</v>
      </c>
      <c r="B47">
        <v>15</v>
      </c>
      <c r="C47" s="1">
        <v>0.84375</v>
      </c>
      <c r="D47">
        <v>257</v>
      </c>
      <c r="E47">
        <v>324</v>
      </c>
      <c r="F47">
        <v>199</v>
      </c>
      <c r="G47">
        <v>225</v>
      </c>
      <c r="I47" s="1">
        <v>0.84375</v>
      </c>
      <c r="J47" s="4">
        <f>D47/D$52</f>
        <v>3.2726346619126448E-2</v>
      </c>
      <c r="K47" s="4">
        <f>E47/E$52</f>
        <v>3.4745308310991957E-2</v>
      </c>
      <c r="L47" s="4">
        <f>F47/F$52</f>
        <v>3.35355578024941E-2</v>
      </c>
      <c r="M47" s="4">
        <f>G47/G$52</f>
        <v>2.8629596640793994E-2</v>
      </c>
    </row>
    <row r="48" spans="1:13">
      <c r="A48">
        <v>20</v>
      </c>
      <c r="B48">
        <v>30</v>
      </c>
      <c r="C48" s="1">
        <v>0.85416666666666663</v>
      </c>
      <c r="D48">
        <v>203</v>
      </c>
      <c r="E48">
        <v>270</v>
      </c>
      <c r="F48">
        <v>147</v>
      </c>
      <c r="G48">
        <v>211</v>
      </c>
      <c r="I48" s="1">
        <v>0.85416666666666663</v>
      </c>
      <c r="J48" s="4">
        <f>D48/D$52</f>
        <v>2.5849993633006493E-2</v>
      </c>
      <c r="K48" s="4">
        <f>E48/E$52</f>
        <v>2.8954423592493297E-2</v>
      </c>
      <c r="L48" s="4">
        <f>F48/F$52</f>
        <v>2.4772497472194135E-2</v>
      </c>
      <c r="M48" s="4">
        <f>G48/G$52</f>
        <v>2.6848199516477923E-2</v>
      </c>
    </row>
    <row r="49" spans="1:13">
      <c r="A49">
        <v>20</v>
      </c>
      <c r="B49">
        <v>45</v>
      </c>
      <c r="C49" s="1">
        <v>0.86458333333333337</v>
      </c>
      <c r="D49">
        <v>202</v>
      </c>
      <c r="E49">
        <v>267</v>
      </c>
      <c r="F49">
        <v>132</v>
      </c>
      <c r="G49">
        <v>194</v>
      </c>
      <c r="I49" s="1">
        <v>0.86458333333333337</v>
      </c>
      <c r="J49" s="4">
        <f>D49/D$52</f>
        <v>2.5722653762893163E-2</v>
      </c>
      <c r="K49" s="4">
        <f>E49/E$52</f>
        <v>2.8632707774798927E-2</v>
      </c>
      <c r="L49" s="4">
        <f>F49/F$52</f>
        <v>2.2244691607684528E-2</v>
      </c>
      <c r="M49" s="4">
        <f>G49/G$52</f>
        <v>2.4685074436951265E-2</v>
      </c>
    </row>
    <row r="51" spans="1:13">
      <c r="D51">
        <f>SUM(D2:D21)</f>
        <v>6079</v>
      </c>
      <c r="E51">
        <f>SUM(E2:E21)</f>
        <v>6653</v>
      </c>
      <c r="F51">
        <f>SUM(F2:F21)</f>
        <v>4412</v>
      </c>
      <c r="G51">
        <f>SUM(G2:G21)</f>
        <v>5812</v>
      </c>
    </row>
    <row r="52" spans="1:13">
      <c r="D52">
        <f>SUM(D30:D49)</f>
        <v>7853</v>
      </c>
      <c r="E52">
        <f>SUM(E30:E49)</f>
        <v>9325</v>
      </c>
      <c r="F52">
        <f>SUM(F30:F49)</f>
        <v>5934</v>
      </c>
      <c r="G52">
        <f>SUM(G30:G49)</f>
        <v>7859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workbookViewId="0">
      <selection activeCell="G18" sqref="G18"/>
    </sheetView>
  </sheetViews>
  <sheetFormatPr baseColWidth="10" defaultRowHeight="15" x14ac:dyDescent="0"/>
  <sheetData>
    <row r="1" spans="1:17">
      <c r="A1" t="s">
        <v>8</v>
      </c>
      <c r="B1" t="s">
        <v>7</v>
      </c>
      <c r="C1" t="s">
        <v>3</v>
      </c>
      <c r="D1" t="s">
        <v>5</v>
      </c>
      <c r="E1" t="s">
        <v>2</v>
      </c>
      <c r="F1" t="s">
        <v>4</v>
      </c>
      <c r="N1" t="s">
        <v>3</v>
      </c>
      <c r="O1" t="s">
        <v>5</v>
      </c>
      <c r="P1" t="s">
        <v>2</v>
      </c>
      <c r="Q1" t="s">
        <v>4</v>
      </c>
    </row>
    <row r="2" spans="1:17">
      <c r="A2">
        <v>1</v>
      </c>
      <c r="B2" s="1">
        <v>0.25</v>
      </c>
      <c r="C2">
        <v>28</v>
      </c>
      <c r="D2">
        <v>27</v>
      </c>
      <c r="E2">
        <v>14</v>
      </c>
      <c r="F2">
        <v>30</v>
      </c>
      <c r="H2">
        <f>SUM(C2:C21)</f>
        <v>2808</v>
      </c>
      <c r="I2">
        <f>SUM(D2:D21)</f>
        <v>3212</v>
      </c>
      <c r="J2">
        <f>SUM(E2:E21)</f>
        <v>1273</v>
      </c>
      <c r="K2">
        <f>SUM(F2:F21)</f>
        <v>3017</v>
      </c>
      <c r="M2" s="1">
        <v>0.25</v>
      </c>
      <c r="N2">
        <f>C2/H2</f>
        <v>9.9715099715099714E-3</v>
      </c>
      <c r="O2">
        <f>D2/I2</f>
        <v>8.4059775840597765E-3</v>
      </c>
      <c r="P2">
        <f>E2/J2</f>
        <v>1.0997643362136685E-2</v>
      </c>
      <c r="Q2">
        <f>F2/K2</f>
        <v>9.9436526350679486E-3</v>
      </c>
    </row>
    <row r="3" spans="1:17">
      <c r="A3">
        <v>1</v>
      </c>
      <c r="B3" s="1">
        <v>0.26041666666666669</v>
      </c>
      <c r="C3">
        <v>40</v>
      </c>
      <c r="D3">
        <v>47</v>
      </c>
      <c r="E3">
        <v>24</v>
      </c>
      <c r="F3">
        <v>53</v>
      </c>
      <c r="H3">
        <f>H2</f>
        <v>2808</v>
      </c>
      <c r="I3">
        <f t="shared" ref="I3:K18" si="0">I2</f>
        <v>3212</v>
      </c>
      <c r="J3">
        <f t="shared" si="0"/>
        <v>1273</v>
      </c>
      <c r="K3">
        <f t="shared" si="0"/>
        <v>3017</v>
      </c>
      <c r="M3" s="1">
        <v>0.26041666666666669</v>
      </c>
      <c r="N3">
        <f t="shared" ref="N3:N41" si="1">C3/H3</f>
        <v>1.4245014245014245E-2</v>
      </c>
      <c r="O3">
        <f t="shared" ref="O3:O41" si="2">D3/I3</f>
        <v>1.4632627646326276E-2</v>
      </c>
      <c r="P3">
        <f t="shared" ref="P3:P41" si="3">E3/J3</f>
        <v>1.8853102906520033E-2</v>
      </c>
      <c r="Q3">
        <f t="shared" ref="Q3:Q41" si="4">F3/K3</f>
        <v>1.7567119655286709E-2</v>
      </c>
    </row>
    <row r="4" spans="1:17">
      <c r="A4">
        <v>1</v>
      </c>
      <c r="B4" s="1">
        <v>0.27083333333333331</v>
      </c>
      <c r="C4">
        <v>64</v>
      </c>
      <c r="D4">
        <v>64</v>
      </c>
      <c r="E4">
        <v>39</v>
      </c>
      <c r="F4">
        <v>70</v>
      </c>
      <c r="H4">
        <f t="shared" ref="H4:H21" si="5">H3</f>
        <v>2808</v>
      </c>
      <c r="I4">
        <f t="shared" si="0"/>
        <v>3212</v>
      </c>
      <c r="J4">
        <f t="shared" si="0"/>
        <v>1273</v>
      </c>
      <c r="K4">
        <f t="shared" si="0"/>
        <v>3017</v>
      </c>
      <c r="M4" s="1">
        <v>0.27083333333333331</v>
      </c>
      <c r="N4">
        <f t="shared" si="1"/>
        <v>2.2792022792022793E-2</v>
      </c>
      <c r="O4">
        <f t="shared" si="2"/>
        <v>1.9925280199252802E-2</v>
      </c>
      <c r="P4">
        <f t="shared" si="3"/>
        <v>3.0636292223095052E-2</v>
      </c>
      <c r="Q4">
        <f t="shared" si="4"/>
        <v>2.3201856148491878E-2</v>
      </c>
    </row>
    <row r="5" spans="1:17">
      <c r="A5">
        <v>1</v>
      </c>
      <c r="B5" s="1">
        <v>0.28125</v>
      </c>
      <c r="C5">
        <v>87</v>
      </c>
      <c r="D5">
        <v>84</v>
      </c>
      <c r="E5">
        <v>34</v>
      </c>
      <c r="F5">
        <v>104</v>
      </c>
      <c r="H5">
        <f t="shared" si="5"/>
        <v>2808</v>
      </c>
      <c r="I5">
        <f t="shared" si="0"/>
        <v>3212</v>
      </c>
      <c r="J5">
        <f t="shared" si="0"/>
        <v>1273</v>
      </c>
      <c r="K5">
        <f t="shared" si="0"/>
        <v>3017</v>
      </c>
      <c r="M5" s="1">
        <v>0.28125</v>
      </c>
      <c r="N5">
        <f t="shared" si="1"/>
        <v>3.0982905982905984E-2</v>
      </c>
      <c r="O5">
        <f t="shared" si="2"/>
        <v>2.6151930261519303E-2</v>
      </c>
      <c r="P5">
        <f t="shared" si="3"/>
        <v>2.6708562450903379E-2</v>
      </c>
      <c r="Q5">
        <f t="shared" si="4"/>
        <v>3.4471329134902223E-2</v>
      </c>
    </row>
    <row r="6" spans="1:17">
      <c r="A6">
        <v>1</v>
      </c>
      <c r="B6" s="1">
        <v>0.29166666666666669</v>
      </c>
      <c r="C6">
        <v>96</v>
      </c>
      <c r="D6">
        <v>96</v>
      </c>
      <c r="E6">
        <v>50</v>
      </c>
      <c r="F6">
        <v>139</v>
      </c>
      <c r="H6">
        <f t="shared" si="5"/>
        <v>2808</v>
      </c>
      <c r="I6">
        <f t="shared" si="0"/>
        <v>3212</v>
      </c>
      <c r="J6">
        <f t="shared" si="0"/>
        <v>1273</v>
      </c>
      <c r="K6">
        <f t="shared" si="0"/>
        <v>3017</v>
      </c>
      <c r="M6" s="1">
        <v>0.29166666666666669</v>
      </c>
      <c r="N6">
        <f t="shared" si="1"/>
        <v>3.4188034188034191E-2</v>
      </c>
      <c r="O6">
        <f t="shared" si="2"/>
        <v>2.9887920298879204E-2</v>
      </c>
      <c r="P6">
        <f t="shared" si="3"/>
        <v>3.927729772191673E-2</v>
      </c>
      <c r="Q6">
        <f t="shared" si="4"/>
        <v>4.6072257209148162E-2</v>
      </c>
    </row>
    <row r="7" spans="1:17">
      <c r="A7">
        <v>1</v>
      </c>
      <c r="B7" s="1">
        <v>0.30208333333333331</v>
      </c>
      <c r="C7">
        <v>122</v>
      </c>
      <c r="D7">
        <v>140</v>
      </c>
      <c r="E7">
        <v>66</v>
      </c>
      <c r="F7">
        <v>204</v>
      </c>
      <c r="H7">
        <f t="shared" si="5"/>
        <v>2808</v>
      </c>
      <c r="I7">
        <f t="shared" si="0"/>
        <v>3212</v>
      </c>
      <c r="J7">
        <f t="shared" si="0"/>
        <v>1273</v>
      </c>
      <c r="K7">
        <f t="shared" si="0"/>
        <v>3017</v>
      </c>
      <c r="M7" s="1">
        <v>0.30208333333333331</v>
      </c>
      <c r="N7">
        <f t="shared" si="1"/>
        <v>4.344729344729345E-2</v>
      </c>
      <c r="O7">
        <f t="shared" si="2"/>
        <v>4.3586550435865505E-2</v>
      </c>
      <c r="P7">
        <f t="shared" si="3"/>
        <v>5.1846032992930086E-2</v>
      </c>
      <c r="Q7">
        <f t="shared" si="4"/>
        <v>6.7616837918462042E-2</v>
      </c>
    </row>
    <row r="8" spans="1:17">
      <c r="A8">
        <v>1</v>
      </c>
      <c r="B8" s="1">
        <v>0.3125</v>
      </c>
      <c r="C8">
        <v>184</v>
      </c>
      <c r="D8">
        <v>192</v>
      </c>
      <c r="E8">
        <v>81</v>
      </c>
      <c r="F8">
        <v>250</v>
      </c>
      <c r="H8">
        <f t="shared" si="5"/>
        <v>2808</v>
      </c>
      <c r="I8">
        <f t="shared" si="0"/>
        <v>3212</v>
      </c>
      <c r="J8">
        <f t="shared" si="0"/>
        <v>1273</v>
      </c>
      <c r="K8">
        <f t="shared" si="0"/>
        <v>3017</v>
      </c>
      <c r="M8" s="1">
        <v>0.3125</v>
      </c>
      <c r="N8">
        <f t="shared" si="1"/>
        <v>6.5527065527065526E-2</v>
      </c>
      <c r="O8">
        <f t="shared" si="2"/>
        <v>5.9775840597758409E-2</v>
      </c>
      <c r="P8">
        <f t="shared" si="3"/>
        <v>6.3629222309505101E-2</v>
      </c>
      <c r="Q8">
        <f t="shared" si="4"/>
        <v>8.2863771958899574E-2</v>
      </c>
    </row>
    <row r="9" spans="1:17">
      <c r="A9">
        <v>1</v>
      </c>
      <c r="B9" s="1">
        <v>0.32291666666666669</v>
      </c>
      <c r="C9">
        <v>240</v>
      </c>
      <c r="D9">
        <v>245</v>
      </c>
      <c r="E9">
        <v>84</v>
      </c>
      <c r="F9">
        <v>265</v>
      </c>
      <c r="H9">
        <f t="shared" si="5"/>
        <v>2808</v>
      </c>
      <c r="I9">
        <f t="shared" si="0"/>
        <v>3212</v>
      </c>
      <c r="J9">
        <f t="shared" si="0"/>
        <v>1273</v>
      </c>
      <c r="K9">
        <f t="shared" si="0"/>
        <v>3017</v>
      </c>
      <c r="M9" s="1">
        <v>0.32291666666666669</v>
      </c>
      <c r="N9">
        <f t="shared" si="1"/>
        <v>8.5470085470085472E-2</v>
      </c>
      <c r="O9">
        <f t="shared" si="2"/>
        <v>7.6276463262764632E-2</v>
      </c>
      <c r="P9">
        <f t="shared" si="3"/>
        <v>6.5985860172820113E-2</v>
      </c>
      <c r="Q9">
        <f t="shared" si="4"/>
        <v>8.7835598276433544E-2</v>
      </c>
    </row>
    <row r="10" spans="1:17">
      <c r="A10">
        <v>1</v>
      </c>
      <c r="B10" s="1">
        <v>0.33333333333333331</v>
      </c>
      <c r="C10">
        <v>270</v>
      </c>
      <c r="D10">
        <v>292</v>
      </c>
      <c r="E10">
        <v>112</v>
      </c>
      <c r="F10">
        <v>324</v>
      </c>
      <c r="H10">
        <f t="shared" si="5"/>
        <v>2808</v>
      </c>
      <c r="I10">
        <f t="shared" si="0"/>
        <v>3212</v>
      </c>
      <c r="J10">
        <f t="shared" si="0"/>
        <v>1273</v>
      </c>
      <c r="K10">
        <f t="shared" si="0"/>
        <v>3017</v>
      </c>
      <c r="M10" s="1">
        <v>0.33333333333333331</v>
      </c>
      <c r="N10">
        <f t="shared" si="1"/>
        <v>9.6153846153846159E-2</v>
      </c>
      <c r="O10">
        <f t="shared" si="2"/>
        <v>9.0909090909090912E-2</v>
      </c>
      <c r="P10">
        <f t="shared" si="3"/>
        <v>8.7981146897093479E-2</v>
      </c>
      <c r="Q10">
        <f t="shared" si="4"/>
        <v>0.10739144845873384</v>
      </c>
    </row>
    <row r="11" spans="1:17">
      <c r="A11">
        <v>1</v>
      </c>
      <c r="B11" s="1">
        <v>0.34375</v>
      </c>
      <c r="C11">
        <v>337</v>
      </c>
      <c r="D11">
        <v>348</v>
      </c>
      <c r="E11">
        <v>117</v>
      </c>
      <c r="F11">
        <v>334</v>
      </c>
      <c r="H11">
        <f t="shared" si="5"/>
        <v>2808</v>
      </c>
      <c r="I11">
        <f t="shared" si="0"/>
        <v>3212</v>
      </c>
      <c r="J11">
        <f t="shared" si="0"/>
        <v>1273</v>
      </c>
      <c r="K11">
        <f t="shared" si="0"/>
        <v>3017</v>
      </c>
      <c r="M11" s="1">
        <v>0.34375</v>
      </c>
      <c r="N11">
        <f t="shared" si="1"/>
        <v>0.12001424501424501</v>
      </c>
      <c r="O11">
        <f t="shared" si="2"/>
        <v>0.10834371108343711</v>
      </c>
      <c r="P11">
        <f t="shared" si="3"/>
        <v>9.1908876669285156E-2</v>
      </c>
      <c r="Q11">
        <f t="shared" si="4"/>
        <v>0.11070599933708983</v>
      </c>
    </row>
    <row r="12" spans="1:17">
      <c r="A12">
        <v>1</v>
      </c>
      <c r="B12" s="1">
        <v>0.35416666666666669</v>
      </c>
      <c r="C12">
        <v>289</v>
      </c>
      <c r="D12">
        <v>376</v>
      </c>
      <c r="E12">
        <v>119</v>
      </c>
      <c r="F12">
        <v>286</v>
      </c>
      <c r="H12">
        <f t="shared" si="5"/>
        <v>2808</v>
      </c>
      <c r="I12">
        <f t="shared" si="0"/>
        <v>3212</v>
      </c>
      <c r="J12">
        <f t="shared" si="0"/>
        <v>1273</v>
      </c>
      <c r="K12">
        <f t="shared" si="0"/>
        <v>3017</v>
      </c>
      <c r="M12" s="1">
        <v>0.35416666666666669</v>
      </c>
      <c r="N12">
        <f t="shared" si="1"/>
        <v>0.10292022792022792</v>
      </c>
      <c r="O12">
        <f t="shared" si="2"/>
        <v>0.11706102117061021</v>
      </c>
      <c r="P12">
        <f t="shared" si="3"/>
        <v>9.3479968578161821E-2</v>
      </c>
      <c r="Q12">
        <f t="shared" si="4"/>
        <v>9.4796155120981107E-2</v>
      </c>
    </row>
    <row r="13" spans="1:17">
      <c r="A13">
        <v>1</v>
      </c>
      <c r="B13" s="1">
        <v>0.36458333333333331</v>
      </c>
      <c r="C13">
        <v>272</v>
      </c>
      <c r="D13">
        <v>361</v>
      </c>
      <c r="E13">
        <v>132</v>
      </c>
      <c r="F13">
        <v>240</v>
      </c>
      <c r="H13">
        <f t="shared" si="5"/>
        <v>2808</v>
      </c>
      <c r="I13">
        <f t="shared" si="0"/>
        <v>3212</v>
      </c>
      <c r="J13">
        <f t="shared" si="0"/>
        <v>1273</v>
      </c>
      <c r="K13">
        <f t="shared" si="0"/>
        <v>3017</v>
      </c>
      <c r="M13" s="1">
        <v>0.36458333333333331</v>
      </c>
      <c r="N13">
        <f t="shared" si="1"/>
        <v>9.686609686609686E-2</v>
      </c>
      <c r="O13">
        <f t="shared" si="2"/>
        <v>0.11239103362391034</v>
      </c>
      <c r="P13">
        <f t="shared" si="3"/>
        <v>0.10369206598586017</v>
      </c>
      <c r="Q13">
        <f t="shared" si="4"/>
        <v>7.9549221080543589E-2</v>
      </c>
    </row>
    <row r="14" spans="1:17">
      <c r="A14">
        <v>1</v>
      </c>
      <c r="B14" s="1">
        <v>0.375</v>
      </c>
      <c r="C14">
        <v>216</v>
      </c>
      <c r="D14">
        <v>233</v>
      </c>
      <c r="E14">
        <v>99</v>
      </c>
      <c r="F14">
        <v>176</v>
      </c>
      <c r="H14">
        <f t="shared" si="5"/>
        <v>2808</v>
      </c>
      <c r="I14">
        <f t="shared" si="0"/>
        <v>3212</v>
      </c>
      <c r="J14">
        <f t="shared" si="0"/>
        <v>1273</v>
      </c>
      <c r="K14">
        <f t="shared" si="0"/>
        <v>3017</v>
      </c>
      <c r="M14" s="1">
        <v>0.375</v>
      </c>
      <c r="N14">
        <f t="shared" si="1"/>
        <v>7.6923076923076927E-2</v>
      </c>
      <c r="O14">
        <f t="shared" si="2"/>
        <v>7.2540473225404731E-2</v>
      </c>
      <c r="P14">
        <f t="shared" si="3"/>
        <v>7.7769049489395128E-2</v>
      </c>
      <c r="Q14">
        <f t="shared" si="4"/>
        <v>5.8336095459065297E-2</v>
      </c>
    </row>
    <row r="15" spans="1:17">
      <c r="A15">
        <v>1</v>
      </c>
      <c r="B15" s="1">
        <v>0.38541666666666669</v>
      </c>
      <c r="C15">
        <v>155</v>
      </c>
      <c r="D15">
        <v>205</v>
      </c>
      <c r="E15">
        <v>73</v>
      </c>
      <c r="F15">
        <v>117</v>
      </c>
      <c r="H15">
        <f t="shared" si="5"/>
        <v>2808</v>
      </c>
      <c r="I15">
        <f t="shared" si="0"/>
        <v>3212</v>
      </c>
      <c r="J15">
        <f t="shared" si="0"/>
        <v>1273</v>
      </c>
      <c r="K15">
        <f t="shared" si="0"/>
        <v>3017</v>
      </c>
      <c r="M15" s="1">
        <v>0.38541666666666669</v>
      </c>
      <c r="N15">
        <f t="shared" si="1"/>
        <v>5.5199430199430202E-2</v>
      </c>
      <c r="O15">
        <f t="shared" si="2"/>
        <v>6.3823163138231637E-2</v>
      </c>
      <c r="P15">
        <f t="shared" si="3"/>
        <v>5.7344854673998427E-2</v>
      </c>
      <c r="Q15">
        <f t="shared" si="4"/>
        <v>3.8780245276764998E-2</v>
      </c>
    </row>
    <row r="16" spans="1:17">
      <c r="A16">
        <v>1</v>
      </c>
      <c r="B16" s="1">
        <v>0.39583333333333331</v>
      </c>
      <c r="C16">
        <v>106</v>
      </c>
      <c r="D16">
        <v>133</v>
      </c>
      <c r="E16">
        <v>70</v>
      </c>
      <c r="F16">
        <v>92</v>
      </c>
      <c r="H16">
        <f t="shared" si="5"/>
        <v>2808</v>
      </c>
      <c r="I16">
        <f t="shared" si="0"/>
        <v>3212</v>
      </c>
      <c r="J16">
        <f t="shared" si="0"/>
        <v>1273</v>
      </c>
      <c r="K16">
        <f t="shared" si="0"/>
        <v>3017</v>
      </c>
      <c r="M16" s="1">
        <v>0.39583333333333331</v>
      </c>
      <c r="N16">
        <f t="shared" si="1"/>
        <v>3.7749287749287749E-2</v>
      </c>
      <c r="O16">
        <f t="shared" si="2"/>
        <v>4.1407222914072228E-2</v>
      </c>
      <c r="P16">
        <f t="shared" si="3"/>
        <v>5.4988216810683423E-2</v>
      </c>
      <c r="Q16">
        <f t="shared" si="4"/>
        <v>3.0493868080875043E-2</v>
      </c>
    </row>
    <row r="17" spans="1:17">
      <c r="A17">
        <v>1</v>
      </c>
      <c r="B17" s="1">
        <v>0.40625</v>
      </c>
      <c r="C17">
        <v>72</v>
      </c>
      <c r="D17">
        <v>101</v>
      </c>
      <c r="E17">
        <v>42</v>
      </c>
      <c r="F17">
        <v>88</v>
      </c>
      <c r="H17">
        <f t="shared" si="5"/>
        <v>2808</v>
      </c>
      <c r="I17">
        <f t="shared" si="0"/>
        <v>3212</v>
      </c>
      <c r="J17">
        <f t="shared" si="0"/>
        <v>1273</v>
      </c>
      <c r="K17">
        <f t="shared" si="0"/>
        <v>3017</v>
      </c>
      <c r="M17" s="1">
        <v>0.40625</v>
      </c>
      <c r="N17">
        <f t="shared" si="1"/>
        <v>2.564102564102564E-2</v>
      </c>
      <c r="O17">
        <f t="shared" si="2"/>
        <v>3.1444582814445829E-2</v>
      </c>
      <c r="P17">
        <f t="shared" si="3"/>
        <v>3.2992930086410056E-2</v>
      </c>
      <c r="Q17">
        <f t="shared" si="4"/>
        <v>2.9168047729532649E-2</v>
      </c>
    </row>
    <row r="18" spans="1:17">
      <c r="A18">
        <v>1</v>
      </c>
      <c r="B18" s="1">
        <v>0.41666666666666669</v>
      </c>
      <c r="C18">
        <v>64</v>
      </c>
      <c r="D18">
        <v>81</v>
      </c>
      <c r="E18">
        <v>28</v>
      </c>
      <c r="F18">
        <v>75</v>
      </c>
      <c r="H18">
        <f t="shared" si="5"/>
        <v>2808</v>
      </c>
      <c r="I18">
        <f t="shared" si="0"/>
        <v>3212</v>
      </c>
      <c r="J18">
        <f t="shared" si="0"/>
        <v>1273</v>
      </c>
      <c r="K18">
        <f t="shared" si="0"/>
        <v>3017</v>
      </c>
      <c r="M18" s="1">
        <v>0.41666666666666669</v>
      </c>
      <c r="N18">
        <f t="shared" si="1"/>
        <v>2.2792022792022793E-2</v>
      </c>
      <c r="O18">
        <f t="shared" si="2"/>
        <v>2.5217932752179328E-2</v>
      </c>
      <c r="P18">
        <f t="shared" si="3"/>
        <v>2.199528672427337E-2</v>
      </c>
      <c r="Q18">
        <f t="shared" si="4"/>
        <v>2.4859131587669871E-2</v>
      </c>
    </row>
    <row r="19" spans="1:17">
      <c r="A19">
        <v>1</v>
      </c>
      <c r="B19" s="1">
        <v>0.42708333333333331</v>
      </c>
      <c r="C19">
        <v>57</v>
      </c>
      <c r="D19">
        <v>71</v>
      </c>
      <c r="E19">
        <v>38</v>
      </c>
      <c r="F19">
        <v>47</v>
      </c>
      <c r="H19">
        <f t="shared" si="5"/>
        <v>2808</v>
      </c>
      <c r="I19">
        <f t="shared" ref="I19:I21" si="6">I18</f>
        <v>3212</v>
      </c>
      <c r="J19">
        <f t="shared" ref="J19:J21" si="7">J18</f>
        <v>1273</v>
      </c>
      <c r="K19">
        <f t="shared" ref="K19:K21" si="8">K18</f>
        <v>3017</v>
      </c>
      <c r="M19" s="1">
        <v>0.42708333333333331</v>
      </c>
      <c r="N19">
        <f t="shared" si="1"/>
        <v>2.02991452991453E-2</v>
      </c>
      <c r="O19">
        <f t="shared" si="2"/>
        <v>2.2104607721046079E-2</v>
      </c>
      <c r="P19">
        <f t="shared" si="3"/>
        <v>2.9850746268656716E-2</v>
      </c>
      <c r="Q19">
        <f t="shared" si="4"/>
        <v>1.5578389128273119E-2</v>
      </c>
    </row>
    <row r="20" spans="1:17">
      <c r="A20">
        <v>1</v>
      </c>
      <c r="B20" s="1">
        <v>0.4375</v>
      </c>
      <c r="C20">
        <v>57</v>
      </c>
      <c r="D20">
        <v>63</v>
      </c>
      <c r="E20">
        <v>24</v>
      </c>
      <c r="F20">
        <v>60</v>
      </c>
      <c r="H20">
        <f t="shared" si="5"/>
        <v>2808</v>
      </c>
      <c r="I20">
        <f t="shared" si="6"/>
        <v>3212</v>
      </c>
      <c r="J20">
        <f t="shared" si="7"/>
        <v>1273</v>
      </c>
      <c r="K20">
        <f t="shared" si="8"/>
        <v>3017</v>
      </c>
      <c r="M20" s="1">
        <v>0.4375</v>
      </c>
      <c r="N20">
        <f t="shared" si="1"/>
        <v>2.02991452991453E-2</v>
      </c>
      <c r="O20">
        <f t="shared" si="2"/>
        <v>1.9613947696139476E-2</v>
      </c>
      <c r="P20">
        <f t="shared" si="3"/>
        <v>1.8853102906520033E-2</v>
      </c>
      <c r="Q20">
        <f t="shared" si="4"/>
        <v>1.9887305270135897E-2</v>
      </c>
    </row>
    <row r="21" spans="1:17">
      <c r="A21">
        <v>1</v>
      </c>
      <c r="B21" s="1">
        <v>0.44791666666666669</v>
      </c>
      <c r="C21">
        <v>52</v>
      </c>
      <c r="D21">
        <v>53</v>
      </c>
      <c r="E21">
        <v>27</v>
      </c>
      <c r="F21">
        <v>63</v>
      </c>
      <c r="H21">
        <f t="shared" si="5"/>
        <v>2808</v>
      </c>
      <c r="I21">
        <f t="shared" si="6"/>
        <v>3212</v>
      </c>
      <c r="J21">
        <f t="shared" si="7"/>
        <v>1273</v>
      </c>
      <c r="K21">
        <f t="shared" si="8"/>
        <v>3017</v>
      </c>
      <c r="M21" s="1">
        <v>0.44791666666666669</v>
      </c>
      <c r="N21">
        <f t="shared" si="1"/>
        <v>1.8518518518518517E-2</v>
      </c>
      <c r="O21">
        <f t="shared" si="2"/>
        <v>1.6500622665006227E-2</v>
      </c>
      <c r="P21">
        <f t="shared" si="3"/>
        <v>2.1209740769835034E-2</v>
      </c>
      <c r="Q21">
        <f t="shared" si="4"/>
        <v>2.0881670533642691E-2</v>
      </c>
    </row>
    <row r="22" spans="1:17">
      <c r="A22">
        <v>1</v>
      </c>
      <c r="B22" s="1">
        <v>0.625</v>
      </c>
      <c r="C22">
        <v>64</v>
      </c>
      <c r="D22">
        <v>99</v>
      </c>
      <c r="E22">
        <v>41</v>
      </c>
      <c r="F22">
        <v>83</v>
      </c>
      <c r="H22">
        <f>SUM(C22:C41)</f>
        <v>3739</v>
      </c>
      <c r="I22">
        <f>SUM(D22:D41)</f>
        <v>4953</v>
      </c>
      <c r="J22">
        <f>SUM(E22:E41)</f>
        <v>1943</v>
      </c>
      <c r="K22">
        <f>SUM(F22:F41)</f>
        <v>4191</v>
      </c>
      <c r="M22" s="1">
        <v>0.625</v>
      </c>
      <c r="N22">
        <f t="shared" si="1"/>
        <v>1.7116876170098955E-2</v>
      </c>
      <c r="O22">
        <f t="shared" si="2"/>
        <v>1.9987886129618413E-2</v>
      </c>
      <c r="P22">
        <f t="shared" si="3"/>
        <v>2.1101389603705611E-2</v>
      </c>
      <c r="Q22">
        <f t="shared" si="4"/>
        <v>1.9804342638988309E-2</v>
      </c>
    </row>
    <row r="23" spans="1:17">
      <c r="A23">
        <v>1</v>
      </c>
      <c r="B23" s="1">
        <v>0.63541666666666663</v>
      </c>
      <c r="C23">
        <v>78</v>
      </c>
      <c r="D23">
        <v>111</v>
      </c>
      <c r="E23">
        <v>50</v>
      </c>
      <c r="F23">
        <v>109</v>
      </c>
      <c r="H23">
        <f>H22</f>
        <v>3739</v>
      </c>
      <c r="I23">
        <f t="shared" ref="I23:I41" si="9">I22</f>
        <v>4953</v>
      </c>
      <c r="J23">
        <f t="shared" ref="J23:J41" si="10">J22</f>
        <v>1943</v>
      </c>
      <c r="K23">
        <f t="shared" ref="K23:K41" si="11">K22</f>
        <v>4191</v>
      </c>
      <c r="M23" s="1">
        <v>0.63541666666666663</v>
      </c>
      <c r="N23">
        <f t="shared" si="1"/>
        <v>2.0861192832308105E-2</v>
      </c>
      <c r="O23">
        <f t="shared" si="2"/>
        <v>2.2410660205935795E-2</v>
      </c>
      <c r="P23">
        <f t="shared" si="3"/>
        <v>2.573340195573855E-2</v>
      </c>
      <c r="Q23">
        <f t="shared" si="4"/>
        <v>2.6008112622285851E-2</v>
      </c>
    </row>
    <row r="24" spans="1:17">
      <c r="A24">
        <v>1</v>
      </c>
      <c r="B24" s="1">
        <v>0.64583333333333337</v>
      </c>
      <c r="C24">
        <v>94</v>
      </c>
      <c r="D24">
        <v>91</v>
      </c>
      <c r="E24">
        <v>48</v>
      </c>
      <c r="F24">
        <v>101</v>
      </c>
      <c r="H24">
        <f t="shared" ref="H24:H41" si="12">H23</f>
        <v>3739</v>
      </c>
      <c r="I24">
        <f t="shared" si="9"/>
        <v>4953</v>
      </c>
      <c r="J24">
        <f t="shared" si="10"/>
        <v>1943</v>
      </c>
      <c r="K24">
        <f t="shared" si="11"/>
        <v>4191</v>
      </c>
      <c r="M24" s="1">
        <v>0.64583333333333337</v>
      </c>
      <c r="N24">
        <f t="shared" si="1"/>
        <v>2.5140411874832843E-2</v>
      </c>
      <c r="O24">
        <f t="shared" si="2"/>
        <v>1.8372703412073491E-2</v>
      </c>
      <c r="P24">
        <f t="shared" si="3"/>
        <v>2.4704065877509007E-2</v>
      </c>
      <c r="Q24">
        <f t="shared" si="4"/>
        <v>2.4099260319732762E-2</v>
      </c>
    </row>
    <row r="25" spans="1:17">
      <c r="A25">
        <v>1</v>
      </c>
      <c r="B25" s="1">
        <v>0.65625</v>
      </c>
      <c r="C25">
        <v>86</v>
      </c>
      <c r="D25">
        <v>113</v>
      </c>
      <c r="E25">
        <v>45</v>
      </c>
      <c r="F25">
        <v>109</v>
      </c>
      <c r="H25">
        <f t="shared" si="12"/>
        <v>3739</v>
      </c>
      <c r="I25">
        <f t="shared" si="9"/>
        <v>4953</v>
      </c>
      <c r="J25">
        <f t="shared" si="10"/>
        <v>1943</v>
      </c>
      <c r="K25">
        <f t="shared" si="11"/>
        <v>4191</v>
      </c>
      <c r="M25" s="1">
        <v>0.65625</v>
      </c>
      <c r="N25">
        <f t="shared" si="1"/>
        <v>2.3000802353570472E-2</v>
      </c>
      <c r="O25">
        <f t="shared" si="2"/>
        <v>2.2814455885322028E-2</v>
      </c>
      <c r="P25">
        <f t="shared" si="3"/>
        <v>2.3160061760164694E-2</v>
      </c>
      <c r="Q25">
        <f t="shared" si="4"/>
        <v>2.6008112622285851E-2</v>
      </c>
    </row>
    <row r="26" spans="1:17">
      <c r="A26">
        <v>1</v>
      </c>
      <c r="B26" s="1">
        <v>0.66666666666666663</v>
      </c>
      <c r="C26">
        <v>123</v>
      </c>
      <c r="D26">
        <v>114</v>
      </c>
      <c r="E26">
        <v>64</v>
      </c>
      <c r="F26">
        <v>141</v>
      </c>
      <c r="H26">
        <f t="shared" si="12"/>
        <v>3739</v>
      </c>
      <c r="I26">
        <f t="shared" si="9"/>
        <v>4953</v>
      </c>
      <c r="J26">
        <f t="shared" si="10"/>
        <v>1943</v>
      </c>
      <c r="K26">
        <f t="shared" si="11"/>
        <v>4191</v>
      </c>
      <c r="M26" s="1">
        <v>0.66666666666666663</v>
      </c>
      <c r="N26">
        <f t="shared" si="1"/>
        <v>3.2896496389408933E-2</v>
      </c>
      <c r="O26">
        <f t="shared" si="2"/>
        <v>2.3016353725015141E-2</v>
      </c>
      <c r="P26">
        <f t="shared" si="3"/>
        <v>3.2938754503345345E-2</v>
      </c>
      <c r="Q26">
        <f t="shared" si="4"/>
        <v>3.3643521832498212E-2</v>
      </c>
    </row>
    <row r="27" spans="1:17">
      <c r="A27">
        <v>1</v>
      </c>
      <c r="B27" s="1">
        <v>0.67708333333333337</v>
      </c>
      <c r="C27">
        <v>128</v>
      </c>
      <c r="D27">
        <v>133</v>
      </c>
      <c r="E27">
        <v>65</v>
      </c>
      <c r="F27">
        <v>143</v>
      </c>
      <c r="H27">
        <f t="shared" si="12"/>
        <v>3739</v>
      </c>
      <c r="I27">
        <f t="shared" si="9"/>
        <v>4953</v>
      </c>
      <c r="J27">
        <f t="shared" si="10"/>
        <v>1943</v>
      </c>
      <c r="K27">
        <f t="shared" si="11"/>
        <v>4191</v>
      </c>
      <c r="M27" s="1">
        <v>0.67708333333333337</v>
      </c>
      <c r="N27">
        <f t="shared" si="1"/>
        <v>3.4233752340197911E-2</v>
      </c>
      <c r="O27">
        <f t="shared" si="2"/>
        <v>2.6852412679184333E-2</v>
      </c>
      <c r="P27">
        <f t="shared" si="3"/>
        <v>3.3453422542460115E-2</v>
      </c>
      <c r="Q27">
        <f t="shared" si="4"/>
        <v>3.4120734908136482E-2</v>
      </c>
    </row>
    <row r="28" spans="1:17">
      <c r="A28">
        <v>1</v>
      </c>
      <c r="B28" s="1">
        <v>0.6875</v>
      </c>
      <c r="C28">
        <v>138</v>
      </c>
      <c r="D28">
        <v>177</v>
      </c>
      <c r="E28">
        <v>87</v>
      </c>
      <c r="F28">
        <v>177</v>
      </c>
      <c r="H28">
        <f t="shared" si="12"/>
        <v>3739</v>
      </c>
      <c r="I28">
        <f t="shared" si="9"/>
        <v>4953</v>
      </c>
      <c r="J28">
        <f t="shared" si="10"/>
        <v>1943</v>
      </c>
      <c r="K28">
        <f t="shared" si="11"/>
        <v>4191</v>
      </c>
      <c r="M28" s="1">
        <v>0.6875</v>
      </c>
      <c r="N28">
        <f t="shared" si="1"/>
        <v>3.6908264241775873E-2</v>
      </c>
      <c r="O28">
        <f t="shared" si="2"/>
        <v>3.5735917625681408E-2</v>
      </c>
      <c r="P28">
        <f t="shared" si="3"/>
        <v>4.4776119402985072E-2</v>
      </c>
      <c r="Q28">
        <f t="shared" si="4"/>
        <v>4.2233357193987117E-2</v>
      </c>
    </row>
    <row r="29" spans="1:17">
      <c r="A29">
        <v>1</v>
      </c>
      <c r="B29" s="1">
        <v>0.69791666666666663</v>
      </c>
      <c r="C29">
        <v>179</v>
      </c>
      <c r="D29">
        <v>205</v>
      </c>
      <c r="E29">
        <v>104</v>
      </c>
      <c r="F29">
        <v>205</v>
      </c>
      <c r="H29">
        <f t="shared" si="12"/>
        <v>3739</v>
      </c>
      <c r="I29">
        <f t="shared" si="9"/>
        <v>4953</v>
      </c>
      <c r="J29">
        <f t="shared" si="10"/>
        <v>1943</v>
      </c>
      <c r="K29">
        <f t="shared" si="11"/>
        <v>4191</v>
      </c>
      <c r="M29" s="1">
        <v>0.69791666666666663</v>
      </c>
      <c r="N29">
        <f t="shared" si="1"/>
        <v>4.7873763038245518E-2</v>
      </c>
      <c r="O29">
        <f t="shared" si="2"/>
        <v>4.1389057137088632E-2</v>
      </c>
      <c r="P29">
        <f t="shared" si="3"/>
        <v>5.352547606793618E-2</v>
      </c>
      <c r="Q29">
        <f t="shared" si="4"/>
        <v>4.8914340252922933E-2</v>
      </c>
    </row>
    <row r="30" spans="1:17">
      <c r="A30">
        <v>1</v>
      </c>
      <c r="B30" s="1">
        <v>0.70833333333333337</v>
      </c>
      <c r="C30">
        <v>235</v>
      </c>
      <c r="D30">
        <v>334</v>
      </c>
      <c r="E30">
        <v>137</v>
      </c>
      <c r="F30">
        <v>294</v>
      </c>
      <c r="H30">
        <f t="shared" si="12"/>
        <v>3739</v>
      </c>
      <c r="I30">
        <f t="shared" si="9"/>
        <v>4953</v>
      </c>
      <c r="J30">
        <f t="shared" si="10"/>
        <v>1943</v>
      </c>
      <c r="K30">
        <f t="shared" si="11"/>
        <v>4191</v>
      </c>
      <c r="M30" s="1">
        <v>0.70833333333333337</v>
      </c>
      <c r="N30">
        <f t="shared" si="1"/>
        <v>6.2851029687082102E-2</v>
      </c>
      <c r="O30">
        <f t="shared" si="2"/>
        <v>6.7433878457500498E-2</v>
      </c>
      <c r="P30">
        <f t="shared" si="3"/>
        <v>7.0509521358723626E-2</v>
      </c>
      <c r="Q30">
        <f t="shared" si="4"/>
        <v>7.0150322118826061E-2</v>
      </c>
    </row>
    <row r="31" spans="1:17">
      <c r="A31">
        <v>1</v>
      </c>
      <c r="B31" s="1">
        <v>0.71875</v>
      </c>
      <c r="C31">
        <v>283</v>
      </c>
      <c r="D31">
        <v>322</v>
      </c>
      <c r="E31">
        <v>130</v>
      </c>
      <c r="F31">
        <v>320</v>
      </c>
      <c r="H31">
        <f t="shared" si="12"/>
        <v>3739</v>
      </c>
      <c r="I31">
        <f t="shared" si="9"/>
        <v>4953</v>
      </c>
      <c r="J31">
        <f t="shared" si="10"/>
        <v>1943</v>
      </c>
      <c r="K31">
        <f t="shared" si="11"/>
        <v>4191</v>
      </c>
      <c r="M31" s="1">
        <v>0.71875</v>
      </c>
      <c r="N31">
        <f t="shared" si="1"/>
        <v>7.568868681465632E-2</v>
      </c>
      <c r="O31">
        <f t="shared" si="2"/>
        <v>6.5011104381183127E-2</v>
      </c>
      <c r="P31">
        <f t="shared" si="3"/>
        <v>6.690684508492023E-2</v>
      </c>
      <c r="Q31">
        <f t="shared" si="4"/>
        <v>7.63540921021236E-2</v>
      </c>
    </row>
    <row r="32" spans="1:17">
      <c r="A32">
        <v>1</v>
      </c>
      <c r="B32" s="1">
        <v>0.72916666666666663</v>
      </c>
      <c r="C32">
        <v>288</v>
      </c>
      <c r="D32">
        <v>427</v>
      </c>
      <c r="E32">
        <v>150</v>
      </c>
      <c r="F32">
        <v>344</v>
      </c>
      <c r="H32">
        <f t="shared" si="12"/>
        <v>3739</v>
      </c>
      <c r="I32">
        <f t="shared" si="9"/>
        <v>4953</v>
      </c>
      <c r="J32">
        <f t="shared" si="10"/>
        <v>1943</v>
      </c>
      <c r="K32">
        <f t="shared" si="11"/>
        <v>4191</v>
      </c>
      <c r="M32" s="1">
        <v>0.72916666666666663</v>
      </c>
      <c r="N32">
        <f t="shared" si="1"/>
        <v>7.7025942765445304E-2</v>
      </c>
      <c r="O32">
        <f t="shared" si="2"/>
        <v>8.6210377548960229E-2</v>
      </c>
      <c r="P32">
        <f t="shared" si="3"/>
        <v>7.720020586721564E-2</v>
      </c>
      <c r="Q32">
        <f t="shared" si="4"/>
        <v>8.2080649009782874E-2</v>
      </c>
    </row>
    <row r="33" spans="1:17">
      <c r="A33">
        <v>1</v>
      </c>
      <c r="B33" s="1">
        <v>0.73958333333333337</v>
      </c>
      <c r="C33">
        <v>303</v>
      </c>
      <c r="D33">
        <v>390</v>
      </c>
      <c r="E33">
        <v>159</v>
      </c>
      <c r="F33">
        <v>337</v>
      </c>
      <c r="H33">
        <f t="shared" si="12"/>
        <v>3739</v>
      </c>
      <c r="I33">
        <f t="shared" si="9"/>
        <v>4953</v>
      </c>
      <c r="J33">
        <f t="shared" si="10"/>
        <v>1943</v>
      </c>
      <c r="K33">
        <f t="shared" si="11"/>
        <v>4191</v>
      </c>
      <c r="M33" s="1">
        <v>0.73958333333333337</v>
      </c>
      <c r="N33">
        <f t="shared" si="1"/>
        <v>8.1037710617812245E-2</v>
      </c>
      <c r="O33">
        <f t="shared" si="2"/>
        <v>7.874015748031496E-2</v>
      </c>
      <c r="P33">
        <f t="shared" si="3"/>
        <v>8.183221821924859E-2</v>
      </c>
      <c r="Q33">
        <f t="shared" si="4"/>
        <v>8.0410403245048917E-2</v>
      </c>
    </row>
    <row r="34" spans="1:17">
      <c r="A34">
        <v>1</v>
      </c>
      <c r="B34" s="1">
        <v>0.75</v>
      </c>
      <c r="C34">
        <v>296</v>
      </c>
      <c r="D34">
        <v>433</v>
      </c>
      <c r="E34">
        <v>171</v>
      </c>
      <c r="F34">
        <v>291</v>
      </c>
      <c r="H34">
        <f t="shared" si="12"/>
        <v>3739</v>
      </c>
      <c r="I34">
        <f t="shared" si="9"/>
        <v>4953</v>
      </c>
      <c r="J34">
        <f t="shared" si="10"/>
        <v>1943</v>
      </c>
      <c r="K34">
        <f t="shared" si="11"/>
        <v>4191</v>
      </c>
      <c r="M34" s="1">
        <v>0.75</v>
      </c>
      <c r="N34">
        <f t="shared" si="1"/>
        <v>7.9165552286707672E-2</v>
      </c>
      <c r="O34">
        <f t="shared" si="2"/>
        <v>8.7421764587118922E-2</v>
      </c>
      <c r="P34">
        <f t="shared" si="3"/>
        <v>8.8008234688625842E-2</v>
      </c>
      <c r="Q34">
        <f t="shared" si="4"/>
        <v>6.9434502505368645E-2</v>
      </c>
    </row>
    <row r="35" spans="1:17">
      <c r="A35">
        <v>1</v>
      </c>
      <c r="B35" s="1">
        <v>0.76041666666666663</v>
      </c>
      <c r="C35">
        <v>260</v>
      </c>
      <c r="D35">
        <v>388</v>
      </c>
      <c r="E35">
        <v>156</v>
      </c>
      <c r="F35">
        <v>294</v>
      </c>
      <c r="H35">
        <f t="shared" si="12"/>
        <v>3739</v>
      </c>
      <c r="I35">
        <f t="shared" si="9"/>
        <v>4953</v>
      </c>
      <c r="J35">
        <f t="shared" si="10"/>
        <v>1943</v>
      </c>
      <c r="K35">
        <f t="shared" si="11"/>
        <v>4191</v>
      </c>
      <c r="M35" s="1">
        <v>0.76041666666666663</v>
      </c>
      <c r="N35">
        <f t="shared" si="1"/>
        <v>6.9537309441027012E-2</v>
      </c>
      <c r="O35">
        <f t="shared" si="2"/>
        <v>7.8336361800928733E-2</v>
      </c>
      <c r="P35">
        <f t="shared" si="3"/>
        <v>8.0288214101904273E-2</v>
      </c>
      <c r="Q35">
        <f t="shared" si="4"/>
        <v>7.0150322118826061E-2</v>
      </c>
    </row>
    <row r="36" spans="1:17">
      <c r="A36">
        <v>1</v>
      </c>
      <c r="B36" s="1">
        <v>0.77083333333333337</v>
      </c>
      <c r="C36">
        <v>247</v>
      </c>
      <c r="D36">
        <v>362</v>
      </c>
      <c r="E36">
        <v>97</v>
      </c>
      <c r="F36">
        <v>271</v>
      </c>
      <c r="H36">
        <f t="shared" si="12"/>
        <v>3739</v>
      </c>
      <c r="I36">
        <f t="shared" si="9"/>
        <v>4953</v>
      </c>
      <c r="J36">
        <f t="shared" si="10"/>
        <v>1943</v>
      </c>
      <c r="K36">
        <f t="shared" si="11"/>
        <v>4191</v>
      </c>
      <c r="M36" s="1">
        <v>0.77083333333333337</v>
      </c>
      <c r="N36">
        <f t="shared" si="1"/>
        <v>6.606044396897566E-2</v>
      </c>
      <c r="O36">
        <f t="shared" si="2"/>
        <v>7.3087017968907736E-2</v>
      </c>
      <c r="P36">
        <f t="shared" si="3"/>
        <v>4.9922799794132784E-2</v>
      </c>
      <c r="Q36">
        <f t="shared" si="4"/>
        <v>6.4662371748985925E-2</v>
      </c>
    </row>
    <row r="37" spans="1:17">
      <c r="A37">
        <v>1</v>
      </c>
      <c r="B37" s="1">
        <v>0.78125</v>
      </c>
      <c r="C37">
        <v>239</v>
      </c>
      <c r="D37">
        <v>307</v>
      </c>
      <c r="E37">
        <v>108</v>
      </c>
      <c r="F37">
        <v>238</v>
      </c>
      <c r="H37">
        <f t="shared" si="12"/>
        <v>3739</v>
      </c>
      <c r="I37">
        <f t="shared" si="9"/>
        <v>4953</v>
      </c>
      <c r="J37">
        <f t="shared" si="10"/>
        <v>1943</v>
      </c>
      <c r="K37">
        <f t="shared" si="11"/>
        <v>4191</v>
      </c>
      <c r="M37" s="1">
        <v>0.78125</v>
      </c>
      <c r="N37">
        <f t="shared" si="1"/>
        <v>6.3920834447713293E-2</v>
      </c>
      <c r="O37">
        <f t="shared" si="2"/>
        <v>6.1982636785786395E-2</v>
      </c>
      <c r="P37">
        <f t="shared" si="3"/>
        <v>5.5584148224395266E-2</v>
      </c>
      <c r="Q37">
        <f t="shared" si="4"/>
        <v>5.6788356000954429E-2</v>
      </c>
    </row>
    <row r="38" spans="1:17">
      <c r="A38">
        <v>1</v>
      </c>
      <c r="B38" s="1">
        <v>0.79166666666666663</v>
      </c>
      <c r="C38">
        <v>192</v>
      </c>
      <c r="D38">
        <v>271</v>
      </c>
      <c r="E38">
        <v>78</v>
      </c>
      <c r="F38">
        <v>176</v>
      </c>
      <c r="H38">
        <f t="shared" si="12"/>
        <v>3739</v>
      </c>
      <c r="I38">
        <f t="shared" si="9"/>
        <v>4953</v>
      </c>
      <c r="J38">
        <f t="shared" si="10"/>
        <v>1943</v>
      </c>
      <c r="K38">
        <f t="shared" si="11"/>
        <v>4191</v>
      </c>
      <c r="M38" s="1">
        <v>0.79166666666666663</v>
      </c>
      <c r="N38">
        <f t="shared" si="1"/>
        <v>5.135062851029687E-2</v>
      </c>
      <c r="O38">
        <f t="shared" si="2"/>
        <v>5.4714314556834238E-2</v>
      </c>
      <c r="P38">
        <f t="shared" si="3"/>
        <v>4.0144107050952137E-2</v>
      </c>
      <c r="Q38">
        <f t="shared" si="4"/>
        <v>4.1994750656167978E-2</v>
      </c>
    </row>
    <row r="39" spans="1:17">
      <c r="A39">
        <v>1</v>
      </c>
      <c r="B39" s="1">
        <v>0.80208333333333337</v>
      </c>
      <c r="C39">
        <v>175</v>
      </c>
      <c r="D39">
        <v>244</v>
      </c>
      <c r="E39">
        <v>106</v>
      </c>
      <c r="F39">
        <v>203</v>
      </c>
      <c r="H39">
        <f t="shared" si="12"/>
        <v>3739</v>
      </c>
      <c r="I39">
        <f t="shared" si="9"/>
        <v>4953</v>
      </c>
      <c r="J39">
        <f t="shared" si="10"/>
        <v>1943</v>
      </c>
      <c r="K39">
        <f t="shared" si="11"/>
        <v>4191</v>
      </c>
      <c r="M39" s="1">
        <v>0.80208333333333337</v>
      </c>
      <c r="N39">
        <f t="shared" si="1"/>
        <v>4.6803958277614334E-2</v>
      </c>
      <c r="O39">
        <f t="shared" si="2"/>
        <v>4.9263072885120128E-2</v>
      </c>
      <c r="P39">
        <f t="shared" si="3"/>
        <v>5.4554812146165726E-2</v>
      </c>
      <c r="Q39">
        <f t="shared" si="4"/>
        <v>4.8437127177284656E-2</v>
      </c>
    </row>
    <row r="40" spans="1:17">
      <c r="A40">
        <v>1</v>
      </c>
      <c r="B40" s="1">
        <v>0.8125</v>
      </c>
      <c r="C40">
        <v>171</v>
      </c>
      <c r="D40">
        <v>251</v>
      </c>
      <c r="E40">
        <v>65</v>
      </c>
      <c r="F40">
        <v>193</v>
      </c>
      <c r="H40">
        <f t="shared" si="12"/>
        <v>3739</v>
      </c>
      <c r="I40">
        <f t="shared" si="9"/>
        <v>4953</v>
      </c>
      <c r="J40">
        <f t="shared" si="10"/>
        <v>1943</v>
      </c>
      <c r="K40">
        <f t="shared" si="11"/>
        <v>4191</v>
      </c>
      <c r="M40" s="1">
        <v>0.8125</v>
      </c>
      <c r="N40">
        <f t="shared" si="1"/>
        <v>4.573415351698315E-2</v>
      </c>
      <c r="O40">
        <f t="shared" si="2"/>
        <v>5.0676357762971934E-2</v>
      </c>
      <c r="P40">
        <f t="shared" si="3"/>
        <v>3.3453422542460115E-2</v>
      </c>
      <c r="Q40">
        <f t="shared" si="4"/>
        <v>4.6051061799093296E-2</v>
      </c>
    </row>
    <row r="41" spans="1:17">
      <c r="A41">
        <v>1</v>
      </c>
      <c r="B41" s="1">
        <v>0.82291666666666663</v>
      </c>
      <c r="C41">
        <v>160</v>
      </c>
      <c r="D41">
        <v>181</v>
      </c>
      <c r="E41">
        <v>82</v>
      </c>
      <c r="F41">
        <v>162</v>
      </c>
      <c r="H41">
        <f t="shared" si="12"/>
        <v>3739</v>
      </c>
      <c r="I41">
        <f t="shared" si="9"/>
        <v>4953</v>
      </c>
      <c r="J41">
        <f t="shared" si="10"/>
        <v>1943</v>
      </c>
      <c r="K41">
        <f t="shared" si="11"/>
        <v>4191</v>
      </c>
      <c r="M41" s="1">
        <v>0.82291666666666663</v>
      </c>
      <c r="N41">
        <f t="shared" si="1"/>
        <v>4.2792190425247394E-2</v>
      </c>
      <c r="O41">
        <f t="shared" si="2"/>
        <v>3.6543508984453868E-2</v>
      </c>
      <c r="P41">
        <f t="shared" si="3"/>
        <v>4.2202779207411223E-2</v>
      </c>
      <c r="Q41">
        <f t="shared" si="4"/>
        <v>3.865425912670007E-2</v>
      </c>
    </row>
    <row r="42" spans="1:17">
      <c r="A42">
        <v>2</v>
      </c>
      <c r="B42" s="1">
        <v>0.25</v>
      </c>
      <c r="C42">
        <v>34</v>
      </c>
      <c r="D42">
        <v>29</v>
      </c>
      <c r="E42">
        <v>16</v>
      </c>
      <c r="F42">
        <v>47</v>
      </c>
      <c r="H42">
        <f>SUM(C42:C61)</f>
        <v>3372</v>
      </c>
      <c r="I42">
        <f>SUM(D42:D61)</f>
        <v>2664</v>
      </c>
      <c r="J42">
        <f>SUM(E42:E61)</f>
        <v>1406</v>
      </c>
      <c r="K42">
        <f>SUM(F42:F61)</f>
        <v>3310</v>
      </c>
      <c r="M42" s="1">
        <v>0.25</v>
      </c>
      <c r="N42">
        <f>C42/H42</f>
        <v>1.0083036773428233E-2</v>
      </c>
      <c r="O42">
        <f>D42/I42</f>
        <v>1.0885885885885885E-2</v>
      </c>
      <c r="P42">
        <f>E42/J42</f>
        <v>1.1379800853485065E-2</v>
      </c>
      <c r="Q42">
        <f>F42/K42</f>
        <v>1.419939577039275E-2</v>
      </c>
    </row>
    <row r="43" spans="1:17">
      <c r="A43">
        <v>2</v>
      </c>
      <c r="B43" s="1">
        <v>0.26041666666666669</v>
      </c>
      <c r="C43">
        <v>55</v>
      </c>
      <c r="D43">
        <v>49</v>
      </c>
      <c r="E43">
        <v>26</v>
      </c>
      <c r="F43">
        <v>56</v>
      </c>
      <c r="H43">
        <f>H42</f>
        <v>3372</v>
      </c>
      <c r="I43">
        <f t="shared" ref="I43:I61" si="13">I42</f>
        <v>2664</v>
      </c>
      <c r="J43">
        <f t="shared" ref="J43:J61" si="14">J42</f>
        <v>1406</v>
      </c>
      <c r="K43">
        <f t="shared" ref="K43:K61" si="15">K42</f>
        <v>3310</v>
      </c>
      <c r="M43" s="1">
        <v>0.26041666666666669</v>
      </c>
      <c r="N43">
        <f t="shared" ref="N43:N81" si="16">C43/H43</f>
        <v>1.631079478054567E-2</v>
      </c>
      <c r="O43">
        <f t="shared" ref="O43:O81" si="17">D43/I43</f>
        <v>1.8393393393393392E-2</v>
      </c>
      <c r="P43">
        <f t="shared" ref="P43:P81" si="18">E43/J43</f>
        <v>1.849217638691323E-2</v>
      </c>
      <c r="Q43">
        <f t="shared" ref="Q43:Q81" si="19">F43/K43</f>
        <v>1.6918429003021148E-2</v>
      </c>
    </row>
    <row r="44" spans="1:17">
      <c r="A44">
        <v>2</v>
      </c>
      <c r="B44" s="1">
        <v>0.27083333333333331</v>
      </c>
      <c r="C44">
        <v>72</v>
      </c>
      <c r="D44">
        <v>51</v>
      </c>
      <c r="E44">
        <v>29</v>
      </c>
      <c r="F44">
        <v>89</v>
      </c>
      <c r="H44">
        <f t="shared" ref="H44:H61" si="20">H43</f>
        <v>3372</v>
      </c>
      <c r="I44">
        <f t="shared" si="13"/>
        <v>2664</v>
      </c>
      <c r="J44">
        <f t="shared" si="14"/>
        <v>1406</v>
      </c>
      <c r="K44">
        <f t="shared" si="15"/>
        <v>3310</v>
      </c>
      <c r="M44" s="1">
        <v>0.27083333333333331</v>
      </c>
      <c r="N44">
        <f t="shared" si="16"/>
        <v>2.1352313167259787E-2</v>
      </c>
      <c r="O44">
        <f t="shared" si="17"/>
        <v>1.9144144144144143E-2</v>
      </c>
      <c r="P44">
        <f t="shared" si="18"/>
        <v>2.0625889046941678E-2</v>
      </c>
      <c r="Q44">
        <f t="shared" si="19"/>
        <v>2.688821752265861E-2</v>
      </c>
    </row>
    <row r="45" spans="1:17">
      <c r="A45">
        <v>2</v>
      </c>
      <c r="B45" s="1">
        <v>0.28125</v>
      </c>
      <c r="C45">
        <v>99</v>
      </c>
      <c r="D45">
        <v>74</v>
      </c>
      <c r="E45">
        <v>41</v>
      </c>
      <c r="F45">
        <v>81</v>
      </c>
      <c r="H45">
        <f t="shared" si="20"/>
        <v>3372</v>
      </c>
      <c r="I45">
        <f t="shared" si="13"/>
        <v>2664</v>
      </c>
      <c r="J45">
        <f t="shared" si="14"/>
        <v>1406</v>
      </c>
      <c r="K45">
        <f t="shared" si="15"/>
        <v>3310</v>
      </c>
      <c r="M45" s="1">
        <v>0.28125</v>
      </c>
      <c r="N45">
        <f t="shared" si="16"/>
        <v>2.9359430604982206E-2</v>
      </c>
      <c r="O45">
        <f t="shared" si="17"/>
        <v>2.7777777777777776E-2</v>
      </c>
      <c r="P45">
        <f t="shared" si="18"/>
        <v>2.9160739687055477E-2</v>
      </c>
      <c r="Q45">
        <f t="shared" si="19"/>
        <v>2.4471299093655589E-2</v>
      </c>
    </row>
    <row r="46" spans="1:17">
      <c r="A46">
        <v>2</v>
      </c>
      <c r="B46" s="1">
        <v>0.29166666666666669</v>
      </c>
      <c r="C46">
        <v>117</v>
      </c>
      <c r="D46">
        <v>67</v>
      </c>
      <c r="E46">
        <v>44</v>
      </c>
      <c r="F46">
        <v>116</v>
      </c>
      <c r="H46">
        <f t="shared" si="20"/>
        <v>3372</v>
      </c>
      <c r="I46">
        <f t="shared" si="13"/>
        <v>2664</v>
      </c>
      <c r="J46">
        <f t="shared" si="14"/>
        <v>1406</v>
      </c>
      <c r="K46">
        <f t="shared" si="15"/>
        <v>3310</v>
      </c>
      <c r="M46" s="1">
        <v>0.29166666666666669</v>
      </c>
      <c r="N46">
        <f t="shared" si="16"/>
        <v>3.4697508896797152E-2</v>
      </c>
      <c r="O46">
        <f t="shared" si="17"/>
        <v>2.5150150150150149E-2</v>
      </c>
      <c r="P46">
        <f t="shared" si="18"/>
        <v>3.1294452347083924E-2</v>
      </c>
      <c r="Q46">
        <f t="shared" si="19"/>
        <v>3.5045317220543805E-2</v>
      </c>
    </row>
    <row r="47" spans="1:17">
      <c r="A47">
        <v>2</v>
      </c>
      <c r="B47" s="1">
        <v>0.30208333333333331</v>
      </c>
      <c r="C47">
        <v>157</v>
      </c>
      <c r="D47">
        <v>100</v>
      </c>
      <c r="E47">
        <v>78</v>
      </c>
      <c r="F47">
        <v>193</v>
      </c>
      <c r="H47">
        <f t="shared" si="20"/>
        <v>3372</v>
      </c>
      <c r="I47">
        <f t="shared" si="13"/>
        <v>2664</v>
      </c>
      <c r="J47">
        <f t="shared" si="14"/>
        <v>1406</v>
      </c>
      <c r="K47">
        <f t="shared" si="15"/>
        <v>3310</v>
      </c>
      <c r="M47" s="1">
        <v>0.30208333333333331</v>
      </c>
      <c r="N47">
        <f t="shared" si="16"/>
        <v>4.655990510083037E-2</v>
      </c>
      <c r="O47">
        <f t="shared" si="17"/>
        <v>3.7537537537537538E-2</v>
      </c>
      <c r="P47">
        <f t="shared" si="18"/>
        <v>5.5476529160739689E-2</v>
      </c>
      <c r="Q47">
        <f t="shared" si="19"/>
        <v>5.8308157099697888E-2</v>
      </c>
    </row>
    <row r="48" spans="1:17">
      <c r="A48">
        <v>2</v>
      </c>
      <c r="B48" s="1">
        <v>0.3125</v>
      </c>
      <c r="C48">
        <v>211</v>
      </c>
      <c r="D48">
        <v>122</v>
      </c>
      <c r="E48">
        <v>77</v>
      </c>
      <c r="F48">
        <v>225</v>
      </c>
      <c r="H48">
        <f t="shared" si="20"/>
        <v>3372</v>
      </c>
      <c r="I48">
        <f t="shared" si="13"/>
        <v>2664</v>
      </c>
      <c r="J48">
        <f t="shared" si="14"/>
        <v>1406</v>
      </c>
      <c r="K48">
        <f t="shared" si="15"/>
        <v>3310</v>
      </c>
      <c r="M48" s="1">
        <v>0.3125</v>
      </c>
      <c r="N48">
        <f t="shared" si="16"/>
        <v>6.2574139976275214E-2</v>
      </c>
      <c r="O48">
        <f t="shared" si="17"/>
        <v>4.5795795795795798E-2</v>
      </c>
      <c r="P48">
        <f t="shared" si="18"/>
        <v>5.476529160739687E-2</v>
      </c>
      <c r="Q48">
        <f t="shared" si="19"/>
        <v>6.7975830815709973E-2</v>
      </c>
    </row>
    <row r="49" spans="1:17">
      <c r="A49">
        <v>2</v>
      </c>
      <c r="B49" s="1">
        <v>0.32291666666666669</v>
      </c>
      <c r="C49">
        <v>270</v>
      </c>
      <c r="D49">
        <v>172</v>
      </c>
      <c r="E49">
        <v>112</v>
      </c>
      <c r="F49">
        <v>266</v>
      </c>
      <c r="H49">
        <f t="shared" si="20"/>
        <v>3372</v>
      </c>
      <c r="I49">
        <f t="shared" si="13"/>
        <v>2664</v>
      </c>
      <c r="J49">
        <f t="shared" si="14"/>
        <v>1406</v>
      </c>
      <c r="K49">
        <f t="shared" si="15"/>
        <v>3310</v>
      </c>
      <c r="M49" s="1">
        <v>0.32291666666666669</v>
      </c>
      <c r="N49">
        <f t="shared" si="16"/>
        <v>8.0071174377224205E-2</v>
      </c>
      <c r="O49">
        <f t="shared" si="17"/>
        <v>6.4564564564564567E-2</v>
      </c>
      <c r="P49">
        <f t="shared" si="18"/>
        <v>7.9658605974395447E-2</v>
      </c>
      <c r="Q49">
        <f t="shared" si="19"/>
        <v>8.0362537764350456E-2</v>
      </c>
    </row>
    <row r="50" spans="1:17">
      <c r="A50">
        <v>2</v>
      </c>
      <c r="B50" s="1">
        <v>0.33333333333333331</v>
      </c>
      <c r="C50">
        <v>314</v>
      </c>
      <c r="D50">
        <v>232</v>
      </c>
      <c r="E50">
        <v>132</v>
      </c>
      <c r="F50">
        <v>329</v>
      </c>
      <c r="H50">
        <f t="shared" si="20"/>
        <v>3372</v>
      </c>
      <c r="I50">
        <f t="shared" si="13"/>
        <v>2664</v>
      </c>
      <c r="J50">
        <f t="shared" si="14"/>
        <v>1406</v>
      </c>
      <c r="K50">
        <f t="shared" si="15"/>
        <v>3310</v>
      </c>
      <c r="M50" s="1">
        <v>0.33333333333333331</v>
      </c>
      <c r="N50">
        <f t="shared" si="16"/>
        <v>9.3119810201660741E-2</v>
      </c>
      <c r="O50">
        <f t="shared" si="17"/>
        <v>8.7087087087087081E-2</v>
      </c>
      <c r="P50">
        <f t="shared" si="18"/>
        <v>9.388335704125178E-2</v>
      </c>
      <c r="Q50">
        <f t="shared" si="19"/>
        <v>9.9395770392749244E-2</v>
      </c>
    </row>
    <row r="51" spans="1:17">
      <c r="A51">
        <v>2</v>
      </c>
      <c r="B51" s="1">
        <v>0.34375</v>
      </c>
      <c r="C51">
        <v>403</v>
      </c>
      <c r="D51">
        <v>296</v>
      </c>
      <c r="E51">
        <v>128</v>
      </c>
      <c r="F51">
        <v>354</v>
      </c>
      <c r="H51">
        <f t="shared" si="20"/>
        <v>3372</v>
      </c>
      <c r="I51">
        <f t="shared" si="13"/>
        <v>2664</v>
      </c>
      <c r="J51">
        <f t="shared" si="14"/>
        <v>1406</v>
      </c>
      <c r="K51">
        <f t="shared" si="15"/>
        <v>3310</v>
      </c>
      <c r="M51" s="1">
        <v>0.34375</v>
      </c>
      <c r="N51">
        <f t="shared" si="16"/>
        <v>0.11951364175563464</v>
      </c>
      <c r="O51">
        <f t="shared" si="17"/>
        <v>0.1111111111111111</v>
      </c>
      <c r="P51">
        <f t="shared" si="18"/>
        <v>9.1038406827880516E-2</v>
      </c>
      <c r="Q51">
        <f t="shared" si="19"/>
        <v>0.10694864048338369</v>
      </c>
    </row>
    <row r="52" spans="1:17">
      <c r="A52">
        <v>2</v>
      </c>
      <c r="B52" s="1">
        <v>0.35416666666666669</v>
      </c>
      <c r="C52">
        <v>359</v>
      </c>
      <c r="D52">
        <v>271</v>
      </c>
      <c r="E52">
        <v>139</v>
      </c>
      <c r="F52">
        <v>318</v>
      </c>
      <c r="H52">
        <f t="shared" si="20"/>
        <v>3372</v>
      </c>
      <c r="I52">
        <f t="shared" si="13"/>
        <v>2664</v>
      </c>
      <c r="J52">
        <f t="shared" si="14"/>
        <v>1406</v>
      </c>
      <c r="K52">
        <f t="shared" si="15"/>
        <v>3310</v>
      </c>
      <c r="M52" s="1">
        <v>0.35416666666666669</v>
      </c>
      <c r="N52">
        <f t="shared" si="16"/>
        <v>0.10646500593119811</v>
      </c>
      <c r="O52">
        <f t="shared" si="17"/>
        <v>0.10172672672672672</v>
      </c>
      <c r="P52">
        <f t="shared" si="18"/>
        <v>9.8862019914651489E-2</v>
      </c>
      <c r="Q52">
        <f t="shared" si="19"/>
        <v>9.6072507552870084E-2</v>
      </c>
    </row>
    <row r="53" spans="1:17">
      <c r="A53">
        <v>2</v>
      </c>
      <c r="B53" s="1">
        <v>0.36458333333333331</v>
      </c>
      <c r="C53">
        <v>350</v>
      </c>
      <c r="D53">
        <v>297</v>
      </c>
      <c r="E53">
        <v>136</v>
      </c>
      <c r="F53">
        <v>258</v>
      </c>
      <c r="H53">
        <f t="shared" si="20"/>
        <v>3372</v>
      </c>
      <c r="I53">
        <f t="shared" si="13"/>
        <v>2664</v>
      </c>
      <c r="J53">
        <f t="shared" si="14"/>
        <v>1406</v>
      </c>
      <c r="K53">
        <f t="shared" si="15"/>
        <v>3310</v>
      </c>
      <c r="M53" s="1">
        <v>0.36458333333333331</v>
      </c>
      <c r="N53">
        <f t="shared" si="16"/>
        <v>0.10379596678529063</v>
      </c>
      <c r="O53">
        <f t="shared" si="17"/>
        <v>0.11148648648648649</v>
      </c>
      <c r="P53">
        <f t="shared" si="18"/>
        <v>9.6728307254623044E-2</v>
      </c>
      <c r="Q53">
        <f t="shared" si="19"/>
        <v>7.7945619335347438E-2</v>
      </c>
    </row>
    <row r="54" spans="1:17">
      <c r="A54">
        <v>2</v>
      </c>
      <c r="B54" s="1">
        <v>0.375</v>
      </c>
      <c r="C54">
        <v>223</v>
      </c>
      <c r="D54">
        <v>276</v>
      </c>
      <c r="E54">
        <v>107</v>
      </c>
      <c r="F54">
        <v>237</v>
      </c>
      <c r="H54">
        <f t="shared" si="20"/>
        <v>3372</v>
      </c>
      <c r="I54">
        <f t="shared" si="13"/>
        <v>2664</v>
      </c>
      <c r="J54">
        <f t="shared" si="14"/>
        <v>1406</v>
      </c>
      <c r="K54">
        <f t="shared" si="15"/>
        <v>3310</v>
      </c>
      <c r="M54" s="1">
        <v>0.375</v>
      </c>
      <c r="N54">
        <f t="shared" si="16"/>
        <v>6.6132858837485167E-2</v>
      </c>
      <c r="O54">
        <f t="shared" si="17"/>
        <v>0.1036036036036036</v>
      </c>
      <c r="P54">
        <f t="shared" si="18"/>
        <v>7.6102418207681363E-2</v>
      </c>
      <c r="Q54">
        <f t="shared" si="19"/>
        <v>7.1601208459214499E-2</v>
      </c>
    </row>
    <row r="55" spans="1:17">
      <c r="A55">
        <v>2</v>
      </c>
      <c r="B55" s="1">
        <v>0.38541666666666669</v>
      </c>
      <c r="C55">
        <v>160</v>
      </c>
      <c r="D55">
        <v>209</v>
      </c>
      <c r="E55">
        <v>85</v>
      </c>
      <c r="F55">
        <v>167</v>
      </c>
      <c r="H55">
        <f t="shared" si="20"/>
        <v>3372</v>
      </c>
      <c r="I55">
        <f t="shared" si="13"/>
        <v>2664</v>
      </c>
      <c r="J55">
        <f t="shared" si="14"/>
        <v>1406</v>
      </c>
      <c r="K55">
        <f t="shared" si="15"/>
        <v>3310</v>
      </c>
      <c r="M55" s="1">
        <v>0.38541666666666669</v>
      </c>
      <c r="N55">
        <f t="shared" si="16"/>
        <v>4.7449584816132859E-2</v>
      </c>
      <c r="O55">
        <f t="shared" si="17"/>
        <v>7.8453453453453448E-2</v>
      </c>
      <c r="P55">
        <f t="shared" si="18"/>
        <v>6.0455192034139404E-2</v>
      </c>
      <c r="Q55">
        <f t="shared" si="19"/>
        <v>5.0453172205438067E-2</v>
      </c>
    </row>
    <row r="56" spans="1:17">
      <c r="A56">
        <v>2</v>
      </c>
      <c r="B56" s="1">
        <v>0.39583333333333331</v>
      </c>
      <c r="C56">
        <v>153</v>
      </c>
      <c r="D56">
        <v>117</v>
      </c>
      <c r="E56">
        <v>52</v>
      </c>
      <c r="F56">
        <v>128</v>
      </c>
      <c r="H56">
        <f t="shared" si="20"/>
        <v>3372</v>
      </c>
      <c r="I56">
        <f t="shared" si="13"/>
        <v>2664</v>
      </c>
      <c r="J56">
        <f t="shared" si="14"/>
        <v>1406</v>
      </c>
      <c r="K56">
        <f t="shared" si="15"/>
        <v>3310</v>
      </c>
      <c r="M56" s="1">
        <v>0.39583333333333331</v>
      </c>
      <c r="N56">
        <f t="shared" si="16"/>
        <v>4.5373665480427046E-2</v>
      </c>
      <c r="O56">
        <f t="shared" si="17"/>
        <v>4.3918918918918921E-2</v>
      </c>
      <c r="P56">
        <f t="shared" si="18"/>
        <v>3.6984352773826459E-2</v>
      </c>
      <c r="Q56">
        <f t="shared" si="19"/>
        <v>3.8670694864048338E-2</v>
      </c>
    </row>
    <row r="57" spans="1:17">
      <c r="A57">
        <v>2</v>
      </c>
      <c r="B57" s="1">
        <v>0.40625</v>
      </c>
      <c r="C57">
        <v>102</v>
      </c>
      <c r="D57">
        <v>104</v>
      </c>
      <c r="E57">
        <v>55</v>
      </c>
      <c r="F57">
        <v>94</v>
      </c>
      <c r="H57">
        <f t="shared" si="20"/>
        <v>3372</v>
      </c>
      <c r="I57">
        <f t="shared" si="13"/>
        <v>2664</v>
      </c>
      <c r="J57">
        <f t="shared" si="14"/>
        <v>1406</v>
      </c>
      <c r="K57">
        <f t="shared" si="15"/>
        <v>3310</v>
      </c>
      <c r="M57" s="1">
        <v>0.40625</v>
      </c>
      <c r="N57">
        <f t="shared" si="16"/>
        <v>3.0249110320284697E-2</v>
      </c>
      <c r="O57">
        <f t="shared" si="17"/>
        <v>3.903903903903904E-2</v>
      </c>
      <c r="P57">
        <f t="shared" si="18"/>
        <v>3.9118065433854911E-2</v>
      </c>
      <c r="Q57">
        <f t="shared" si="19"/>
        <v>2.8398791540785499E-2</v>
      </c>
    </row>
    <row r="58" spans="1:17">
      <c r="A58">
        <v>2</v>
      </c>
      <c r="B58" s="1">
        <v>0.41666666666666669</v>
      </c>
      <c r="C58">
        <v>85</v>
      </c>
      <c r="D58">
        <v>65</v>
      </c>
      <c r="E58">
        <v>55</v>
      </c>
      <c r="F58">
        <v>102</v>
      </c>
      <c r="H58">
        <f t="shared" si="20"/>
        <v>3372</v>
      </c>
      <c r="I58">
        <f t="shared" si="13"/>
        <v>2664</v>
      </c>
      <c r="J58">
        <f t="shared" si="14"/>
        <v>1406</v>
      </c>
      <c r="K58">
        <f t="shared" si="15"/>
        <v>3310</v>
      </c>
      <c r="M58" s="1">
        <v>0.41666666666666669</v>
      </c>
      <c r="N58">
        <f t="shared" si="16"/>
        <v>2.520759193357058E-2</v>
      </c>
      <c r="O58">
        <f t="shared" si="17"/>
        <v>2.4399399399399398E-2</v>
      </c>
      <c r="P58">
        <f t="shared" si="18"/>
        <v>3.9118065433854911E-2</v>
      </c>
      <c r="Q58">
        <f t="shared" si="19"/>
        <v>3.081570996978852E-2</v>
      </c>
    </row>
    <row r="59" spans="1:17">
      <c r="A59">
        <v>2</v>
      </c>
      <c r="B59" s="1">
        <v>0.42708333333333331</v>
      </c>
      <c r="C59">
        <v>68</v>
      </c>
      <c r="D59">
        <v>49</v>
      </c>
      <c r="E59">
        <v>31</v>
      </c>
      <c r="F59">
        <v>86</v>
      </c>
      <c r="H59">
        <f t="shared" si="20"/>
        <v>3372</v>
      </c>
      <c r="I59">
        <f t="shared" si="13"/>
        <v>2664</v>
      </c>
      <c r="J59">
        <f t="shared" si="14"/>
        <v>1406</v>
      </c>
      <c r="K59">
        <f t="shared" si="15"/>
        <v>3310</v>
      </c>
      <c r="M59" s="1">
        <v>0.42708333333333331</v>
      </c>
      <c r="N59">
        <f t="shared" si="16"/>
        <v>2.0166073546856466E-2</v>
      </c>
      <c r="O59">
        <f t="shared" si="17"/>
        <v>1.8393393393393392E-2</v>
      </c>
      <c r="P59">
        <f t="shared" si="18"/>
        <v>2.2048364153627313E-2</v>
      </c>
      <c r="Q59">
        <f t="shared" si="19"/>
        <v>2.5981873111782478E-2</v>
      </c>
    </row>
    <row r="60" spans="1:17">
      <c r="A60">
        <v>2</v>
      </c>
      <c r="B60" s="1">
        <v>0.4375</v>
      </c>
      <c r="C60">
        <v>79</v>
      </c>
      <c r="D60">
        <v>46</v>
      </c>
      <c r="E60">
        <v>26</v>
      </c>
      <c r="F60">
        <v>72</v>
      </c>
      <c r="H60">
        <f t="shared" si="20"/>
        <v>3372</v>
      </c>
      <c r="I60">
        <f t="shared" si="13"/>
        <v>2664</v>
      </c>
      <c r="J60">
        <f t="shared" si="14"/>
        <v>1406</v>
      </c>
      <c r="K60">
        <f t="shared" si="15"/>
        <v>3310</v>
      </c>
      <c r="M60" s="1">
        <v>0.4375</v>
      </c>
      <c r="N60">
        <f t="shared" si="16"/>
        <v>2.34282325029656E-2</v>
      </c>
      <c r="O60">
        <f t="shared" si="17"/>
        <v>1.7267267267267267E-2</v>
      </c>
      <c r="P60">
        <f t="shared" si="18"/>
        <v>1.849217638691323E-2</v>
      </c>
      <c r="Q60">
        <f t="shared" si="19"/>
        <v>2.175226586102719E-2</v>
      </c>
    </row>
    <row r="61" spans="1:17">
      <c r="A61">
        <v>2</v>
      </c>
      <c r="B61" s="1">
        <v>0.44791666666666669</v>
      </c>
      <c r="C61">
        <v>61</v>
      </c>
      <c r="D61">
        <v>38</v>
      </c>
      <c r="E61">
        <v>37</v>
      </c>
      <c r="F61">
        <v>92</v>
      </c>
      <c r="H61">
        <f t="shared" si="20"/>
        <v>3372</v>
      </c>
      <c r="I61">
        <f t="shared" si="13"/>
        <v>2664</v>
      </c>
      <c r="J61">
        <f t="shared" si="14"/>
        <v>1406</v>
      </c>
      <c r="K61">
        <f t="shared" si="15"/>
        <v>3310</v>
      </c>
      <c r="M61" s="1">
        <v>0.44791666666666669</v>
      </c>
      <c r="N61">
        <f t="shared" si="16"/>
        <v>1.8090154211150653E-2</v>
      </c>
      <c r="O61">
        <f t="shared" si="17"/>
        <v>1.4264264264264264E-2</v>
      </c>
      <c r="P61">
        <f t="shared" si="18"/>
        <v>2.6315789473684209E-2</v>
      </c>
      <c r="Q61">
        <f t="shared" si="19"/>
        <v>2.7794561933534745E-2</v>
      </c>
    </row>
    <row r="62" spans="1:17">
      <c r="A62">
        <v>2</v>
      </c>
      <c r="B62" s="1">
        <v>0.625</v>
      </c>
      <c r="C62">
        <v>100</v>
      </c>
      <c r="D62">
        <v>92</v>
      </c>
      <c r="E62">
        <v>41</v>
      </c>
      <c r="F62">
        <v>85</v>
      </c>
      <c r="H62">
        <f>SUM(C62:C81)</f>
        <v>4142</v>
      </c>
      <c r="I62">
        <f>SUM(D62:D81)</f>
        <v>5054</v>
      </c>
      <c r="J62">
        <f>SUM(E62:E81)</f>
        <v>2072</v>
      </c>
      <c r="K62">
        <f>SUM(F62:F81)</f>
        <v>4279</v>
      </c>
      <c r="M62" s="1">
        <v>0.625</v>
      </c>
      <c r="N62">
        <f t="shared" si="16"/>
        <v>2.4142926122646065E-2</v>
      </c>
      <c r="O62">
        <f t="shared" si="17"/>
        <v>1.8203403244954491E-2</v>
      </c>
      <c r="P62">
        <f t="shared" si="18"/>
        <v>1.9787644787644786E-2</v>
      </c>
      <c r="Q62">
        <f t="shared" si="19"/>
        <v>1.9864454311755084E-2</v>
      </c>
    </row>
    <row r="63" spans="1:17">
      <c r="A63">
        <v>2</v>
      </c>
      <c r="B63" s="1">
        <v>0.63541666666666663</v>
      </c>
      <c r="C63">
        <v>95</v>
      </c>
      <c r="D63">
        <v>122</v>
      </c>
      <c r="E63">
        <v>49</v>
      </c>
      <c r="F63">
        <v>109</v>
      </c>
      <c r="H63">
        <f>H62</f>
        <v>4142</v>
      </c>
      <c r="I63">
        <f t="shared" ref="I63:I81" si="21">I62</f>
        <v>5054</v>
      </c>
      <c r="J63">
        <f t="shared" ref="J63:J81" si="22">J62</f>
        <v>2072</v>
      </c>
      <c r="K63">
        <f t="shared" ref="K63:K81" si="23">K62</f>
        <v>4279</v>
      </c>
      <c r="M63" s="1">
        <v>0.63541666666666663</v>
      </c>
      <c r="N63">
        <f t="shared" si="16"/>
        <v>2.2935779816513763E-2</v>
      </c>
      <c r="O63">
        <f t="shared" si="17"/>
        <v>2.4139295607439652E-2</v>
      </c>
      <c r="P63">
        <f t="shared" si="18"/>
        <v>2.364864864864865E-2</v>
      </c>
      <c r="Q63">
        <f t="shared" si="19"/>
        <v>2.5473241411544754E-2</v>
      </c>
    </row>
    <row r="64" spans="1:17">
      <c r="A64">
        <v>2</v>
      </c>
      <c r="B64" s="1">
        <v>0.64583333333333337</v>
      </c>
      <c r="C64">
        <v>99</v>
      </c>
      <c r="D64">
        <v>118</v>
      </c>
      <c r="E64">
        <v>52</v>
      </c>
      <c r="F64">
        <v>123</v>
      </c>
      <c r="H64">
        <f t="shared" ref="H64:H81" si="24">H63</f>
        <v>4142</v>
      </c>
      <c r="I64">
        <f t="shared" si="21"/>
        <v>5054</v>
      </c>
      <c r="J64">
        <f t="shared" si="22"/>
        <v>2072</v>
      </c>
      <c r="K64">
        <f t="shared" si="23"/>
        <v>4279</v>
      </c>
      <c r="M64" s="1">
        <v>0.64583333333333337</v>
      </c>
      <c r="N64">
        <f t="shared" si="16"/>
        <v>2.3901496861419604E-2</v>
      </c>
      <c r="O64">
        <f t="shared" si="17"/>
        <v>2.334784329244163E-2</v>
      </c>
      <c r="P64">
        <f t="shared" si="18"/>
        <v>2.5096525096525095E-2</v>
      </c>
      <c r="Q64">
        <f t="shared" si="19"/>
        <v>2.874503388642206E-2</v>
      </c>
    </row>
    <row r="65" spans="1:17">
      <c r="A65">
        <v>2</v>
      </c>
      <c r="B65" s="1">
        <v>0.65625</v>
      </c>
      <c r="C65">
        <v>95</v>
      </c>
      <c r="D65">
        <v>145</v>
      </c>
      <c r="E65">
        <v>65</v>
      </c>
      <c r="F65">
        <v>132</v>
      </c>
      <c r="H65">
        <f t="shared" si="24"/>
        <v>4142</v>
      </c>
      <c r="I65">
        <f t="shared" si="21"/>
        <v>5054</v>
      </c>
      <c r="J65">
        <f t="shared" si="22"/>
        <v>2072</v>
      </c>
      <c r="K65">
        <f t="shared" si="23"/>
        <v>4279</v>
      </c>
      <c r="M65" s="1">
        <v>0.65625</v>
      </c>
      <c r="N65">
        <f t="shared" si="16"/>
        <v>2.2935779816513763E-2</v>
      </c>
      <c r="O65">
        <f t="shared" si="17"/>
        <v>2.8690146418678276E-2</v>
      </c>
      <c r="P65">
        <f t="shared" si="18"/>
        <v>3.137065637065637E-2</v>
      </c>
      <c r="Q65">
        <f t="shared" si="19"/>
        <v>3.0848329048843187E-2</v>
      </c>
    </row>
    <row r="66" spans="1:17">
      <c r="A66">
        <v>2</v>
      </c>
      <c r="B66" s="1">
        <v>0.66666666666666663</v>
      </c>
      <c r="C66">
        <v>119</v>
      </c>
      <c r="D66">
        <v>167</v>
      </c>
      <c r="E66">
        <v>68</v>
      </c>
      <c r="F66">
        <v>156</v>
      </c>
      <c r="H66">
        <f t="shared" si="24"/>
        <v>4142</v>
      </c>
      <c r="I66">
        <f t="shared" si="21"/>
        <v>5054</v>
      </c>
      <c r="J66">
        <f t="shared" si="22"/>
        <v>2072</v>
      </c>
      <c r="K66">
        <f t="shared" si="23"/>
        <v>4279</v>
      </c>
      <c r="M66" s="1">
        <v>0.66666666666666663</v>
      </c>
      <c r="N66">
        <f t="shared" si="16"/>
        <v>2.8730082085948818E-2</v>
      </c>
      <c r="O66">
        <f t="shared" si="17"/>
        <v>3.3043134151167393E-2</v>
      </c>
      <c r="P66">
        <f t="shared" si="18"/>
        <v>3.2818532818532815E-2</v>
      </c>
      <c r="Q66">
        <f t="shared" si="19"/>
        <v>3.6457116148632861E-2</v>
      </c>
    </row>
    <row r="67" spans="1:17">
      <c r="A67">
        <v>2</v>
      </c>
      <c r="B67" s="1">
        <v>0.67708333333333337</v>
      </c>
      <c r="C67">
        <v>139</v>
      </c>
      <c r="D67">
        <v>147</v>
      </c>
      <c r="E67">
        <v>64</v>
      </c>
      <c r="F67">
        <v>158</v>
      </c>
      <c r="H67">
        <f t="shared" si="24"/>
        <v>4142</v>
      </c>
      <c r="I67">
        <f t="shared" si="21"/>
        <v>5054</v>
      </c>
      <c r="J67">
        <f t="shared" si="22"/>
        <v>2072</v>
      </c>
      <c r="K67">
        <f t="shared" si="23"/>
        <v>4279</v>
      </c>
      <c r="M67" s="1">
        <v>0.67708333333333337</v>
      </c>
      <c r="N67">
        <f t="shared" si="16"/>
        <v>3.3558667310478033E-2</v>
      </c>
      <c r="O67">
        <f t="shared" si="17"/>
        <v>2.9085872576177285E-2</v>
      </c>
      <c r="P67">
        <f t="shared" si="18"/>
        <v>3.0888030888030889E-2</v>
      </c>
      <c r="Q67">
        <f t="shared" si="19"/>
        <v>3.6924515073615334E-2</v>
      </c>
    </row>
    <row r="68" spans="1:17">
      <c r="A68">
        <v>2</v>
      </c>
      <c r="B68" s="1">
        <v>0.6875</v>
      </c>
      <c r="C68">
        <v>147</v>
      </c>
      <c r="D68">
        <v>160</v>
      </c>
      <c r="E68">
        <v>99</v>
      </c>
      <c r="F68">
        <v>179</v>
      </c>
      <c r="H68">
        <f t="shared" si="24"/>
        <v>4142</v>
      </c>
      <c r="I68">
        <f t="shared" si="21"/>
        <v>5054</v>
      </c>
      <c r="J68">
        <f t="shared" si="22"/>
        <v>2072</v>
      </c>
      <c r="K68">
        <f t="shared" si="23"/>
        <v>4279</v>
      </c>
      <c r="M68" s="1">
        <v>0.6875</v>
      </c>
      <c r="N68">
        <f t="shared" si="16"/>
        <v>3.5490101400289714E-2</v>
      </c>
      <c r="O68">
        <f t="shared" si="17"/>
        <v>3.1658092599920855E-2</v>
      </c>
      <c r="P68">
        <f t="shared" si="18"/>
        <v>4.7779922779922782E-2</v>
      </c>
      <c r="Q68">
        <f t="shared" si="19"/>
        <v>4.1832203785931291E-2</v>
      </c>
    </row>
    <row r="69" spans="1:17">
      <c r="A69">
        <v>2</v>
      </c>
      <c r="B69" s="1">
        <v>0.69791666666666663</v>
      </c>
      <c r="C69">
        <v>203</v>
      </c>
      <c r="D69">
        <v>245</v>
      </c>
      <c r="E69">
        <v>98</v>
      </c>
      <c r="F69">
        <v>215</v>
      </c>
      <c r="H69">
        <f t="shared" si="24"/>
        <v>4142</v>
      </c>
      <c r="I69">
        <f t="shared" si="21"/>
        <v>5054</v>
      </c>
      <c r="J69">
        <f t="shared" si="22"/>
        <v>2072</v>
      </c>
      <c r="K69">
        <f t="shared" si="23"/>
        <v>4279</v>
      </c>
      <c r="M69" s="1">
        <v>0.69791666666666663</v>
      </c>
      <c r="N69">
        <f t="shared" si="16"/>
        <v>4.9010140028971513E-2</v>
      </c>
      <c r="O69">
        <f t="shared" si="17"/>
        <v>4.8476454293628811E-2</v>
      </c>
      <c r="P69">
        <f t="shared" si="18"/>
        <v>4.72972972972973E-2</v>
      </c>
      <c r="Q69">
        <f t="shared" si="19"/>
        <v>5.0245384435615797E-2</v>
      </c>
    </row>
    <row r="70" spans="1:17">
      <c r="A70">
        <v>2</v>
      </c>
      <c r="B70" s="1">
        <v>0.70833333333333337</v>
      </c>
      <c r="C70">
        <v>264</v>
      </c>
      <c r="D70">
        <v>291</v>
      </c>
      <c r="E70">
        <v>139</v>
      </c>
      <c r="F70">
        <v>286</v>
      </c>
      <c r="H70">
        <f t="shared" si="24"/>
        <v>4142</v>
      </c>
      <c r="I70">
        <f t="shared" si="21"/>
        <v>5054</v>
      </c>
      <c r="J70">
        <f t="shared" si="22"/>
        <v>2072</v>
      </c>
      <c r="K70">
        <f t="shared" si="23"/>
        <v>4279</v>
      </c>
      <c r="M70" s="1">
        <v>0.70833333333333337</v>
      </c>
      <c r="N70">
        <f t="shared" si="16"/>
        <v>6.3737324963785605E-2</v>
      </c>
      <c r="O70">
        <f t="shared" si="17"/>
        <v>5.7578155916106058E-2</v>
      </c>
      <c r="P70">
        <f t="shared" si="18"/>
        <v>6.708494208494209E-2</v>
      </c>
      <c r="Q70">
        <f t="shared" si="19"/>
        <v>6.6838046272493568E-2</v>
      </c>
    </row>
    <row r="71" spans="1:17">
      <c r="A71">
        <v>2</v>
      </c>
      <c r="B71" s="1">
        <v>0.71875</v>
      </c>
      <c r="C71">
        <v>292</v>
      </c>
      <c r="D71">
        <v>348</v>
      </c>
      <c r="E71">
        <v>158</v>
      </c>
      <c r="F71">
        <v>336</v>
      </c>
      <c r="H71">
        <f t="shared" si="24"/>
        <v>4142</v>
      </c>
      <c r="I71">
        <f t="shared" si="21"/>
        <v>5054</v>
      </c>
      <c r="J71">
        <f t="shared" si="22"/>
        <v>2072</v>
      </c>
      <c r="K71">
        <f t="shared" si="23"/>
        <v>4279</v>
      </c>
      <c r="M71" s="1">
        <v>0.71875</v>
      </c>
      <c r="N71">
        <f t="shared" si="16"/>
        <v>7.0497344278126511E-2</v>
      </c>
      <c r="O71">
        <f t="shared" si="17"/>
        <v>6.8856351404827862E-2</v>
      </c>
      <c r="P71">
        <f t="shared" si="18"/>
        <v>7.6254826254826255E-2</v>
      </c>
      <c r="Q71">
        <f t="shared" si="19"/>
        <v>7.8523019397055388E-2</v>
      </c>
    </row>
    <row r="72" spans="1:17">
      <c r="A72">
        <v>2</v>
      </c>
      <c r="B72" s="1">
        <v>0.72916666666666663</v>
      </c>
      <c r="C72">
        <v>344</v>
      </c>
      <c r="D72">
        <v>416</v>
      </c>
      <c r="E72">
        <v>171</v>
      </c>
      <c r="F72">
        <v>327</v>
      </c>
      <c r="H72">
        <f t="shared" si="24"/>
        <v>4142</v>
      </c>
      <c r="I72">
        <f t="shared" si="21"/>
        <v>5054</v>
      </c>
      <c r="J72">
        <f t="shared" si="22"/>
        <v>2072</v>
      </c>
      <c r="K72">
        <f t="shared" si="23"/>
        <v>4279</v>
      </c>
      <c r="M72" s="1">
        <v>0.72916666666666663</v>
      </c>
      <c r="N72">
        <f t="shared" si="16"/>
        <v>8.3051665861902463E-2</v>
      </c>
      <c r="O72">
        <f t="shared" si="17"/>
        <v>8.2311040759794216E-2</v>
      </c>
      <c r="P72">
        <f t="shared" si="18"/>
        <v>8.2528957528957531E-2</v>
      </c>
      <c r="Q72">
        <f t="shared" si="19"/>
        <v>7.6419724234634265E-2</v>
      </c>
    </row>
    <row r="73" spans="1:17">
      <c r="A73">
        <v>2</v>
      </c>
      <c r="B73" s="1">
        <v>0.73958333333333337</v>
      </c>
      <c r="C73">
        <v>304</v>
      </c>
      <c r="D73">
        <v>402</v>
      </c>
      <c r="E73">
        <v>138</v>
      </c>
      <c r="F73">
        <v>324</v>
      </c>
      <c r="H73">
        <f t="shared" si="24"/>
        <v>4142</v>
      </c>
      <c r="I73">
        <f t="shared" si="21"/>
        <v>5054</v>
      </c>
      <c r="J73">
        <f t="shared" si="22"/>
        <v>2072</v>
      </c>
      <c r="K73">
        <f t="shared" si="23"/>
        <v>4279</v>
      </c>
      <c r="M73" s="1">
        <v>0.73958333333333337</v>
      </c>
      <c r="N73">
        <f t="shared" si="16"/>
        <v>7.3394495412844041E-2</v>
      </c>
      <c r="O73">
        <f t="shared" si="17"/>
        <v>7.9540957657301153E-2</v>
      </c>
      <c r="P73">
        <f t="shared" si="18"/>
        <v>6.6602316602316608E-2</v>
      </c>
      <c r="Q73">
        <f t="shared" si="19"/>
        <v>7.5718625847160548E-2</v>
      </c>
    </row>
    <row r="74" spans="1:17">
      <c r="A74">
        <v>2</v>
      </c>
      <c r="B74" s="1">
        <v>0.75</v>
      </c>
      <c r="C74">
        <v>340</v>
      </c>
      <c r="D74">
        <v>387</v>
      </c>
      <c r="E74">
        <v>176</v>
      </c>
      <c r="F74">
        <v>288</v>
      </c>
      <c r="H74">
        <f t="shared" si="24"/>
        <v>4142</v>
      </c>
      <c r="I74">
        <f t="shared" si="21"/>
        <v>5054</v>
      </c>
      <c r="J74">
        <f t="shared" si="22"/>
        <v>2072</v>
      </c>
      <c r="K74">
        <f t="shared" si="23"/>
        <v>4279</v>
      </c>
      <c r="M74" s="1">
        <v>0.75</v>
      </c>
      <c r="N74">
        <f t="shared" si="16"/>
        <v>8.2085948816996615E-2</v>
      </c>
      <c r="O74">
        <f t="shared" si="17"/>
        <v>7.6573011476058564E-2</v>
      </c>
      <c r="P74">
        <f t="shared" si="18"/>
        <v>8.4942084942084939E-2</v>
      </c>
      <c r="Q74">
        <f t="shared" si="19"/>
        <v>6.7305445197476041E-2</v>
      </c>
    </row>
    <row r="75" spans="1:17">
      <c r="A75">
        <v>2</v>
      </c>
      <c r="B75" s="1">
        <v>0.76041666666666663</v>
      </c>
      <c r="C75">
        <v>311</v>
      </c>
      <c r="D75">
        <v>352</v>
      </c>
      <c r="E75">
        <v>116</v>
      </c>
      <c r="F75">
        <v>284</v>
      </c>
      <c r="H75">
        <f t="shared" si="24"/>
        <v>4142</v>
      </c>
      <c r="I75">
        <f t="shared" si="21"/>
        <v>5054</v>
      </c>
      <c r="J75">
        <f t="shared" si="22"/>
        <v>2072</v>
      </c>
      <c r="K75">
        <f t="shared" si="23"/>
        <v>4279</v>
      </c>
      <c r="M75" s="1">
        <v>0.76041666666666663</v>
      </c>
      <c r="N75">
        <f t="shared" si="16"/>
        <v>7.5084500241429264E-2</v>
      </c>
      <c r="O75">
        <f t="shared" si="17"/>
        <v>6.9647803719825874E-2</v>
      </c>
      <c r="P75">
        <f t="shared" si="18"/>
        <v>5.5984555984555984E-2</v>
      </c>
      <c r="Q75">
        <f t="shared" si="19"/>
        <v>6.6370647347511094E-2</v>
      </c>
    </row>
    <row r="76" spans="1:17">
      <c r="A76">
        <v>2</v>
      </c>
      <c r="B76" s="1">
        <v>0.77083333333333337</v>
      </c>
      <c r="C76">
        <v>281</v>
      </c>
      <c r="D76">
        <v>382</v>
      </c>
      <c r="E76">
        <v>154</v>
      </c>
      <c r="F76">
        <v>253</v>
      </c>
      <c r="H76">
        <f t="shared" si="24"/>
        <v>4142</v>
      </c>
      <c r="I76">
        <f t="shared" si="21"/>
        <v>5054</v>
      </c>
      <c r="J76">
        <f t="shared" si="22"/>
        <v>2072</v>
      </c>
      <c r="K76">
        <f t="shared" si="23"/>
        <v>4279</v>
      </c>
      <c r="M76" s="1">
        <v>0.77083333333333337</v>
      </c>
      <c r="N76">
        <f t="shared" si="16"/>
        <v>6.784162240463544E-2</v>
      </c>
      <c r="O76">
        <f t="shared" si="17"/>
        <v>7.5583696082311039E-2</v>
      </c>
      <c r="P76">
        <f t="shared" si="18"/>
        <v>7.4324324324324328E-2</v>
      </c>
      <c r="Q76">
        <f t="shared" si="19"/>
        <v>5.9125964010282778E-2</v>
      </c>
    </row>
    <row r="77" spans="1:17">
      <c r="A77">
        <v>2</v>
      </c>
      <c r="B77" s="1">
        <v>0.78125</v>
      </c>
      <c r="C77">
        <v>265</v>
      </c>
      <c r="D77">
        <v>327</v>
      </c>
      <c r="E77">
        <v>111</v>
      </c>
      <c r="F77">
        <v>257</v>
      </c>
      <c r="H77">
        <f t="shared" si="24"/>
        <v>4142</v>
      </c>
      <c r="I77">
        <f t="shared" si="21"/>
        <v>5054</v>
      </c>
      <c r="J77">
        <f t="shared" si="22"/>
        <v>2072</v>
      </c>
      <c r="K77">
        <f t="shared" si="23"/>
        <v>4279</v>
      </c>
      <c r="M77" s="1">
        <v>0.78125</v>
      </c>
      <c r="N77">
        <f t="shared" si="16"/>
        <v>6.3978754225012077E-2</v>
      </c>
      <c r="O77">
        <f t="shared" si="17"/>
        <v>6.4701226751088248E-2</v>
      </c>
      <c r="P77">
        <f t="shared" si="18"/>
        <v>5.3571428571428568E-2</v>
      </c>
      <c r="Q77">
        <f t="shared" si="19"/>
        <v>6.0060761860247724E-2</v>
      </c>
    </row>
    <row r="78" spans="1:17">
      <c r="A78">
        <v>2</v>
      </c>
      <c r="B78" s="1">
        <v>0.79166666666666663</v>
      </c>
      <c r="C78">
        <v>219</v>
      </c>
      <c r="D78">
        <v>271</v>
      </c>
      <c r="E78">
        <v>92</v>
      </c>
      <c r="F78">
        <v>213</v>
      </c>
      <c r="H78">
        <f t="shared" si="24"/>
        <v>4142</v>
      </c>
      <c r="I78">
        <f t="shared" si="21"/>
        <v>5054</v>
      </c>
      <c r="J78">
        <f t="shared" si="22"/>
        <v>2072</v>
      </c>
      <c r="K78">
        <f t="shared" si="23"/>
        <v>4279</v>
      </c>
      <c r="M78" s="1">
        <v>0.79166666666666663</v>
      </c>
      <c r="N78">
        <f t="shared" si="16"/>
        <v>5.2873008208594884E-2</v>
      </c>
      <c r="O78">
        <f t="shared" si="17"/>
        <v>5.362089434111595E-2</v>
      </c>
      <c r="P78">
        <f t="shared" si="18"/>
        <v>4.4401544401544403E-2</v>
      </c>
      <c r="Q78">
        <f t="shared" si="19"/>
        <v>4.9777985510633324E-2</v>
      </c>
    </row>
    <row r="79" spans="1:17">
      <c r="A79">
        <v>2</v>
      </c>
      <c r="B79" s="1">
        <v>0.80208333333333337</v>
      </c>
      <c r="C79">
        <v>191</v>
      </c>
      <c r="D79">
        <v>244</v>
      </c>
      <c r="E79">
        <v>106</v>
      </c>
      <c r="F79">
        <v>196</v>
      </c>
      <c r="H79">
        <f t="shared" si="24"/>
        <v>4142</v>
      </c>
      <c r="I79">
        <f t="shared" si="21"/>
        <v>5054</v>
      </c>
      <c r="J79">
        <f t="shared" si="22"/>
        <v>2072</v>
      </c>
      <c r="K79">
        <f t="shared" si="23"/>
        <v>4279</v>
      </c>
      <c r="M79" s="1">
        <v>0.80208333333333337</v>
      </c>
      <c r="N79">
        <f t="shared" si="16"/>
        <v>4.6112988894253984E-2</v>
      </c>
      <c r="O79">
        <f t="shared" si="17"/>
        <v>4.8278591214879304E-2</v>
      </c>
      <c r="P79">
        <f t="shared" si="18"/>
        <v>5.115830115830116E-2</v>
      </c>
      <c r="Q79">
        <f t="shared" si="19"/>
        <v>4.5805094648282307E-2</v>
      </c>
    </row>
    <row r="80" spans="1:17">
      <c r="A80">
        <v>2</v>
      </c>
      <c r="B80" s="1">
        <v>0.8125</v>
      </c>
      <c r="C80">
        <v>183</v>
      </c>
      <c r="D80">
        <v>234</v>
      </c>
      <c r="E80">
        <v>87</v>
      </c>
      <c r="F80">
        <v>182</v>
      </c>
      <c r="H80">
        <f t="shared" si="24"/>
        <v>4142</v>
      </c>
      <c r="I80">
        <f t="shared" si="21"/>
        <v>5054</v>
      </c>
      <c r="J80">
        <f t="shared" si="22"/>
        <v>2072</v>
      </c>
      <c r="K80">
        <f t="shared" si="23"/>
        <v>4279</v>
      </c>
      <c r="M80" s="1">
        <v>0.8125</v>
      </c>
      <c r="N80">
        <f t="shared" si="16"/>
        <v>4.4181554804442295E-2</v>
      </c>
      <c r="O80">
        <f t="shared" si="17"/>
        <v>4.6299960427384247E-2</v>
      </c>
      <c r="P80">
        <f t="shared" si="18"/>
        <v>4.1988416988416988E-2</v>
      </c>
      <c r="Q80">
        <f t="shared" si="19"/>
        <v>4.2533302173405001E-2</v>
      </c>
    </row>
    <row r="81" spans="1:17">
      <c r="A81">
        <v>2</v>
      </c>
      <c r="B81" s="1">
        <v>0.82291666666666663</v>
      </c>
      <c r="C81">
        <v>151</v>
      </c>
      <c r="D81">
        <v>204</v>
      </c>
      <c r="E81">
        <v>88</v>
      </c>
      <c r="F81">
        <v>176</v>
      </c>
      <c r="H81">
        <f t="shared" si="24"/>
        <v>4142</v>
      </c>
      <c r="I81">
        <f t="shared" si="21"/>
        <v>5054</v>
      </c>
      <c r="J81">
        <f t="shared" si="22"/>
        <v>2072</v>
      </c>
      <c r="K81">
        <f t="shared" si="23"/>
        <v>4279</v>
      </c>
      <c r="M81" s="1">
        <v>0.82291666666666663</v>
      </c>
      <c r="N81">
        <f t="shared" si="16"/>
        <v>3.6455818445195555E-2</v>
      </c>
      <c r="O81">
        <f t="shared" si="17"/>
        <v>4.0364068064899089E-2</v>
      </c>
      <c r="P81">
        <f t="shared" si="18"/>
        <v>4.2471042471042469E-2</v>
      </c>
      <c r="Q81">
        <f t="shared" si="19"/>
        <v>4.1131105398457581E-2</v>
      </c>
    </row>
    <row r="82" spans="1:17">
      <c r="A82">
        <v>3</v>
      </c>
      <c r="B82" s="1">
        <v>0.25</v>
      </c>
      <c r="C82">
        <v>20</v>
      </c>
      <c r="D82">
        <v>35</v>
      </c>
      <c r="E82">
        <v>31</v>
      </c>
      <c r="F82">
        <v>31</v>
      </c>
      <c r="H82">
        <f>SUM(C82:C101)</f>
        <v>1959</v>
      </c>
      <c r="I82">
        <f>SUM(D82:D101)</f>
        <v>3767</v>
      </c>
      <c r="J82">
        <f>SUM(E82:E101)</f>
        <v>2976</v>
      </c>
      <c r="K82">
        <f>SUM(F82:F101)</f>
        <v>3196</v>
      </c>
      <c r="M82" s="1">
        <v>0.25</v>
      </c>
      <c r="N82">
        <f>C82/H82</f>
        <v>1.0209290454313425E-2</v>
      </c>
      <c r="O82">
        <f>D82/I82</f>
        <v>9.2912131669763733E-3</v>
      </c>
      <c r="P82">
        <f>E82/J82</f>
        <v>1.0416666666666666E-2</v>
      </c>
      <c r="Q82">
        <f>F82/K82</f>
        <v>9.6996245306633297E-3</v>
      </c>
    </row>
    <row r="83" spans="1:17">
      <c r="A83">
        <v>3</v>
      </c>
      <c r="B83" s="1">
        <v>0.26041666666666669</v>
      </c>
      <c r="C83">
        <v>27</v>
      </c>
      <c r="D83">
        <v>58</v>
      </c>
      <c r="E83">
        <v>48</v>
      </c>
      <c r="F83">
        <v>47</v>
      </c>
      <c r="H83">
        <f>H82</f>
        <v>1959</v>
      </c>
      <c r="I83">
        <f t="shared" ref="I83:I101" si="25">I82</f>
        <v>3767</v>
      </c>
      <c r="J83">
        <f t="shared" ref="J83:J101" si="26">J82</f>
        <v>2976</v>
      </c>
      <c r="K83">
        <f t="shared" ref="K83:K101" si="27">K82</f>
        <v>3196</v>
      </c>
      <c r="M83" s="1">
        <v>0.26041666666666669</v>
      </c>
      <c r="N83">
        <f t="shared" ref="N83:N121" si="28">C83/H83</f>
        <v>1.3782542113323124E-2</v>
      </c>
      <c r="O83">
        <f t="shared" ref="O83:O121" si="29">D83/I83</f>
        <v>1.5396867533846562E-2</v>
      </c>
      <c r="P83">
        <f t="shared" ref="P83:P121" si="30">E83/J83</f>
        <v>1.6129032258064516E-2</v>
      </c>
      <c r="Q83">
        <f t="shared" ref="Q83:Q121" si="31">F83/K83</f>
        <v>1.4705882352941176E-2</v>
      </c>
    </row>
    <row r="84" spans="1:17">
      <c r="A84">
        <v>3</v>
      </c>
      <c r="B84" s="1">
        <v>0.27083333333333331</v>
      </c>
      <c r="C84">
        <v>44</v>
      </c>
      <c r="D84">
        <v>77</v>
      </c>
      <c r="E84">
        <v>68</v>
      </c>
      <c r="F84">
        <v>84</v>
      </c>
      <c r="H84">
        <f t="shared" ref="H84:H101" si="32">H83</f>
        <v>1959</v>
      </c>
      <c r="I84">
        <f t="shared" si="25"/>
        <v>3767</v>
      </c>
      <c r="J84">
        <f t="shared" si="26"/>
        <v>2976</v>
      </c>
      <c r="K84">
        <f t="shared" si="27"/>
        <v>3196</v>
      </c>
      <c r="M84" s="1">
        <v>0.27083333333333331</v>
      </c>
      <c r="N84">
        <f t="shared" si="28"/>
        <v>2.2460438999489536E-2</v>
      </c>
      <c r="O84">
        <f t="shared" si="29"/>
        <v>2.0440668967348023E-2</v>
      </c>
      <c r="P84">
        <f t="shared" si="30"/>
        <v>2.2849462365591398E-2</v>
      </c>
      <c r="Q84">
        <f t="shared" si="31"/>
        <v>2.6282853566958697E-2</v>
      </c>
    </row>
    <row r="85" spans="1:17">
      <c r="A85">
        <v>3</v>
      </c>
      <c r="B85" s="1">
        <v>0.28125</v>
      </c>
      <c r="C85">
        <v>57</v>
      </c>
      <c r="D85">
        <v>89</v>
      </c>
      <c r="E85">
        <v>85</v>
      </c>
      <c r="F85">
        <v>76</v>
      </c>
      <c r="H85">
        <f t="shared" si="32"/>
        <v>1959</v>
      </c>
      <c r="I85">
        <f t="shared" si="25"/>
        <v>3767</v>
      </c>
      <c r="J85">
        <f t="shared" si="26"/>
        <v>2976</v>
      </c>
      <c r="K85">
        <f t="shared" si="27"/>
        <v>3196</v>
      </c>
      <c r="M85" s="1">
        <v>0.28125</v>
      </c>
      <c r="N85">
        <f t="shared" si="28"/>
        <v>2.9096477794793262E-2</v>
      </c>
      <c r="O85">
        <f t="shared" si="29"/>
        <v>2.3626227767454207E-2</v>
      </c>
      <c r="P85">
        <f t="shared" si="30"/>
        <v>2.8561827956989246E-2</v>
      </c>
      <c r="Q85">
        <f t="shared" si="31"/>
        <v>2.3779724655819776E-2</v>
      </c>
    </row>
    <row r="86" spans="1:17">
      <c r="A86">
        <v>3</v>
      </c>
      <c r="B86" s="1">
        <v>0.29166666666666669</v>
      </c>
      <c r="C86">
        <v>53</v>
      </c>
      <c r="D86">
        <v>132</v>
      </c>
      <c r="E86">
        <v>99</v>
      </c>
      <c r="F86">
        <v>107</v>
      </c>
      <c r="H86">
        <f t="shared" si="32"/>
        <v>1959</v>
      </c>
      <c r="I86">
        <f t="shared" si="25"/>
        <v>3767</v>
      </c>
      <c r="J86">
        <f t="shared" si="26"/>
        <v>2976</v>
      </c>
      <c r="K86">
        <f t="shared" si="27"/>
        <v>3196</v>
      </c>
      <c r="M86" s="1">
        <v>0.29166666666666669</v>
      </c>
      <c r="N86">
        <f t="shared" si="28"/>
        <v>2.7054619703930576E-2</v>
      </c>
      <c r="O86">
        <f t="shared" si="29"/>
        <v>3.5041146801168037E-2</v>
      </c>
      <c r="P86">
        <f t="shared" si="30"/>
        <v>3.3266129032258063E-2</v>
      </c>
      <c r="Q86">
        <f t="shared" si="31"/>
        <v>3.3479349186483105E-2</v>
      </c>
    </row>
    <row r="87" spans="1:17">
      <c r="A87">
        <v>3</v>
      </c>
      <c r="B87" s="1">
        <v>0.30208333333333331</v>
      </c>
      <c r="C87">
        <v>95</v>
      </c>
      <c r="D87">
        <v>163</v>
      </c>
      <c r="E87">
        <v>136</v>
      </c>
      <c r="F87">
        <v>186</v>
      </c>
      <c r="H87">
        <f t="shared" si="32"/>
        <v>1959</v>
      </c>
      <c r="I87">
        <f t="shared" si="25"/>
        <v>3767</v>
      </c>
      <c r="J87">
        <f t="shared" si="26"/>
        <v>2976</v>
      </c>
      <c r="K87">
        <f t="shared" si="27"/>
        <v>3196</v>
      </c>
      <c r="M87" s="1">
        <v>0.30208333333333331</v>
      </c>
      <c r="N87">
        <f t="shared" si="28"/>
        <v>4.8494129657988772E-2</v>
      </c>
      <c r="O87">
        <f t="shared" si="29"/>
        <v>4.3270507034775682E-2</v>
      </c>
      <c r="P87">
        <f t="shared" si="30"/>
        <v>4.5698924731182797E-2</v>
      </c>
      <c r="Q87">
        <f t="shared" si="31"/>
        <v>5.8197747183979978E-2</v>
      </c>
    </row>
    <row r="88" spans="1:17">
      <c r="A88">
        <v>3</v>
      </c>
      <c r="B88" s="1">
        <v>0.3125</v>
      </c>
      <c r="C88">
        <v>123</v>
      </c>
      <c r="D88">
        <v>229</v>
      </c>
      <c r="E88">
        <v>198</v>
      </c>
      <c r="F88">
        <v>205</v>
      </c>
      <c r="H88">
        <f t="shared" si="32"/>
        <v>1959</v>
      </c>
      <c r="I88">
        <f t="shared" si="25"/>
        <v>3767</v>
      </c>
      <c r="J88">
        <f t="shared" si="26"/>
        <v>2976</v>
      </c>
      <c r="K88">
        <f t="shared" si="27"/>
        <v>3196</v>
      </c>
      <c r="M88" s="1">
        <v>0.3125</v>
      </c>
      <c r="N88">
        <f t="shared" si="28"/>
        <v>6.278713629402756E-2</v>
      </c>
      <c r="O88">
        <f t="shared" si="29"/>
        <v>6.0791080435359704E-2</v>
      </c>
      <c r="P88">
        <f t="shared" si="30"/>
        <v>6.6532258064516125E-2</v>
      </c>
      <c r="Q88">
        <f t="shared" si="31"/>
        <v>6.4142678347934926E-2</v>
      </c>
    </row>
    <row r="89" spans="1:17">
      <c r="A89">
        <v>3</v>
      </c>
      <c r="B89" s="1">
        <v>0.32291666666666669</v>
      </c>
      <c r="C89">
        <v>184</v>
      </c>
      <c r="D89">
        <v>284</v>
      </c>
      <c r="E89">
        <v>205</v>
      </c>
      <c r="F89">
        <v>235</v>
      </c>
      <c r="H89">
        <f t="shared" si="32"/>
        <v>1959</v>
      </c>
      <c r="I89">
        <f t="shared" si="25"/>
        <v>3767</v>
      </c>
      <c r="J89">
        <f t="shared" si="26"/>
        <v>2976</v>
      </c>
      <c r="K89">
        <f t="shared" si="27"/>
        <v>3196</v>
      </c>
      <c r="M89" s="1">
        <v>0.32291666666666669</v>
      </c>
      <c r="N89">
        <f t="shared" si="28"/>
        <v>9.3925472179683514E-2</v>
      </c>
      <c r="O89">
        <f t="shared" si="29"/>
        <v>7.5391558269179718E-2</v>
      </c>
      <c r="P89">
        <f t="shared" si="30"/>
        <v>6.8884408602150532E-2</v>
      </c>
      <c r="Q89">
        <f t="shared" si="31"/>
        <v>7.3529411764705885E-2</v>
      </c>
    </row>
    <row r="90" spans="1:17">
      <c r="A90">
        <v>3</v>
      </c>
      <c r="B90" s="1">
        <v>0.33333333333333331</v>
      </c>
      <c r="C90">
        <v>178</v>
      </c>
      <c r="D90">
        <v>337</v>
      </c>
      <c r="E90">
        <v>296</v>
      </c>
      <c r="F90">
        <v>311</v>
      </c>
      <c r="H90">
        <f t="shared" si="32"/>
        <v>1959</v>
      </c>
      <c r="I90">
        <f t="shared" si="25"/>
        <v>3767</v>
      </c>
      <c r="J90">
        <f t="shared" si="26"/>
        <v>2976</v>
      </c>
      <c r="K90">
        <f t="shared" si="27"/>
        <v>3196</v>
      </c>
      <c r="M90" s="1">
        <v>0.33333333333333331</v>
      </c>
      <c r="N90">
        <f t="shared" si="28"/>
        <v>9.0862685043389485E-2</v>
      </c>
      <c r="O90">
        <f t="shared" si="29"/>
        <v>8.9461109636315372E-2</v>
      </c>
      <c r="P90">
        <f t="shared" si="30"/>
        <v>9.9462365591397844E-2</v>
      </c>
      <c r="Q90">
        <f t="shared" si="31"/>
        <v>9.730913642052566E-2</v>
      </c>
    </row>
    <row r="91" spans="1:17">
      <c r="A91">
        <v>3</v>
      </c>
      <c r="B91" s="1">
        <v>0.34375</v>
      </c>
      <c r="C91">
        <v>219</v>
      </c>
      <c r="D91">
        <v>419</v>
      </c>
      <c r="E91">
        <v>328</v>
      </c>
      <c r="F91">
        <v>319</v>
      </c>
      <c r="H91">
        <f t="shared" si="32"/>
        <v>1959</v>
      </c>
      <c r="I91">
        <f t="shared" si="25"/>
        <v>3767</v>
      </c>
      <c r="J91">
        <f t="shared" si="26"/>
        <v>2976</v>
      </c>
      <c r="K91">
        <f t="shared" si="27"/>
        <v>3196</v>
      </c>
      <c r="M91" s="1">
        <v>0.34375</v>
      </c>
      <c r="N91">
        <f t="shared" si="28"/>
        <v>0.11179173047473201</v>
      </c>
      <c r="O91">
        <f t="shared" si="29"/>
        <v>0.11122909477037431</v>
      </c>
      <c r="P91">
        <f t="shared" si="30"/>
        <v>0.11021505376344086</v>
      </c>
      <c r="Q91">
        <f t="shared" si="31"/>
        <v>9.9812265331664582E-2</v>
      </c>
    </row>
    <row r="92" spans="1:17">
      <c r="A92">
        <v>3</v>
      </c>
      <c r="B92" s="1">
        <v>0.35416666666666669</v>
      </c>
      <c r="C92">
        <v>210</v>
      </c>
      <c r="D92">
        <v>433</v>
      </c>
      <c r="E92">
        <v>275</v>
      </c>
      <c r="F92">
        <v>322</v>
      </c>
      <c r="H92">
        <f t="shared" si="32"/>
        <v>1959</v>
      </c>
      <c r="I92">
        <f t="shared" si="25"/>
        <v>3767</v>
      </c>
      <c r="J92">
        <f t="shared" si="26"/>
        <v>2976</v>
      </c>
      <c r="K92">
        <f t="shared" si="27"/>
        <v>3196</v>
      </c>
      <c r="M92" s="1">
        <v>0.35416666666666669</v>
      </c>
      <c r="N92">
        <f t="shared" si="28"/>
        <v>0.10719754977029096</v>
      </c>
      <c r="O92">
        <f t="shared" si="29"/>
        <v>0.11494558003716485</v>
      </c>
      <c r="P92">
        <f t="shared" si="30"/>
        <v>9.2405913978494625E-2</v>
      </c>
      <c r="Q92">
        <f t="shared" si="31"/>
        <v>0.10075093867334167</v>
      </c>
    </row>
    <row r="93" spans="1:17">
      <c r="A93">
        <v>3</v>
      </c>
      <c r="B93" s="1">
        <v>0.36458333333333331</v>
      </c>
      <c r="C93">
        <v>185</v>
      </c>
      <c r="D93">
        <v>373</v>
      </c>
      <c r="E93">
        <v>297</v>
      </c>
      <c r="F93">
        <v>297</v>
      </c>
      <c r="H93">
        <f t="shared" si="32"/>
        <v>1959</v>
      </c>
      <c r="I93">
        <f t="shared" si="25"/>
        <v>3767</v>
      </c>
      <c r="J93">
        <f t="shared" si="26"/>
        <v>2976</v>
      </c>
      <c r="K93">
        <f t="shared" si="27"/>
        <v>3196</v>
      </c>
      <c r="M93" s="1">
        <v>0.36458333333333331</v>
      </c>
      <c r="N93">
        <f t="shared" si="28"/>
        <v>9.4435936702399179E-2</v>
      </c>
      <c r="O93">
        <f t="shared" si="29"/>
        <v>9.9017786036633929E-2</v>
      </c>
      <c r="P93">
        <f t="shared" si="30"/>
        <v>9.9798387096774188E-2</v>
      </c>
      <c r="Q93">
        <f t="shared" si="31"/>
        <v>9.2928660826032544E-2</v>
      </c>
    </row>
    <row r="94" spans="1:17">
      <c r="A94">
        <v>3</v>
      </c>
      <c r="B94" s="1">
        <v>0.375</v>
      </c>
      <c r="C94">
        <v>155</v>
      </c>
      <c r="D94">
        <v>278</v>
      </c>
      <c r="E94">
        <v>204</v>
      </c>
      <c r="F94">
        <v>265</v>
      </c>
      <c r="H94">
        <f t="shared" si="32"/>
        <v>1959</v>
      </c>
      <c r="I94">
        <f t="shared" si="25"/>
        <v>3767</v>
      </c>
      <c r="J94">
        <f t="shared" si="26"/>
        <v>2976</v>
      </c>
      <c r="K94">
        <f t="shared" si="27"/>
        <v>3196</v>
      </c>
      <c r="M94" s="1">
        <v>0.375</v>
      </c>
      <c r="N94">
        <f t="shared" si="28"/>
        <v>7.9122001020929048E-2</v>
      </c>
      <c r="O94">
        <f t="shared" si="29"/>
        <v>7.3798778869126627E-2</v>
      </c>
      <c r="P94">
        <f t="shared" si="30"/>
        <v>6.8548387096774188E-2</v>
      </c>
      <c r="Q94">
        <f t="shared" si="31"/>
        <v>8.2916145181476844E-2</v>
      </c>
    </row>
    <row r="95" spans="1:17">
      <c r="A95">
        <v>3</v>
      </c>
      <c r="B95" s="1">
        <v>0.38541666666666669</v>
      </c>
      <c r="C95">
        <v>96</v>
      </c>
      <c r="D95">
        <v>232</v>
      </c>
      <c r="E95">
        <v>168</v>
      </c>
      <c r="F95">
        <v>191</v>
      </c>
      <c r="H95">
        <f t="shared" si="32"/>
        <v>1959</v>
      </c>
      <c r="I95">
        <f t="shared" si="25"/>
        <v>3767</v>
      </c>
      <c r="J95">
        <f t="shared" si="26"/>
        <v>2976</v>
      </c>
      <c r="K95">
        <f t="shared" si="27"/>
        <v>3196</v>
      </c>
      <c r="M95" s="1">
        <v>0.38541666666666669</v>
      </c>
      <c r="N95">
        <f t="shared" si="28"/>
        <v>4.9004594180704443E-2</v>
      </c>
      <c r="O95">
        <f t="shared" si="29"/>
        <v>6.1587470135386249E-2</v>
      </c>
      <c r="P95">
        <f t="shared" si="30"/>
        <v>5.6451612903225805E-2</v>
      </c>
      <c r="Q95">
        <f t="shared" si="31"/>
        <v>5.9762202753441802E-2</v>
      </c>
    </row>
    <row r="96" spans="1:17">
      <c r="A96">
        <v>3</v>
      </c>
      <c r="B96" s="1">
        <v>0.39583333333333331</v>
      </c>
      <c r="C96">
        <v>78</v>
      </c>
      <c r="D96">
        <v>161</v>
      </c>
      <c r="E96">
        <v>137</v>
      </c>
      <c r="F96">
        <v>126</v>
      </c>
      <c r="H96">
        <f t="shared" si="32"/>
        <v>1959</v>
      </c>
      <c r="I96">
        <f t="shared" si="25"/>
        <v>3767</v>
      </c>
      <c r="J96">
        <f t="shared" si="26"/>
        <v>2976</v>
      </c>
      <c r="K96">
        <f t="shared" si="27"/>
        <v>3196</v>
      </c>
      <c r="M96" s="1">
        <v>0.39583333333333331</v>
      </c>
      <c r="N96">
        <f t="shared" si="28"/>
        <v>3.9816232771822356E-2</v>
      </c>
      <c r="O96">
        <f t="shared" si="29"/>
        <v>4.2739580568091316E-2</v>
      </c>
      <c r="P96">
        <f t="shared" si="30"/>
        <v>4.6034946236559141E-2</v>
      </c>
      <c r="Q96">
        <f t="shared" si="31"/>
        <v>3.9424280350438046E-2</v>
      </c>
    </row>
    <row r="97" spans="1:17">
      <c r="A97">
        <v>3</v>
      </c>
      <c r="B97" s="1">
        <v>0.40625</v>
      </c>
      <c r="C97">
        <v>59</v>
      </c>
      <c r="D97">
        <v>131</v>
      </c>
      <c r="E97">
        <v>101</v>
      </c>
      <c r="F97">
        <v>95</v>
      </c>
      <c r="H97">
        <f t="shared" si="32"/>
        <v>1959</v>
      </c>
      <c r="I97">
        <f t="shared" si="25"/>
        <v>3767</v>
      </c>
      <c r="J97">
        <f t="shared" si="26"/>
        <v>2976</v>
      </c>
      <c r="K97">
        <f t="shared" si="27"/>
        <v>3196</v>
      </c>
      <c r="M97" s="1">
        <v>0.40625</v>
      </c>
      <c r="N97">
        <f t="shared" si="28"/>
        <v>3.0117406840224605E-2</v>
      </c>
      <c r="O97">
        <f t="shared" si="29"/>
        <v>3.4775683567825857E-2</v>
      </c>
      <c r="P97">
        <f t="shared" si="30"/>
        <v>3.393817204301075E-2</v>
      </c>
      <c r="Q97">
        <f t="shared" si="31"/>
        <v>2.9724655819774719E-2</v>
      </c>
    </row>
    <row r="98" spans="1:17">
      <c r="A98">
        <v>3</v>
      </c>
      <c r="B98" s="1">
        <v>0.41666666666666669</v>
      </c>
      <c r="C98">
        <v>50</v>
      </c>
      <c r="D98">
        <v>86</v>
      </c>
      <c r="E98">
        <v>89</v>
      </c>
      <c r="F98">
        <v>98</v>
      </c>
      <c r="H98">
        <f t="shared" si="32"/>
        <v>1959</v>
      </c>
      <c r="I98">
        <f t="shared" si="25"/>
        <v>3767</v>
      </c>
      <c r="J98">
        <f t="shared" si="26"/>
        <v>2976</v>
      </c>
      <c r="K98">
        <f t="shared" si="27"/>
        <v>3196</v>
      </c>
      <c r="M98" s="1">
        <v>0.41666666666666669</v>
      </c>
      <c r="N98">
        <f t="shared" si="28"/>
        <v>2.5523226135783564E-2</v>
      </c>
      <c r="O98">
        <f t="shared" si="29"/>
        <v>2.2829838067427662E-2</v>
      </c>
      <c r="P98">
        <f t="shared" si="30"/>
        <v>2.9905913978494625E-2</v>
      </c>
      <c r="Q98">
        <f t="shared" si="31"/>
        <v>3.0663329161451813E-2</v>
      </c>
    </row>
    <row r="99" spans="1:17">
      <c r="A99">
        <v>3</v>
      </c>
      <c r="B99" s="1">
        <v>0.42708333333333331</v>
      </c>
      <c r="C99">
        <v>45</v>
      </c>
      <c r="D99">
        <v>86</v>
      </c>
      <c r="E99">
        <v>71</v>
      </c>
      <c r="F99">
        <v>66</v>
      </c>
      <c r="H99">
        <f t="shared" si="32"/>
        <v>1959</v>
      </c>
      <c r="I99">
        <f t="shared" si="25"/>
        <v>3767</v>
      </c>
      <c r="J99">
        <f t="shared" si="26"/>
        <v>2976</v>
      </c>
      <c r="K99">
        <f t="shared" si="27"/>
        <v>3196</v>
      </c>
      <c r="M99" s="1">
        <v>0.42708333333333331</v>
      </c>
      <c r="N99">
        <f t="shared" si="28"/>
        <v>2.2970903522205207E-2</v>
      </c>
      <c r="O99">
        <f t="shared" si="29"/>
        <v>2.2829838067427662E-2</v>
      </c>
      <c r="P99">
        <f t="shared" si="30"/>
        <v>2.385752688172043E-2</v>
      </c>
      <c r="Q99">
        <f t="shared" si="31"/>
        <v>2.065081351689612E-2</v>
      </c>
    </row>
    <row r="100" spans="1:17">
      <c r="A100">
        <v>3</v>
      </c>
      <c r="B100" s="1">
        <v>0.4375</v>
      </c>
      <c r="C100">
        <v>34</v>
      </c>
      <c r="D100">
        <v>76</v>
      </c>
      <c r="E100">
        <v>63</v>
      </c>
      <c r="F100">
        <v>61</v>
      </c>
      <c r="H100">
        <f t="shared" si="32"/>
        <v>1959</v>
      </c>
      <c r="I100">
        <f t="shared" si="25"/>
        <v>3767</v>
      </c>
      <c r="J100">
        <f t="shared" si="26"/>
        <v>2976</v>
      </c>
      <c r="K100">
        <f t="shared" si="27"/>
        <v>3196</v>
      </c>
      <c r="M100" s="1">
        <v>0.4375</v>
      </c>
      <c r="N100">
        <f t="shared" si="28"/>
        <v>1.7355793772332824E-2</v>
      </c>
      <c r="O100">
        <f t="shared" si="29"/>
        <v>2.017520573400584E-2</v>
      </c>
      <c r="P100">
        <f t="shared" si="30"/>
        <v>2.1169354838709676E-2</v>
      </c>
      <c r="Q100">
        <f t="shared" si="31"/>
        <v>1.9086357947434292E-2</v>
      </c>
    </row>
    <row r="101" spans="1:17">
      <c r="A101">
        <v>3</v>
      </c>
      <c r="B101" s="1">
        <v>0.44791666666666669</v>
      </c>
      <c r="C101">
        <v>47</v>
      </c>
      <c r="D101">
        <v>88</v>
      </c>
      <c r="E101">
        <v>77</v>
      </c>
      <c r="F101">
        <v>74</v>
      </c>
      <c r="H101">
        <f t="shared" si="32"/>
        <v>1959</v>
      </c>
      <c r="I101">
        <f t="shared" si="25"/>
        <v>3767</v>
      </c>
      <c r="J101">
        <f t="shared" si="26"/>
        <v>2976</v>
      </c>
      <c r="K101">
        <f t="shared" si="27"/>
        <v>3196</v>
      </c>
      <c r="M101" s="1">
        <v>0.44791666666666669</v>
      </c>
      <c r="N101">
        <f t="shared" si="28"/>
        <v>2.399183256763655E-2</v>
      </c>
      <c r="O101">
        <f t="shared" si="29"/>
        <v>2.3360764534112025E-2</v>
      </c>
      <c r="P101">
        <f t="shared" si="30"/>
        <v>2.5873655913978496E-2</v>
      </c>
      <c r="Q101">
        <f t="shared" si="31"/>
        <v>2.3153942428035045E-2</v>
      </c>
    </row>
    <row r="102" spans="1:17">
      <c r="A102">
        <v>3</v>
      </c>
      <c r="B102" s="1">
        <v>0.625</v>
      </c>
      <c r="C102">
        <v>46</v>
      </c>
      <c r="D102">
        <v>103</v>
      </c>
      <c r="E102">
        <v>95</v>
      </c>
      <c r="F102">
        <v>78</v>
      </c>
      <c r="H102">
        <f>SUM(C102:C121)</f>
        <v>2468</v>
      </c>
      <c r="I102">
        <f>SUM(D102:D121)</f>
        <v>5006</v>
      </c>
      <c r="J102">
        <f>SUM(E102:E121)</f>
        <v>4390</v>
      </c>
      <c r="K102">
        <f>SUM(F102:F121)</f>
        <v>3873</v>
      </c>
      <c r="M102" s="1">
        <v>0.625</v>
      </c>
      <c r="N102">
        <f t="shared" si="28"/>
        <v>1.8638573743922204E-2</v>
      </c>
      <c r="O102">
        <f t="shared" si="29"/>
        <v>2.0575309628445865E-2</v>
      </c>
      <c r="P102">
        <f t="shared" si="30"/>
        <v>2.164009111617312E-2</v>
      </c>
      <c r="Q102">
        <f t="shared" si="31"/>
        <v>2.0139426800929512E-2</v>
      </c>
    </row>
    <row r="103" spans="1:17">
      <c r="A103">
        <v>3</v>
      </c>
      <c r="B103" s="1">
        <v>0.63541666666666663</v>
      </c>
      <c r="C103">
        <v>49</v>
      </c>
      <c r="D103">
        <v>93</v>
      </c>
      <c r="E103">
        <v>90</v>
      </c>
      <c r="F103">
        <v>89</v>
      </c>
      <c r="H103">
        <f>H102</f>
        <v>2468</v>
      </c>
      <c r="I103">
        <f t="shared" ref="I103:I121" si="33">I102</f>
        <v>5006</v>
      </c>
      <c r="J103">
        <f t="shared" ref="J103:J121" si="34">J102</f>
        <v>4390</v>
      </c>
      <c r="K103">
        <f t="shared" ref="K103:K121" si="35">K102</f>
        <v>3873</v>
      </c>
      <c r="M103" s="1">
        <v>0.63541666666666663</v>
      </c>
      <c r="N103">
        <f t="shared" si="28"/>
        <v>1.9854132901134521E-2</v>
      </c>
      <c r="O103">
        <f t="shared" si="29"/>
        <v>1.8577706751897724E-2</v>
      </c>
      <c r="P103">
        <f t="shared" si="30"/>
        <v>2.0501138952164009E-2</v>
      </c>
      <c r="Q103">
        <f t="shared" si="31"/>
        <v>2.2979602375419572E-2</v>
      </c>
    </row>
    <row r="104" spans="1:17">
      <c r="A104">
        <v>3</v>
      </c>
      <c r="B104" s="1">
        <v>0.64583333333333337</v>
      </c>
      <c r="C104">
        <v>67</v>
      </c>
      <c r="D104">
        <v>114</v>
      </c>
      <c r="E104">
        <v>109</v>
      </c>
      <c r="F104">
        <v>94</v>
      </c>
      <c r="H104">
        <f t="shared" ref="H104:H121" si="36">H103</f>
        <v>2468</v>
      </c>
      <c r="I104">
        <f t="shared" si="33"/>
        <v>5006</v>
      </c>
      <c r="J104">
        <f t="shared" si="34"/>
        <v>4390</v>
      </c>
      <c r="K104">
        <f t="shared" si="35"/>
        <v>3873</v>
      </c>
      <c r="M104" s="1">
        <v>0.64583333333333337</v>
      </c>
      <c r="N104">
        <f t="shared" si="28"/>
        <v>2.7147487844408427E-2</v>
      </c>
      <c r="O104">
        <f t="shared" si="29"/>
        <v>2.2772672792648822E-2</v>
      </c>
      <c r="P104">
        <f t="shared" si="30"/>
        <v>2.4829157175398634E-2</v>
      </c>
      <c r="Q104">
        <f t="shared" si="31"/>
        <v>2.4270591272915053E-2</v>
      </c>
    </row>
    <row r="105" spans="1:17">
      <c r="A105">
        <v>3</v>
      </c>
      <c r="B105" s="1">
        <v>0.65625</v>
      </c>
      <c r="C105">
        <v>67</v>
      </c>
      <c r="D105">
        <v>139</v>
      </c>
      <c r="E105">
        <v>110</v>
      </c>
      <c r="F105">
        <v>108</v>
      </c>
      <c r="H105">
        <f t="shared" si="36"/>
        <v>2468</v>
      </c>
      <c r="I105">
        <f t="shared" si="33"/>
        <v>5006</v>
      </c>
      <c r="J105">
        <f t="shared" si="34"/>
        <v>4390</v>
      </c>
      <c r="K105">
        <f t="shared" si="35"/>
        <v>3873</v>
      </c>
      <c r="M105" s="1">
        <v>0.65625</v>
      </c>
      <c r="N105">
        <f t="shared" si="28"/>
        <v>2.7147487844408427E-2</v>
      </c>
      <c r="O105">
        <f t="shared" si="29"/>
        <v>2.7766679984019178E-2</v>
      </c>
      <c r="P105">
        <f t="shared" si="30"/>
        <v>2.5056947608200455E-2</v>
      </c>
      <c r="Q105">
        <f t="shared" si="31"/>
        <v>2.7885360185902403E-2</v>
      </c>
    </row>
    <row r="106" spans="1:17">
      <c r="A106">
        <v>3</v>
      </c>
      <c r="B106" s="1">
        <v>0.66666666666666663</v>
      </c>
      <c r="C106">
        <v>81</v>
      </c>
      <c r="D106">
        <v>140</v>
      </c>
      <c r="E106">
        <v>135</v>
      </c>
      <c r="F106">
        <v>119</v>
      </c>
      <c r="H106">
        <f t="shared" si="36"/>
        <v>2468</v>
      </c>
      <c r="I106">
        <f t="shared" si="33"/>
        <v>5006</v>
      </c>
      <c r="J106">
        <f t="shared" si="34"/>
        <v>4390</v>
      </c>
      <c r="K106">
        <f t="shared" si="35"/>
        <v>3873</v>
      </c>
      <c r="M106" s="1">
        <v>0.66666666666666663</v>
      </c>
      <c r="N106">
        <f t="shared" si="28"/>
        <v>3.2820097244732574E-2</v>
      </c>
      <c r="O106">
        <f t="shared" si="29"/>
        <v>2.7966440271673991E-2</v>
      </c>
      <c r="P106">
        <f t="shared" si="30"/>
        <v>3.0751708428246014E-2</v>
      </c>
      <c r="Q106">
        <f t="shared" si="31"/>
        <v>3.0725535760392459E-2</v>
      </c>
    </row>
    <row r="107" spans="1:17">
      <c r="A107">
        <v>3</v>
      </c>
      <c r="B107" s="1">
        <v>0.67708333333333337</v>
      </c>
      <c r="C107">
        <v>73</v>
      </c>
      <c r="D107">
        <v>146</v>
      </c>
      <c r="E107">
        <v>155</v>
      </c>
      <c r="F107">
        <v>125</v>
      </c>
      <c r="H107">
        <f t="shared" si="36"/>
        <v>2468</v>
      </c>
      <c r="I107">
        <f t="shared" si="33"/>
        <v>5006</v>
      </c>
      <c r="J107">
        <f t="shared" si="34"/>
        <v>4390</v>
      </c>
      <c r="K107">
        <f t="shared" si="35"/>
        <v>3873</v>
      </c>
      <c r="M107" s="1">
        <v>0.67708333333333337</v>
      </c>
      <c r="N107">
        <f t="shared" si="28"/>
        <v>2.9578606158833062E-2</v>
      </c>
      <c r="O107">
        <f t="shared" si="29"/>
        <v>2.9165001997602878E-2</v>
      </c>
      <c r="P107">
        <f t="shared" si="30"/>
        <v>3.530751708428246E-2</v>
      </c>
      <c r="Q107">
        <f t="shared" si="31"/>
        <v>3.2274722437387035E-2</v>
      </c>
    </row>
    <row r="108" spans="1:17">
      <c r="A108">
        <v>3</v>
      </c>
      <c r="B108" s="1">
        <v>0.6875</v>
      </c>
      <c r="C108">
        <v>102</v>
      </c>
      <c r="D108">
        <v>175</v>
      </c>
      <c r="E108">
        <v>177</v>
      </c>
      <c r="F108">
        <v>164</v>
      </c>
      <c r="H108">
        <f t="shared" si="36"/>
        <v>2468</v>
      </c>
      <c r="I108">
        <f t="shared" si="33"/>
        <v>5006</v>
      </c>
      <c r="J108">
        <f t="shared" si="34"/>
        <v>4390</v>
      </c>
      <c r="K108">
        <f t="shared" si="35"/>
        <v>3873</v>
      </c>
      <c r="M108" s="1">
        <v>0.6875</v>
      </c>
      <c r="N108">
        <f t="shared" si="28"/>
        <v>4.1329011345218804E-2</v>
      </c>
      <c r="O108">
        <f t="shared" si="29"/>
        <v>3.495805033959249E-2</v>
      </c>
      <c r="P108">
        <f t="shared" si="30"/>
        <v>4.031890660592255E-2</v>
      </c>
      <c r="Q108">
        <f t="shared" si="31"/>
        <v>4.2344435837851795E-2</v>
      </c>
    </row>
    <row r="109" spans="1:17">
      <c r="A109">
        <v>3</v>
      </c>
      <c r="B109" s="1">
        <v>0.69791666666666663</v>
      </c>
      <c r="C109">
        <v>100</v>
      </c>
      <c r="D109">
        <v>230</v>
      </c>
      <c r="E109">
        <v>218</v>
      </c>
      <c r="F109">
        <v>203</v>
      </c>
      <c r="H109">
        <f t="shared" si="36"/>
        <v>2468</v>
      </c>
      <c r="I109">
        <f t="shared" si="33"/>
        <v>5006</v>
      </c>
      <c r="J109">
        <f t="shared" si="34"/>
        <v>4390</v>
      </c>
      <c r="K109">
        <f t="shared" si="35"/>
        <v>3873</v>
      </c>
      <c r="M109" s="1">
        <v>0.69791666666666663</v>
      </c>
      <c r="N109">
        <f t="shared" si="28"/>
        <v>4.0518638573743923E-2</v>
      </c>
      <c r="O109">
        <f t="shared" si="29"/>
        <v>4.5944866160607271E-2</v>
      </c>
      <c r="P109">
        <f t="shared" si="30"/>
        <v>4.9658314350797268E-2</v>
      </c>
      <c r="Q109">
        <f t="shared" si="31"/>
        <v>5.2414149238316547E-2</v>
      </c>
    </row>
    <row r="110" spans="1:17">
      <c r="A110">
        <v>3</v>
      </c>
      <c r="B110" s="1">
        <v>0.70833333333333337</v>
      </c>
      <c r="C110">
        <v>169</v>
      </c>
      <c r="D110">
        <v>303</v>
      </c>
      <c r="E110">
        <v>328</v>
      </c>
      <c r="F110">
        <v>282</v>
      </c>
      <c r="H110">
        <f t="shared" si="36"/>
        <v>2468</v>
      </c>
      <c r="I110">
        <f t="shared" si="33"/>
        <v>5006</v>
      </c>
      <c r="J110">
        <f t="shared" si="34"/>
        <v>4390</v>
      </c>
      <c r="K110">
        <f t="shared" si="35"/>
        <v>3873</v>
      </c>
      <c r="M110" s="1">
        <v>0.70833333333333337</v>
      </c>
      <c r="N110">
        <f t="shared" si="28"/>
        <v>6.8476499189627227E-2</v>
      </c>
      <c r="O110">
        <f t="shared" si="29"/>
        <v>6.0527367159408707E-2</v>
      </c>
      <c r="P110">
        <f t="shared" si="30"/>
        <v>7.471526195899772E-2</v>
      </c>
      <c r="Q110">
        <f t="shared" si="31"/>
        <v>7.2811773818745165E-2</v>
      </c>
    </row>
    <row r="111" spans="1:17">
      <c r="A111">
        <v>3</v>
      </c>
      <c r="B111" s="1">
        <v>0.71875</v>
      </c>
      <c r="C111">
        <v>181</v>
      </c>
      <c r="D111">
        <v>343</v>
      </c>
      <c r="E111">
        <v>322</v>
      </c>
      <c r="F111">
        <v>294</v>
      </c>
      <c r="H111">
        <f t="shared" si="36"/>
        <v>2468</v>
      </c>
      <c r="I111">
        <f t="shared" si="33"/>
        <v>5006</v>
      </c>
      <c r="J111">
        <f t="shared" si="34"/>
        <v>4390</v>
      </c>
      <c r="K111">
        <f t="shared" si="35"/>
        <v>3873</v>
      </c>
      <c r="M111" s="1">
        <v>0.71875</v>
      </c>
      <c r="N111">
        <f t="shared" si="28"/>
        <v>7.3338735818476497E-2</v>
      </c>
      <c r="O111">
        <f t="shared" si="29"/>
        <v>6.8517778665601284E-2</v>
      </c>
      <c r="P111">
        <f t="shared" si="30"/>
        <v>7.3348519362186781E-2</v>
      </c>
      <c r="Q111">
        <f t="shared" si="31"/>
        <v>7.591014717273431E-2</v>
      </c>
    </row>
    <row r="112" spans="1:17">
      <c r="A112">
        <v>3</v>
      </c>
      <c r="B112" s="1">
        <v>0.72916666666666663</v>
      </c>
      <c r="C112">
        <v>185</v>
      </c>
      <c r="D112">
        <v>409</v>
      </c>
      <c r="E112">
        <v>402</v>
      </c>
      <c r="F112">
        <v>323</v>
      </c>
      <c r="H112">
        <f t="shared" si="36"/>
        <v>2468</v>
      </c>
      <c r="I112">
        <f t="shared" si="33"/>
        <v>5006</v>
      </c>
      <c r="J112">
        <f t="shared" si="34"/>
        <v>4390</v>
      </c>
      <c r="K112">
        <f t="shared" si="35"/>
        <v>3873</v>
      </c>
      <c r="M112" s="1">
        <v>0.72916666666666663</v>
      </c>
      <c r="N112">
        <f t="shared" si="28"/>
        <v>7.4959481361426258E-2</v>
      </c>
      <c r="O112">
        <f t="shared" si="29"/>
        <v>8.1701957650819015E-2</v>
      </c>
      <c r="P112">
        <f t="shared" si="30"/>
        <v>9.1571753986332577E-2</v>
      </c>
      <c r="Q112">
        <f t="shared" si="31"/>
        <v>8.3397882778208102E-2</v>
      </c>
    </row>
    <row r="113" spans="1:17">
      <c r="A113">
        <v>3</v>
      </c>
      <c r="B113" s="1">
        <v>0.73958333333333337</v>
      </c>
      <c r="C113">
        <v>195</v>
      </c>
      <c r="D113">
        <v>413</v>
      </c>
      <c r="E113">
        <v>336</v>
      </c>
      <c r="F113">
        <v>281</v>
      </c>
      <c r="H113">
        <f t="shared" si="36"/>
        <v>2468</v>
      </c>
      <c r="I113">
        <f t="shared" si="33"/>
        <v>5006</v>
      </c>
      <c r="J113">
        <f t="shared" si="34"/>
        <v>4390</v>
      </c>
      <c r="K113">
        <f t="shared" si="35"/>
        <v>3873</v>
      </c>
      <c r="M113" s="1">
        <v>0.73958333333333337</v>
      </c>
      <c r="N113">
        <f t="shared" si="28"/>
        <v>7.9011345218800655E-2</v>
      </c>
      <c r="O113">
        <f t="shared" si="29"/>
        <v>8.2500998801438269E-2</v>
      </c>
      <c r="P113">
        <f t="shared" si="30"/>
        <v>7.6537585421412299E-2</v>
      </c>
      <c r="Q113">
        <f t="shared" si="31"/>
        <v>7.2553576039246059E-2</v>
      </c>
    </row>
    <row r="114" spans="1:17">
      <c r="A114">
        <v>3</v>
      </c>
      <c r="B114" s="1">
        <v>0.75</v>
      </c>
      <c r="C114">
        <v>185</v>
      </c>
      <c r="D114">
        <v>393</v>
      </c>
      <c r="E114">
        <v>350</v>
      </c>
      <c r="F114">
        <v>292</v>
      </c>
      <c r="H114">
        <f t="shared" si="36"/>
        <v>2468</v>
      </c>
      <c r="I114">
        <f t="shared" si="33"/>
        <v>5006</v>
      </c>
      <c r="J114">
        <f t="shared" si="34"/>
        <v>4390</v>
      </c>
      <c r="K114">
        <f t="shared" si="35"/>
        <v>3873</v>
      </c>
      <c r="M114" s="1">
        <v>0.75</v>
      </c>
      <c r="N114">
        <f t="shared" si="28"/>
        <v>7.4959481361426258E-2</v>
      </c>
      <c r="O114">
        <f t="shared" si="29"/>
        <v>7.8505793048341987E-2</v>
      </c>
      <c r="P114">
        <f t="shared" si="30"/>
        <v>7.9726651480637817E-2</v>
      </c>
      <c r="Q114">
        <f t="shared" si="31"/>
        <v>7.5393751613736126E-2</v>
      </c>
    </row>
    <row r="115" spans="1:17">
      <c r="A115">
        <v>3</v>
      </c>
      <c r="B115" s="1">
        <v>0.76041666666666663</v>
      </c>
      <c r="C115">
        <v>186</v>
      </c>
      <c r="D115">
        <v>398</v>
      </c>
      <c r="E115">
        <v>308</v>
      </c>
      <c r="F115">
        <v>276</v>
      </c>
      <c r="H115">
        <f t="shared" si="36"/>
        <v>2468</v>
      </c>
      <c r="I115">
        <f t="shared" si="33"/>
        <v>5006</v>
      </c>
      <c r="J115">
        <f t="shared" si="34"/>
        <v>4390</v>
      </c>
      <c r="K115">
        <f t="shared" si="35"/>
        <v>3873</v>
      </c>
      <c r="M115" s="1">
        <v>0.76041666666666663</v>
      </c>
      <c r="N115">
        <f t="shared" si="28"/>
        <v>7.5364667747163702E-2</v>
      </c>
      <c r="O115">
        <f t="shared" si="29"/>
        <v>7.9504594486616065E-2</v>
      </c>
      <c r="P115">
        <f t="shared" si="30"/>
        <v>7.0159453302961278E-2</v>
      </c>
      <c r="Q115">
        <f t="shared" si="31"/>
        <v>7.1262587141750586E-2</v>
      </c>
    </row>
    <row r="116" spans="1:17">
      <c r="A116">
        <v>3</v>
      </c>
      <c r="B116" s="1">
        <v>0.77083333333333337</v>
      </c>
      <c r="C116">
        <v>175</v>
      </c>
      <c r="D116">
        <v>322</v>
      </c>
      <c r="E116">
        <v>252</v>
      </c>
      <c r="F116">
        <v>235</v>
      </c>
      <c r="H116">
        <f t="shared" si="36"/>
        <v>2468</v>
      </c>
      <c r="I116">
        <f t="shared" si="33"/>
        <v>5006</v>
      </c>
      <c r="J116">
        <f t="shared" si="34"/>
        <v>4390</v>
      </c>
      <c r="K116">
        <f t="shared" si="35"/>
        <v>3873</v>
      </c>
      <c r="M116" s="1">
        <v>0.77083333333333337</v>
      </c>
      <c r="N116">
        <f t="shared" si="28"/>
        <v>7.0907617504051862E-2</v>
      </c>
      <c r="O116">
        <f t="shared" si="29"/>
        <v>6.4322812624850179E-2</v>
      </c>
      <c r="P116">
        <f t="shared" si="30"/>
        <v>5.7403189066059228E-2</v>
      </c>
      <c r="Q116">
        <f t="shared" si="31"/>
        <v>6.0676478182287635E-2</v>
      </c>
    </row>
    <row r="117" spans="1:17">
      <c r="A117">
        <v>3</v>
      </c>
      <c r="B117" s="1">
        <v>0.78125</v>
      </c>
      <c r="C117">
        <v>139</v>
      </c>
      <c r="D117">
        <v>327</v>
      </c>
      <c r="E117">
        <v>258</v>
      </c>
      <c r="F117">
        <v>196</v>
      </c>
      <c r="H117">
        <f t="shared" si="36"/>
        <v>2468</v>
      </c>
      <c r="I117">
        <f t="shared" si="33"/>
        <v>5006</v>
      </c>
      <c r="J117">
        <f t="shared" si="34"/>
        <v>4390</v>
      </c>
      <c r="K117">
        <f t="shared" si="35"/>
        <v>3873</v>
      </c>
      <c r="M117" s="1">
        <v>0.78125</v>
      </c>
      <c r="N117">
        <f t="shared" si="28"/>
        <v>5.6320907617504051E-2</v>
      </c>
      <c r="O117">
        <f t="shared" si="29"/>
        <v>6.5321614063124256E-2</v>
      </c>
      <c r="P117">
        <f t="shared" si="30"/>
        <v>5.8769931662870159E-2</v>
      </c>
      <c r="Q117">
        <f t="shared" si="31"/>
        <v>5.0606764781822876E-2</v>
      </c>
    </row>
    <row r="118" spans="1:17">
      <c r="A118">
        <v>3</v>
      </c>
      <c r="B118" s="1">
        <v>0.79166666666666663</v>
      </c>
      <c r="C118">
        <v>135</v>
      </c>
      <c r="D118">
        <v>283</v>
      </c>
      <c r="E118">
        <v>230</v>
      </c>
      <c r="F118">
        <v>186</v>
      </c>
      <c r="H118">
        <f t="shared" si="36"/>
        <v>2468</v>
      </c>
      <c r="I118">
        <f t="shared" si="33"/>
        <v>5006</v>
      </c>
      <c r="J118">
        <f t="shared" si="34"/>
        <v>4390</v>
      </c>
      <c r="K118">
        <f t="shared" si="35"/>
        <v>3873</v>
      </c>
      <c r="M118" s="1">
        <v>0.79166666666666663</v>
      </c>
      <c r="N118">
        <f t="shared" si="28"/>
        <v>5.4700162074554297E-2</v>
      </c>
      <c r="O118">
        <f t="shared" si="29"/>
        <v>5.6532161406312426E-2</v>
      </c>
      <c r="P118">
        <f t="shared" si="30"/>
        <v>5.2391799544419138E-2</v>
      </c>
      <c r="Q118">
        <f t="shared" si="31"/>
        <v>4.8024786986831915E-2</v>
      </c>
    </row>
    <row r="119" spans="1:17">
      <c r="A119">
        <v>3</v>
      </c>
      <c r="B119" s="1">
        <v>0.80208333333333337</v>
      </c>
      <c r="C119">
        <v>112</v>
      </c>
      <c r="D119">
        <v>235</v>
      </c>
      <c r="E119">
        <v>206</v>
      </c>
      <c r="F119">
        <v>177</v>
      </c>
      <c r="H119">
        <f t="shared" si="36"/>
        <v>2468</v>
      </c>
      <c r="I119">
        <f t="shared" si="33"/>
        <v>5006</v>
      </c>
      <c r="J119">
        <f t="shared" si="34"/>
        <v>4390</v>
      </c>
      <c r="K119">
        <f t="shared" si="35"/>
        <v>3873</v>
      </c>
      <c r="M119" s="1">
        <v>0.80208333333333337</v>
      </c>
      <c r="N119">
        <f t="shared" si="28"/>
        <v>4.5380875202593193E-2</v>
      </c>
      <c r="O119">
        <f t="shared" si="29"/>
        <v>4.6943667598881342E-2</v>
      </c>
      <c r="P119">
        <f t="shared" si="30"/>
        <v>4.6924829157175399E-2</v>
      </c>
      <c r="Q119">
        <f t="shared" si="31"/>
        <v>4.5701006971340045E-2</v>
      </c>
    </row>
    <row r="120" spans="1:17">
      <c r="A120">
        <v>3</v>
      </c>
      <c r="B120" s="1">
        <v>0.8125</v>
      </c>
      <c r="C120">
        <v>124</v>
      </c>
      <c r="D120">
        <v>227</v>
      </c>
      <c r="E120">
        <v>157</v>
      </c>
      <c r="F120">
        <v>176</v>
      </c>
      <c r="H120">
        <f t="shared" si="36"/>
        <v>2468</v>
      </c>
      <c r="I120">
        <f t="shared" si="33"/>
        <v>5006</v>
      </c>
      <c r="J120">
        <f t="shared" si="34"/>
        <v>4390</v>
      </c>
      <c r="K120">
        <f t="shared" si="35"/>
        <v>3873</v>
      </c>
      <c r="M120" s="1">
        <v>0.8125</v>
      </c>
      <c r="N120">
        <f t="shared" si="28"/>
        <v>5.0243111831442464E-2</v>
      </c>
      <c r="O120">
        <f t="shared" si="29"/>
        <v>4.5345585297642828E-2</v>
      </c>
      <c r="P120">
        <f t="shared" si="30"/>
        <v>3.5763097949886108E-2</v>
      </c>
      <c r="Q120">
        <f t="shared" si="31"/>
        <v>4.5442809191840954E-2</v>
      </c>
    </row>
    <row r="121" spans="1:17">
      <c r="A121">
        <v>3</v>
      </c>
      <c r="B121" s="1">
        <v>0.82291666666666663</v>
      </c>
      <c r="C121">
        <v>97</v>
      </c>
      <c r="D121">
        <v>213</v>
      </c>
      <c r="E121">
        <v>152</v>
      </c>
      <c r="F121">
        <v>175</v>
      </c>
      <c r="H121">
        <f t="shared" si="36"/>
        <v>2468</v>
      </c>
      <c r="I121">
        <f t="shared" si="33"/>
        <v>5006</v>
      </c>
      <c r="J121">
        <f t="shared" si="34"/>
        <v>4390</v>
      </c>
      <c r="K121">
        <f t="shared" si="35"/>
        <v>3873</v>
      </c>
      <c r="M121" s="1">
        <v>0.82291666666666663</v>
      </c>
      <c r="N121">
        <f t="shared" si="28"/>
        <v>3.9303079416531606E-2</v>
      </c>
      <c r="O121">
        <f t="shared" si="29"/>
        <v>4.2548941270475427E-2</v>
      </c>
      <c r="P121">
        <f t="shared" si="30"/>
        <v>3.462414578587699E-2</v>
      </c>
      <c r="Q121">
        <f t="shared" si="31"/>
        <v>4.5184611412341855E-2</v>
      </c>
    </row>
    <row r="122" spans="1:17">
      <c r="A122">
        <v>4</v>
      </c>
      <c r="B122" s="1">
        <v>0.25</v>
      </c>
      <c r="C122">
        <v>26</v>
      </c>
      <c r="D122">
        <v>29</v>
      </c>
      <c r="E122">
        <v>38</v>
      </c>
      <c r="F122">
        <v>36</v>
      </c>
      <c r="H122">
        <f>SUM(C122:C141)</f>
        <v>2930</v>
      </c>
      <c r="I122">
        <f>SUM(D122:D141)</f>
        <v>3606</v>
      </c>
      <c r="J122">
        <f>SUM(E122:E141)</f>
        <v>2694</v>
      </c>
      <c r="K122">
        <f>SUM(F122:F141)</f>
        <v>3093</v>
      </c>
      <c r="M122" s="1">
        <v>0.25</v>
      </c>
      <c r="N122">
        <f>C122/H122</f>
        <v>8.8737201365187719E-3</v>
      </c>
      <c r="O122">
        <f>D122/I122</f>
        <v>8.0421519689406543E-3</v>
      </c>
      <c r="P122">
        <f>E122/J122</f>
        <v>1.4105419450631032E-2</v>
      </c>
      <c r="Q122">
        <f>F122/K122</f>
        <v>1.1639185257032008E-2</v>
      </c>
    </row>
    <row r="123" spans="1:17">
      <c r="A123">
        <v>4</v>
      </c>
      <c r="B123" s="1">
        <v>0.26041666666666669</v>
      </c>
      <c r="C123">
        <v>47</v>
      </c>
      <c r="D123">
        <v>59</v>
      </c>
      <c r="E123">
        <v>54</v>
      </c>
      <c r="F123">
        <v>50</v>
      </c>
      <c r="H123">
        <f>H122</f>
        <v>2930</v>
      </c>
      <c r="I123">
        <f t="shared" ref="I123:I141" si="37">I122</f>
        <v>3606</v>
      </c>
      <c r="J123">
        <f t="shared" ref="J123:J141" si="38">J122</f>
        <v>2694</v>
      </c>
      <c r="K123">
        <f t="shared" ref="K123:K141" si="39">K122</f>
        <v>3093</v>
      </c>
      <c r="M123" s="1">
        <v>0.26041666666666669</v>
      </c>
      <c r="N123">
        <f t="shared" ref="N123:N161" si="40">C123/H123</f>
        <v>1.6040955631399317E-2</v>
      </c>
      <c r="O123">
        <f t="shared" ref="O123:O161" si="41">D123/I123</f>
        <v>1.6361619523017193E-2</v>
      </c>
      <c r="P123">
        <f t="shared" ref="P123:P161" si="42">E123/J123</f>
        <v>2.0044543429844099E-2</v>
      </c>
      <c r="Q123">
        <f t="shared" ref="Q123:Q161" si="43">F123/K123</f>
        <v>1.6165535079211122E-2</v>
      </c>
    </row>
    <row r="124" spans="1:17">
      <c r="A124">
        <v>4</v>
      </c>
      <c r="B124" s="1">
        <v>0.27083333333333331</v>
      </c>
      <c r="C124">
        <v>56</v>
      </c>
      <c r="D124">
        <v>77</v>
      </c>
      <c r="E124">
        <v>71</v>
      </c>
      <c r="F124">
        <v>72</v>
      </c>
      <c r="H124">
        <f t="shared" ref="H124:H141" si="44">H123</f>
        <v>2930</v>
      </c>
      <c r="I124">
        <f t="shared" si="37"/>
        <v>3606</v>
      </c>
      <c r="J124">
        <f t="shared" si="38"/>
        <v>2694</v>
      </c>
      <c r="K124">
        <f t="shared" si="39"/>
        <v>3093</v>
      </c>
      <c r="M124" s="1">
        <v>0.27083333333333331</v>
      </c>
      <c r="N124">
        <f t="shared" si="40"/>
        <v>1.9112627986348121E-2</v>
      </c>
      <c r="O124">
        <f t="shared" si="41"/>
        <v>2.1353300055463115E-2</v>
      </c>
      <c r="P124">
        <f t="shared" si="42"/>
        <v>2.635486265775798E-2</v>
      </c>
      <c r="Q124">
        <f t="shared" si="43"/>
        <v>2.3278370514064017E-2</v>
      </c>
    </row>
    <row r="125" spans="1:17">
      <c r="A125">
        <v>4</v>
      </c>
      <c r="B125" s="1">
        <v>0.28125</v>
      </c>
      <c r="C125">
        <v>87</v>
      </c>
      <c r="D125">
        <v>90</v>
      </c>
      <c r="E125">
        <v>79</v>
      </c>
      <c r="F125">
        <v>86</v>
      </c>
      <c r="H125">
        <f t="shared" si="44"/>
        <v>2930</v>
      </c>
      <c r="I125">
        <f t="shared" si="37"/>
        <v>3606</v>
      </c>
      <c r="J125">
        <f t="shared" si="38"/>
        <v>2694</v>
      </c>
      <c r="K125">
        <f t="shared" si="39"/>
        <v>3093</v>
      </c>
      <c r="M125" s="1">
        <v>0.28125</v>
      </c>
      <c r="N125">
        <f t="shared" si="40"/>
        <v>2.9692832764505118E-2</v>
      </c>
      <c r="O125">
        <f t="shared" si="41"/>
        <v>2.4958402662229616E-2</v>
      </c>
      <c r="P125">
        <f t="shared" si="42"/>
        <v>2.9324424647364514E-2</v>
      </c>
      <c r="Q125">
        <f t="shared" si="43"/>
        <v>2.7804720336243129E-2</v>
      </c>
    </row>
    <row r="126" spans="1:17">
      <c r="A126">
        <v>4</v>
      </c>
      <c r="B126" s="1">
        <v>0.29166666666666669</v>
      </c>
      <c r="C126">
        <v>116</v>
      </c>
      <c r="D126">
        <v>110</v>
      </c>
      <c r="E126">
        <v>107</v>
      </c>
      <c r="F126">
        <v>116</v>
      </c>
      <c r="H126">
        <f t="shared" si="44"/>
        <v>2930</v>
      </c>
      <c r="I126">
        <f t="shared" si="37"/>
        <v>3606</v>
      </c>
      <c r="J126">
        <f t="shared" si="38"/>
        <v>2694</v>
      </c>
      <c r="K126">
        <f t="shared" si="39"/>
        <v>3093</v>
      </c>
      <c r="M126" s="1">
        <v>0.29166666666666669</v>
      </c>
      <c r="N126">
        <f t="shared" si="40"/>
        <v>3.9590443686006824E-2</v>
      </c>
      <c r="O126">
        <f t="shared" si="41"/>
        <v>3.0504714364947311E-2</v>
      </c>
      <c r="P126">
        <f t="shared" si="42"/>
        <v>3.9717891610987377E-2</v>
      </c>
      <c r="Q126">
        <f t="shared" si="43"/>
        <v>3.7504041383769803E-2</v>
      </c>
    </row>
    <row r="127" spans="1:17">
      <c r="A127">
        <v>4</v>
      </c>
      <c r="B127" s="1">
        <v>0.30208333333333331</v>
      </c>
      <c r="C127">
        <v>138</v>
      </c>
      <c r="D127">
        <v>157</v>
      </c>
      <c r="E127">
        <v>148</v>
      </c>
      <c r="F127">
        <v>148</v>
      </c>
      <c r="H127">
        <f t="shared" si="44"/>
        <v>2930</v>
      </c>
      <c r="I127">
        <f t="shared" si="37"/>
        <v>3606</v>
      </c>
      <c r="J127">
        <f t="shared" si="38"/>
        <v>2694</v>
      </c>
      <c r="K127">
        <f t="shared" si="39"/>
        <v>3093</v>
      </c>
      <c r="M127" s="1">
        <v>0.30208333333333331</v>
      </c>
      <c r="N127">
        <f t="shared" si="40"/>
        <v>4.709897610921502E-2</v>
      </c>
      <c r="O127">
        <f t="shared" si="41"/>
        <v>4.3538546866333891E-2</v>
      </c>
      <c r="P127">
        <f t="shared" si="42"/>
        <v>5.4936896807720861E-2</v>
      </c>
      <c r="Q127">
        <f t="shared" si="43"/>
        <v>4.7849983834464919E-2</v>
      </c>
    </row>
    <row r="128" spans="1:17">
      <c r="A128">
        <v>4</v>
      </c>
      <c r="B128" s="1">
        <v>0.3125</v>
      </c>
      <c r="C128">
        <v>158</v>
      </c>
      <c r="D128">
        <v>242</v>
      </c>
      <c r="E128">
        <v>200</v>
      </c>
      <c r="F128">
        <v>220</v>
      </c>
      <c r="H128">
        <f t="shared" si="44"/>
        <v>2930</v>
      </c>
      <c r="I128">
        <f t="shared" si="37"/>
        <v>3606</v>
      </c>
      <c r="J128">
        <f t="shared" si="38"/>
        <v>2694</v>
      </c>
      <c r="K128">
        <f t="shared" si="39"/>
        <v>3093</v>
      </c>
      <c r="M128" s="1">
        <v>0.3125</v>
      </c>
      <c r="N128">
        <f t="shared" si="40"/>
        <v>5.3924914675767918E-2</v>
      </c>
      <c r="O128">
        <f t="shared" si="41"/>
        <v>6.7110371602884078E-2</v>
      </c>
      <c r="P128">
        <f t="shared" si="42"/>
        <v>7.4239049740163321E-2</v>
      </c>
      <c r="Q128">
        <f t="shared" si="43"/>
        <v>7.1128354348528933E-2</v>
      </c>
    </row>
    <row r="129" spans="1:17">
      <c r="A129">
        <v>4</v>
      </c>
      <c r="B129" s="1">
        <v>0.32291666666666669</v>
      </c>
      <c r="C129">
        <v>242</v>
      </c>
      <c r="D129">
        <v>293</v>
      </c>
      <c r="E129">
        <v>239</v>
      </c>
      <c r="F129">
        <v>247</v>
      </c>
      <c r="H129">
        <f t="shared" si="44"/>
        <v>2930</v>
      </c>
      <c r="I129">
        <f t="shared" si="37"/>
        <v>3606</v>
      </c>
      <c r="J129">
        <f t="shared" si="38"/>
        <v>2694</v>
      </c>
      <c r="K129">
        <f t="shared" si="39"/>
        <v>3093</v>
      </c>
      <c r="M129" s="1">
        <v>0.32291666666666669</v>
      </c>
      <c r="N129">
        <f t="shared" si="40"/>
        <v>8.2593856655290107E-2</v>
      </c>
      <c r="O129">
        <f t="shared" si="41"/>
        <v>8.1253466444814196E-2</v>
      </c>
      <c r="P129">
        <f t="shared" si="42"/>
        <v>8.8715664439495176E-2</v>
      </c>
      <c r="Q129">
        <f t="shared" si="43"/>
        <v>7.9857743291302949E-2</v>
      </c>
    </row>
    <row r="130" spans="1:17">
      <c r="A130">
        <v>4</v>
      </c>
      <c r="B130" s="1">
        <v>0.33333333333333331</v>
      </c>
      <c r="C130">
        <v>289</v>
      </c>
      <c r="D130">
        <v>326</v>
      </c>
      <c r="E130">
        <v>251</v>
      </c>
      <c r="F130">
        <v>293</v>
      </c>
      <c r="H130">
        <f t="shared" si="44"/>
        <v>2930</v>
      </c>
      <c r="I130">
        <f t="shared" si="37"/>
        <v>3606</v>
      </c>
      <c r="J130">
        <f t="shared" si="38"/>
        <v>2694</v>
      </c>
      <c r="K130">
        <f t="shared" si="39"/>
        <v>3093</v>
      </c>
      <c r="M130" s="1">
        <v>0.33333333333333331</v>
      </c>
      <c r="N130">
        <f t="shared" si="40"/>
        <v>9.8634812286689424E-2</v>
      </c>
      <c r="O130">
        <f t="shared" si="41"/>
        <v>9.0404880754298395E-2</v>
      </c>
      <c r="P130">
        <f t="shared" si="42"/>
        <v>9.317000742390498E-2</v>
      </c>
      <c r="Q130">
        <f t="shared" si="43"/>
        <v>9.4730035564177167E-2</v>
      </c>
    </row>
    <row r="131" spans="1:17">
      <c r="A131">
        <v>4</v>
      </c>
      <c r="B131" s="1">
        <v>0.34375</v>
      </c>
      <c r="C131">
        <v>367</v>
      </c>
      <c r="D131">
        <v>368</v>
      </c>
      <c r="E131">
        <v>318</v>
      </c>
      <c r="F131">
        <v>349</v>
      </c>
      <c r="H131">
        <f t="shared" si="44"/>
        <v>2930</v>
      </c>
      <c r="I131">
        <f t="shared" si="37"/>
        <v>3606</v>
      </c>
      <c r="J131">
        <f t="shared" si="38"/>
        <v>2694</v>
      </c>
      <c r="K131">
        <f t="shared" si="39"/>
        <v>3093</v>
      </c>
      <c r="M131" s="1">
        <v>0.34375</v>
      </c>
      <c r="N131">
        <f t="shared" si="40"/>
        <v>0.12525597269624572</v>
      </c>
      <c r="O131">
        <f t="shared" si="41"/>
        <v>0.10205213533000555</v>
      </c>
      <c r="P131">
        <f t="shared" si="42"/>
        <v>0.11804008908685969</v>
      </c>
      <c r="Q131">
        <f t="shared" si="43"/>
        <v>0.11283543485289363</v>
      </c>
    </row>
    <row r="132" spans="1:17">
      <c r="A132">
        <v>4</v>
      </c>
      <c r="B132" s="1">
        <v>0.35416666666666669</v>
      </c>
      <c r="C132">
        <v>307</v>
      </c>
      <c r="D132">
        <v>387</v>
      </c>
      <c r="E132">
        <v>256</v>
      </c>
      <c r="F132">
        <v>294</v>
      </c>
      <c r="H132">
        <f t="shared" si="44"/>
        <v>2930</v>
      </c>
      <c r="I132">
        <f t="shared" si="37"/>
        <v>3606</v>
      </c>
      <c r="J132">
        <f t="shared" si="38"/>
        <v>2694</v>
      </c>
      <c r="K132">
        <f t="shared" si="39"/>
        <v>3093</v>
      </c>
      <c r="M132" s="1">
        <v>0.35416666666666669</v>
      </c>
      <c r="N132">
        <f t="shared" si="40"/>
        <v>0.10477815699658703</v>
      </c>
      <c r="O132">
        <f t="shared" si="41"/>
        <v>0.10732113144758736</v>
      </c>
      <c r="P132">
        <f t="shared" si="42"/>
        <v>9.5025983667409053E-2</v>
      </c>
      <c r="Q132">
        <f t="shared" si="43"/>
        <v>9.5053346265761396E-2</v>
      </c>
    </row>
    <row r="133" spans="1:17">
      <c r="A133">
        <v>4</v>
      </c>
      <c r="B133" s="1">
        <v>0.36458333333333331</v>
      </c>
      <c r="C133">
        <v>283</v>
      </c>
      <c r="D133">
        <v>407</v>
      </c>
      <c r="E133">
        <v>237</v>
      </c>
      <c r="F133">
        <v>302</v>
      </c>
      <c r="H133">
        <f t="shared" si="44"/>
        <v>2930</v>
      </c>
      <c r="I133">
        <f t="shared" si="37"/>
        <v>3606</v>
      </c>
      <c r="J133">
        <f t="shared" si="38"/>
        <v>2694</v>
      </c>
      <c r="K133">
        <f t="shared" si="39"/>
        <v>3093</v>
      </c>
      <c r="M133" s="1">
        <v>0.36458333333333331</v>
      </c>
      <c r="N133">
        <f t="shared" si="40"/>
        <v>9.6587030716723546E-2</v>
      </c>
      <c r="O133">
        <f t="shared" si="41"/>
        <v>0.11286744315030504</v>
      </c>
      <c r="P133">
        <f t="shared" si="42"/>
        <v>8.7973273942093547E-2</v>
      </c>
      <c r="Q133">
        <f t="shared" si="43"/>
        <v>9.7639831878435182E-2</v>
      </c>
    </row>
    <row r="134" spans="1:17">
      <c r="A134">
        <v>4</v>
      </c>
      <c r="B134" s="1">
        <v>0.375</v>
      </c>
      <c r="C134">
        <v>213</v>
      </c>
      <c r="D134">
        <v>288</v>
      </c>
      <c r="E134">
        <v>180</v>
      </c>
      <c r="F134">
        <v>200</v>
      </c>
      <c r="H134">
        <f t="shared" si="44"/>
        <v>2930</v>
      </c>
      <c r="I134">
        <f t="shared" si="37"/>
        <v>3606</v>
      </c>
      <c r="J134">
        <f t="shared" si="38"/>
        <v>2694</v>
      </c>
      <c r="K134">
        <f t="shared" si="39"/>
        <v>3093</v>
      </c>
      <c r="M134" s="1">
        <v>0.375</v>
      </c>
      <c r="N134">
        <f t="shared" si="40"/>
        <v>7.2696245733788398E-2</v>
      </c>
      <c r="O134">
        <f t="shared" si="41"/>
        <v>7.9866888519134774E-2</v>
      </c>
      <c r="P134">
        <f t="shared" si="42"/>
        <v>6.6815144766147E-2</v>
      </c>
      <c r="Q134">
        <f t="shared" si="43"/>
        <v>6.4662140316844488E-2</v>
      </c>
    </row>
    <row r="135" spans="1:17">
      <c r="A135">
        <v>4</v>
      </c>
      <c r="B135" s="1">
        <v>0.38541666666666669</v>
      </c>
      <c r="C135">
        <v>135</v>
      </c>
      <c r="D135">
        <v>188</v>
      </c>
      <c r="E135">
        <v>124</v>
      </c>
      <c r="F135">
        <v>140</v>
      </c>
      <c r="H135">
        <f t="shared" si="44"/>
        <v>2930</v>
      </c>
      <c r="I135">
        <f t="shared" si="37"/>
        <v>3606</v>
      </c>
      <c r="J135">
        <f t="shared" si="38"/>
        <v>2694</v>
      </c>
      <c r="K135">
        <f t="shared" si="39"/>
        <v>3093</v>
      </c>
      <c r="M135" s="1">
        <v>0.38541666666666669</v>
      </c>
      <c r="N135">
        <f t="shared" si="40"/>
        <v>4.607508532423208E-2</v>
      </c>
      <c r="O135">
        <f t="shared" si="41"/>
        <v>5.2135330005546314E-2</v>
      </c>
      <c r="P135">
        <f t="shared" si="42"/>
        <v>4.6028210838901261E-2</v>
      </c>
      <c r="Q135">
        <f t="shared" si="43"/>
        <v>4.526349822179114E-2</v>
      </c>
    </row>
    <row r="136" spans="1:17">
      <c r="A136">
        <v>4</v>
      </c>
      <c r="B136" s="1">
        <v>0.39583333333333331</v>
      </c>
      <c r="C136">
        <v>124</v>
      </c>
      <c r="D136">
        <v>141</v>
      </c>
      <c r="E136">
        <v>87</v>
      </c>
      <c r="F136">
        <v>106</v>
      </c>
      <c r="H136">
        <f t="shared" si="44"/>
        <v>2930</v>
      </c>
      <c r="I136">
        <f t="shared" si="37"/>
        <v>3606</v>
      </c>
      <c r="J136">
        <f t="shared" si="38"/>
        <v>2694</v>
      </c>
      <c r="K136">
        <f t="shared" si="39"/>
        <v>3093</v>
      </c>
      <c r="M136" s="1">
        <v>0.39583333333333331</v>
      </c>
      <c r="N136">
        <f t="shared" si="40"/>
        <v>4.2320819112627986E-2</v>
      </c>
      <c r="O136">
        <f t="shared" si="41"/>
        <v>3.9101497504159734E-2</v>
      </c>
      <c r="P136">
        <f t="shared" si="42"/>
        <v>3.2293986636971049E-2</v>
      </c>
      <c r="Q136">
        <f t="shared" si="43"/>
        <v>3.427093436792758E-2</v>
      </c>
    </row>
    <row r="137" spans="1:17">
      <c r="A137">
        <v>4</v>
      </c>
      <c r="B137" s="1">
        <v>0.40625</v>
      </c>
      <c r="C137">
        <v>79</v>
      </c>
      <c r="D137">
        <v>130</v>
      </c>
      <c r="E137">
        <v>74</v>
      </c>
      <c r="F137">
        <v>112</v>
      </c>
      <c r="H137">
        <f t="shared" si="44"/>
        <v>2930</v>
      </c>
      <c r="I137">
        <f t="shared" si="37"/>
        <v>3606</v>
      </c>
      <c r="J137">
        <f t="shared" si="38"/>
        <v>2694</v>
      </c>
      <c r="K137">
        <f t="shared" si="39"/>
        <v>3093</v>
      </c>
      <c r="M137" s="1">
        <v>0.40625</v>
      </c>
      <c r="N137">
        <f t="shared" si="40"/>
        <v>2.6962457337883959E-2</v>
      </c>
      <c r="O137">
        <f t="shared" si="41"/>
        <v>3.6051026067665005E-2</v>
      </c>
      <c r="P137">
        <f t="shared" si="42"/>
        <v>2.7468448403860431E-2</v>
      </c>
      <c r="Q137">
        <f t="shared" si="43"/>
        <v>3.6210798577432916E-2</v>
      </c>
    </row>
    <row r="138" spans="1:17">
      <c r="A138">
        <v>4</v>
      </c>
      <c r="B138" s="1">
        <v>0.41666666666666669</v>
      </c>
      <c r="C138">
        <v>68</v>
      </c>
      <c r="D138">
        <v>100</v>
      </c>
      <c r="E138">
        <v>64</v>
      </c>
      <c r="F138">
        <v>89</v>
      </c>
      <c r="H138">
        <f t="shared" si="44"/>
        <v>2930</v>
      </c>
      <c r="I138">
        <f t="shared" si="37"/>
        <v>3606</v>
      </c>
      <c r="J138">
        <f t="shared" si="38"/>
        <v>2694</v>
      </c>
      <c r="K138">
        <f t="shared" si="39"/>
        <v>3093</v>
      </c>
      <c r="M138" s="1">
        <v>0.41666666666666669</v>
      </c>
      <c r="N138">
        <f t="shared" si="40"/>
        <v>2.3208191126279865E-2</v>
      </c>
      <c r="O138">
        <f t="shared" si="41"/>
        <v>2.7731558513588463E-2</v>
      </c>
      <c r="P138">
        <f t="shared" si="42"/>
        <v>2.3756495916852263E-2</v>
      </c>
      <c r="Q138">
        <f t="shared" si="43"/>
        <v>2.8774652440995797E-2</v>
      </c>
    </row>
    <row r="139" spans="1:17">
      <c r="A139">
        <v>4</v>
      </c>
      <c r="B139" s="1">
        <v>0.42708333333333331</v>
      </c>
      <c r="C139">
        <v>78</v>
      </c>
      <c r="D139">
        <v>70</v>
      </c>
      <c r="E139">
        <v>61</v>
      </c>
      <c r="F139">
        <v>79</v>
      </c>
      <c r="H139">
        <f t="shared" si="44"/>
        <v>2930</v>
      </c>
      <c r="I139">
        <f t="shared" si="37"/>
        <v>3606</v>
      </c>
      <c r="J139">
        <f t="shared" si="38"/>
        <v>2694</v>
      </c>
      <c r="K139">
        <f t="shared" si="39"/>
        <v>3093</v>
      </c>
      <c r="M139" s="1">
        <v>0.42708333333333331</v>
      </c>
      <c r="N139">
        <f t="shared" si="40"/>
        <v>2.6621160409556314E-2</v>
      </c>
      <c r="O139">
        <f t="shared" si="41"/>
        <v>1.9412090959511925E-2</v>
      </c>
      <c r="P139">
        <f t="shared" si="42"/>
        <v>2.2642910170749816E-2</v>
      </c>
      <c r="Q139">
        <f t="shared" si="43"/>
        <v>2.5541545425153571E-2</v>
      </c>
    </row>
    <row r="140" spans="1:17">
      <c r="A140">
        <v>4</v>
      </c>
      <c r="B140" s="1">
        <v>0.4375</v>
      </c>
      <c r="C140">
        <v>58</v>
      </c>
      <c r="D140">
        <v>64</v>
      </c>
      <c r="E140">
        <v>63</v>
      </c>
      <c r="F140">
        <v>88</v>
      </c>
      <c r="H140">
        <f t="shared" si="44"/>
        <v>2930</v>
      </c>
      <c r="I140">
        <f t="shared" si="37"/>
        <v>3606</v>
      </c>
      <c r="J140">
        <f t="shared" si="38"/>
        <v>2694</v>
      </c>
      <c r="K140">
        <f t="shared" si="39"/>
        <v>3093</v>
      </c>
      <c r="M140" s="1">
        <v>0.4375</v>
      </c>
      <c r="N140">
        <f t="shared" si="40"/>
        <v>1.9795221843003412E-2</v>
      </c>
      <c r="O140">
        <f t="shared" si="41"/>
        <v>1.7748197448696618E-2</v>
      </c>
      <c r="P140">
        <f t="shared" si="42"/>
        <v>2.3385300668151449E-2</v>
      </c>
      <c r="Q140">
        <f t="shared" si="43"/>
        <v>2.8451341739411575E-2</v>
      </c>
    </row>
    <row r="141" spans="1:17">
      <c r="A141">
        <v>4</v>
      </c>
      <c r="B141" s="1">
        <v>0.44791666666666669</v>
      </c>
      <c r="C141">
        <v>59</v>
      </c>
      <c r="D141">
        <v>80</v>
      </c>
      <c r="E141">
        <v>43</v>
      </c>
      <c r="F141">
        <v>66</v>
      </c>
      <c r="H141">
        <f t="shared" si="44"/>
        <v>2930</v>
      </c>
      <c r="I141">
        <f t="shared" si="37"/>
        <v>3606</v>
      </c>
      <c r="J141">
        <f t="shared" si="38"/>
        <v>2694</v>
      </c>
      <c r="K141">
        <f t="shared" si="39"/>
        <v>3093</v>
      </c>
      <c r="M141" s="1">
        <v>0.44791666666666669</v>
      </c>
      <c r="N141">
        <f t="shared" si="40"/>
        <v>2.0136518771331057E-2</v>
      </c>
      <c r="O141">
        <f t="shared" si="41"/>
        <v>2.2185246810870772E-2</v>
      </c>
      <c r="P141">
        <f t="shared" si="42"/>
        <v>1.5961395694135114E-2</v>
      </c>
      <c r="Q141">
        <f t="shared" si="43"/>
        <v>2.133850630455868E-2</v>
      </c>
    </row>
    <row r="142" spans="1:17">
      <c r="A142">
        <v>4</v>
      </c>
      <c r="B142" s="1">
        <v>0.625</v>
      </c>
      <c r="C142">
        <v>77</v>
      </c>
      <c r="D142">
        <v>90</v>
      </c>
      <c r="E142">
        <v>63</v>
      </c>
      <c r="F142">
        <v>82</v>
      </c>
      <c r="H142">
        <f>SUM(C142:C161)</f>
        <v>3857</v>
      </c>
      <c r="I142">
        <f>SUM(D142:D161)</f>
        <v>4769</v>
      </c>
      <c r="J142">
        <f>SUM(E142:E161)</f>
        <v>3676</v>
      </c>
      <c r="K142">
        <f>SUM(F142:F161)</f>
        <v>3312</v>
      </c>
      <c r="M142" s="1">
        <v>0.625</v>
      </c>
      <c r="N142">
        <f t="shared" si="40"/>
        <v>1.9963702359346643E-2</v>
      </c>
      <c r="O142">
        <f t="shared" si="41"/>
        <v>1.8871880897462782E-2</v>
      </c>
      <c r="P142">
        <f t="shared" si="42"/>
        <v>1.7138193688792165E-2</v>
      </c>
      <c r="Q142">
        <f t="shared" si="43"/>
        <v>2.4758454106280192E-2</v>
      </c>
    </row>
    <row r="143" spans="1:17">
      <c r="A143">
        <v>4</v>
      </c>
      <c r="B143" s="1">
        <v>0.63541666666666663</v>
      </c>
      <c r="C143">
        <v>80</v>
      </c>
      <c r="D143">
        <v>109</v>
      </c>
      <c r="E143">
        <v>69</v>
      </c>
      <c r="F143">
        <v>75</v>
      </c>
      <c r="H143">
        <f>H142</f>
        <v>3857</v>
      </c>
      <c r="I143">
        <f t="shared" ref="I143:I161" si="45">I142</f>
        <v>4769</v>
      </c>
      <c r="J143">
        <f t="shared" ref="J143:J161" si="46">J142</f>
        <v>3676</v>
      </c>
      <c r="K143">
        <f t="shared" ref="K143:K161" si="47">K142</f>
        <v>3312</v>
      </c>
      <c r="M143" s="1">
        <v>0.63541666666666663</v>
      </c>
      <c r="N143">
        <f t="shared" si="40"/>
        <v>2.0741508944775732E-2</v>
      </c>
      <c r="O143">
        <f t="shared" si="41"/>
        <v>2.2855944642482702E-2</v>
      </c>
      <c r="P143">
        <f t="shared" si="42"/>
        <v>1.8770402611534277E-2</v>
      </c>
      <c r="Q143">
        <f t="shared" si="43"/>
        <v>2.2644927536231884E-2</v>
      </c>
    </row>
    <row r="144" spans="1:17">
      <c r="A144">
        <v>4</v>
      </c>
      <c r="B144" s="1">
        <v>0.64583333333333337</v>
      </c>
      <c r="C144">
        <v>90</v>
      </c>
      <c r="D144">
        <v>99</v>
      </c>
      <c r="E144">
        <v>92</v>
      </c>
      <c r="F144">
        <v>97</v>
      </c>
      <c r="H144">
        <f t="shared" ref="H144:H161" si="48">H143</f>
        <v>3857</v>
      </c>
      <c r="I144">
        <f t="shared" si="45"/>
        <v>4769</v>
      </c>
      <c r="J144">
        <f t="shared" si="46"/>
        <v>3676</v>
      </c>
      <c r="K144">
        <f t="shared" si="47"/>
        <v>3312</v>
      </c>
      <c r="M144" s="1">
        <v>0.64583333333333337</v>
      </c>
      <c r="N144">
        <f t="shared" si="40"/>
        <v>2.3334197562872697E-2</v>
      </c>
      <c r="O144">
        <f t="shared" si="41"/>
        <v>2.075906898720906E-2</v>
      </c>
      <c r="P144">
        <f t="shared" si="42"/>
        <v>2.5027203482045703E-2</v>
      </c>
      <c r="Q144">
        <f t="shared" si="43"/>
        <v>2.9287439613526572E-2</v>
      </c>
    </row>
    <row r="145" spans="1:17">
      <c r="A145">
        <v>4</v>
      </c>
      <c r="B145" s="1">
        <v>0.65625</v>
      </c>
      <c r="C145">
        <v>98</v>
      </c>
      <c r="D145">
        <v>135</v>
      </c>
      <c r="E145">
        <v>93</v>
      </c>
      <c r="F145">
        <v>109</v>
      </c>
      <c r="H145">
        <f t="shared" si="48"/>
        <v>3857</v>
      </c>
      <c r="I145">
        <f t="shared" si="45"/>
        <v>4769</v>
      </c>
      <c r="J145">
        <f t="shared" si="46"/>
        <v>3676</v>
      </c>
      <c r="K145">
        <f t="shared" si="47"/>
        <v>3312</v>
      </c>
      <c r="M145" s="1">
        <v>0.65625</v>
      </c>
      <c r="N145">
        <f t="shared" si="40"/>
        <v>2.5408348457350273E-2</v>
      </c>
      <c r="O145">
        <f t="shared" si="41"/>
        <v>2.8307821346194171E-2</v>
      </c>
      <c r="P145">
        <f t="shared" si="42"/>
        <v>2.5299238302502719E-2</v>
      </c>
      <c r="Q145">
        <f t="shared" si="43"/>
        <v>3.2910628019323672E-2</v>
      </c>
    </row>
    <row r="146" spans="1:17">
      <c r="A146">
        <v>4</v>
      </c>
      <c r="B146" s="1">
        <v>0.66666666666666663</v>
      </c>
      <c r="C146">
        <v>123</v>
      </c>
      <c r="D146">
        <v>156</v>
      </c>
      <c r="E146">
        <v>110</v>
      </c>
      <c r="F146">
        <v>107</v>
      </c>
      <c r="H146">
        <f t="shared" si="48"/>
        <v>3857</v>
      </c>
      <c r="I146">
        <f t="shared" si="45"/>
        <v>4769</v>
      </c>
      <c r="J146">
        <f t="shared" si="46"/>
        <v>3676</v>
      </c>
      <c r="K146">
        <f t="shared" si="47"/>
        <v>3312</v>
      </c>
      <c r="M146" s="1">
        <v>0.66666666666666663</v>
      </c>
      <c r="N146">
        <f t="shared" si="40"/>
        <v>3.1890070002592689E-2</v>
      </c>
      <c r="O146">
        <f t="shared" si="41"/>
        <v>3.271126022226882E-2</v>
      </c>
      <c r="P146">
        <f t="shared" si="42"/>
        <v>2.9923830250272034E-2</v>
      </c>
      <c r="Q146">
        <f t="shared" si="43"/>
        <v>3.2306763285024152E-2</v>
      </c>
    </row>
    <row r="147" spans="1:17">
      <c r="A147">
        <v>4</v>
      </c>
      <c r="B147" s="1">
        <v>0.67708333333333337</v>
      </c>
      <c r="C147">
        <v>128</v>
      </c>
      <c r="D147">
        <v>178</v>
      </c>
      <c r="E147">
        <v>107</v>
      </c>
      <c r="F147">
        <v>115</v>
      </c>
      <c r="H147">
        <f t="shared" si="48"/>
        <v>3857</v>
      </c>
      <c r="I147">
        <f t="shared" si="45"/>
        <v>4769</v>
      </c>
      <c r="J147">
        <f t="shared" si="46"/>
        <v>3676</v>
      </c>
      <c r="K147">
        <f t="shared" si="47"/>
        <v>3312</v>
      </c>
      <c r="M147" s="1">
        <v>0.67708333333333337</v>
      </c>
      <c r="N147">
        <f t="shared" si="40"/>
        <v>3.3186414311641169E-2</v>
      </c>
      <c r="O147">
        <f t="shared" si="41"/>
        <v>3.7324386663870834E-2</v>
      </c>
      <c r="P147">
        <f t="shared" si="42"/>
        <v>2.910772578890098E-2</v>
      </c>
      <c r="Q147">
        <f t="shared" si="43"/>
        <v>3.4722222222222224E-2</v>
      </c>
    </row>
    <row r="148" spans="1:17">
      <c r="A148">
        <v>4</v>
      </c>
      <c r="B148" s="1">
        <v>0.6875</v>
      </c>
      <c r="C148">
        <v>160</v>
      </c>
      <c r="D148">
        <v>161</v>
      </c>
      <c r="E148">
        <v>160</v>
      </c>
      <c r="F148">
        <v>139</v>
      </c>
      <c r="H148">
        <f t="shared" si="48"/>
        <v>3857</v>
      </c>
      <c r="I148">
        <f t="shared" si="45"/>
        <v>4769</v>
      </c>
      <c r="J148">
        <f t="shared" si="46"/>
        <v>3676</v>
      </c>
      <c r="K148">
        <f t="shared" si="47"/>
        <v>3312</v>
      </c>
      <c r="M148" s="1">
        <v>0.6875</v>
      </c>
      <c r="N148">
        <f t="shared" si="40"/>
        <v>4.1483017889551464E-2</v>
      </c>
      <c r="O148">
        <f t="shared" si="41"/>
        <v>3.375969804990564E-2</v>
      </c>
      <c r="P148">
        <f t="shared" si="42"/>
        <v>4.3525571273122961E-2</v>
      </c>
      <c r="Q148">
        <f t="shared" si="43"/>
        <v>4.1968599033816424E-2</v>
      </c>
    </row>
    <row r="149" spans="1:17">
      <c r="A149">
        <v>4</v>
      </c>
      <c r="B149" s="1">
        <v>0.69791666666666663</v>
      </c>
      <c r="C149">
        <v>178</v>
      </c>
      <c r="D149">
        <v>195</v>
      </c>
      <c r="E149">
        <v>170</v>
      </c>
      <c r="F149">
        <v>126</v>
      </c>
      <c r="H149">
        <f t="shared" si="48"/>
        <v>3857</v>
      </c>
      <c r="I149">
        <f t="shared" si="45"/>
        <v>4769</v>
      </c>
      <c r="J149">
        <f t="shared" si="46"/>
        <v>3676</v>
      </c>
      <c r="K149">
        <f t="shared" si="47"/>
        <v>3312</v>
      </c>
      <c r="M149" s="1">
        <v>0.69791666666666663</v>
      </c>
      <c r="N149">
        <f t="shared" si="40"/>
        <v>4.6149857402126002E-2</v>
      </c>
      <c r="O149">
        <f t="shared" si="41"/>
        <v>4.0889075277836022E-2</v>
      </c>
      <c r="P149">
        <f t="shared" si="42"/>
        <v>4.6245919477693145E-2</v>
      </c>
      <c r="Q149">
        <f t="shared" si="43"/>
        <v>3.8043478260869568E-2</v>
      </c>
    </row>
    <row r="150" spans="1:17">
      <c r="A150">
        <v>4</v>
      </c>
      <c r="B150" s="1">
        <v>0.70833333333333337</v>
      </c>
      <c r="C150">
        <v>247</v>
      </c>
      <c r="D150">
        <v>293</v>
      </c>
      <c r="E150">
        <v>263</v>
      </c>
      <c r="F150">
        <v>203</v>
      </c>
      <c r="H150">
        <f t="shared" si="48"/>
        <v>3857</v>
      </c>
      <c r="I150">
        <f t="shared" si="45"/>
        <v>4769</v>
      </c>
      <c r="J150">
        <f t="shared" si="46"/>
        <v>3676</v>
      </c>
      <c r="K150">
        <f t="shared" si="47"/>
        <v>3312</v>
      </c>
      <c r="M150" s="1">
        <v>0.70833333333333337</v>
      </c>
      <c r="N150">
        <f t="shared" si="40"/>
        <v>6.4039408866995079E-2</v>
      </c>
      <c r="O150">
        <f t="shared" si="41"/>
        <v>6.1438456699517717E-2</v>
      </c>
      <c r="P150">
        <f t="shared" si="42"/>
        <v>7.1545157780195864E-2</v>
      </c>
      <c r="Q150">
        <f t="shared" si="43"/>
        <v>6.1292270531400968E-2</v>
      </c>
    </row>
    <row r="151" spans="1:17">
      <c r="A151">
        <v>4</v>
      </c>
      <c r="B151" s="1">
        <v>0.71875</v>
      </c>
      <c r="C151">
        <v>259</v>
      </c>
      <c r="D151">
        <v>322</v>
      </c>
      <c r="E151">
        <v>231</v>
      </c>
      <c r="F151">
        <v>197</v>
      </c>
      <c r="H151">
        <f t="shared" si="48"/>
        <v>3857</v>
      </c>
      <c r="I151">
        <f t="shared" si="45"/>
        <v>4769</v>
      </c>
      <c r="J151">
        <f t="shared" si="46"/>
        <v>3676</v>
      </c>
      <c r="K151">
        <f t="shared" si="47"/>
        <v>3312</v>
      </c>
      <c r="M151" s="1">
        <v>0.71875</v>
      </c>
      <c r="N151">
        <f t="shared" si="40"/>
        <v>6.7150635208711437E-2</v>
      </c>
      <c r="O151">
        <f t="shared" si="41"/>
        <v>6.751939609981128E-2</v>
      </c>
      <c r="P151">
        <f t="shared" si="42"/>
        <v>6.2840043525571279E-2</v>
      </c>
      <c r="Q151">
        <f t="shared" si="43"/>
        <v>5.9480676328502416E-2</v>
      </c>
    </row>
    <row r="152" spans="1:17">
      <c r="A152">
        <v>4</v>
      </c>
      <c r="B152" s="1">
        <v>0.72916666666666663</v>
      </c>
      <c r="C152">
        <v>309</v>
      </c>
      <c r="D152">
        <v>371</v>
      </c>
      <c r="E152">
        <v>342</v>
      </c>
      <c r="F152">
        <v>245</v>
      </c>
      <c r="H152">
        <f t="shared" si="48"/>
        <v>3857</v>
      </c>
      <c r="I152">
        <f t="shared" si="45"/>
        <v>4769</v>
      </c>
      <c r="J152">
        <f t="shared" si="46"/>
        <v>3676</v>
      </c>
      <c r="K152">
        <f t="shared" si="47"/>
        <v>3312</v>
      </c>
      <c r="M152" s="1">
        <v>0.72916666666666663</v>
      </c>
      <c r="N152">
        <f t="shared" si="40"/>
        <v>8.011407829919627E-2</v>
      </c>
      <c r="O152">
        <f t="shared" si="41"/>
        <v>7.7794086810652127E-2</v>
      </c>
      <c r="P152">
        <f t="shared" si="42"/>
        <v>9.3035908596300329E-2</v>
      </c>
      <c r="Q152">
        <f t="shared" si="43"/>
        <v>7.3973429951690817E-2</v>
      </c>
    </row>
    <row r="153" spans="1:17">
      <c r="A153">
        <v>4</v>
      </c>
      <c r="B153" s="1">
        <v>0.73958333333333337</v>
      </c>
      <c r="C153">
        <v>303</v>
      </c>
      <c r="D153">
        <v>405</v>
      </c>
      <c r="E153">
        <v>281</v>
      </c>
      <c r="F153">
        <v>251</v>
      </c>
      <c r="H153">
        <f t="shared" si="48"/>
        <v>3857</v>
      </c>
      <c r="I153">
        <f t="shared" si="45"/>
        <v>4769</v>
      </c>
      <c r="J153">
        <f t="shared" si="46"/>
        <v>3676</v>
      </c>
      <c r="K153">
        <f t="shared" si="47"/>
        <v>3312</v>
      </c>
      <c r="M153" s="1">
        <v>0.73958333333333337</v>
      </c>
      <c r="N153">
        <f t="shared" si="40"/>
        <v>7.8558465128338084E-2</v>
      </c>
      <c r="O153">
        <f t="shared" si="41"/>
        <v>8.4923464038582516E-2</v>
      </c>
      <c r="P153">
        <f t="shared" si="42"/>
        <v>7.6441784548422195E-2</v>
      </c>
      <c r="Q153">
        <f t="shared" si="43"/>
        <v>7.5785024154589375E-2</v>
      </c>
    </row>
    <row r="154" spans="1:17">
      <c r="A154">
        <v>4</v>
      </c>
      <c r="B154" s="1">
        <v>0.75</v>
      </c>
      <c r="C154">
        <v>312</v>
      </c>
      <c r="D154">
        <v>395</v>
      </c>
      <c r="E154">
        <v>315</v>
      </c>
      <c r="F154">
        <v>236</v>
      </c>
      <c r="H154">
        <f t="shared" si="48"/>
        <v>3857</v>
      </c>
      <c r="I154">
        <f t="shared" si="45"/>
        <v>4769</v>
      </c>
      <c r="J154">
        <f t="shared" si="46"/>
        <v>3676</v>
      </c>
      <c r="K154">
        <f t="shared" si="47"/>
        <v>3312</v>
      </c>
      <c r="M154" s="1">
        <v>0.75</v>
      </c>
      <c r="N154">
        <f t="shared" si="40"/>
        <v>8.0891884884625356E-2</v>
      </c>
      <c r="O154">
        <f t="shared" si="41"/>
        <v>8.2826588383308863E-2</v>
      </c>
      <c r="P154">
        <f t="shared" si="42"/>
        <v>8.5690968443960833E-2</v>
      </c>
      <c r="Q154">
        <f t="shared" si="43"/>
        <v>7.1256038647342992E-2</v>
      </c>
    </row>
    <row r="155" spans="1:17">
      <c r="A155">
        <v>4</v>
      </c>
      <c r="B155" s="1">
        <v>0.76041666666666663</v>
      </c>
      <c r="C155">
        <v>284</v>
      </c>
      <c r="D155">
        <v>375</v>
      </c>
      <c r="E155">
        <v>247</v>
      </c>
      <c r="F155">
        <v>231</v>
      </c>
      <c r="H155">
        <f t="shared" si="48"/>
        <v>3857</v>
      </c>
      <c r="I155">
        <f t="shared" si="45"/>
        <v>4769</v>
      </c>
      <c r="J155">
        <f t="shared" si="46"/>
        <v>3676</v>
      </c>
      <c r="K155">
        <f t="shared" si="47"/>
        <v>3312</v>
      </c>
      <c r="M155" s="1">
        <v>0.76041666666666663</v>
      </c>
      <c r="N155">
        <f t="shared" si="40"/>
        <v>7.3632356753953854E-2</v>
      </c>
      <c r="O155">
        <f t="shared" si="41"/>
        <v>7.8632837072761586E-2</v>
      </c>
      <c r="P155">
        <f t="shared" si="42"/>
        <v>6.7192600652883572E-2</v>
      </c>
      <c r="Q155">
        <f t="shared" si="43"/>
        <v>6.9746376811594207E-2</v>
      </c>
    </row>
    <row r="156" spans="1:17">
      <c r="A156">
        <v>4</v>
      </c>
      <c r="B156" s="1">
        <v>0.77083333333333337</v>
      </c>
      <c r="C156">
        <v>263</v>
      </c>
      <c r="D156">
        <v>353</v>
      </c>
      <c r="E156">
        <v>240</v>
      </c>
      <c r="F156">
        <v>224</v>
      </c>
      <c r="H156">
        <f t="shared" si="48"/>
        <v>3857</v>
      </c>
      <c r="I156">
        <f t="shared" si="45"/>
        <v>4769</v>
      </c>
      <c r="J156">
        <f t="shared" si="46"/>
        <v>3676</v>
      </c>
      <c r="K156">
        <f t="shared" si="47"/>
        <v>3312</v>
      </c>
      <c r="M156" s="1">
        <v>0.77083333333333337</v>
      </c>
      <c r="N156">
        <f t="shared" si="40"/>
        <v>6.8187710655950223E-2</v>
      </c>
      <c r="O156">
        <f t="shared" si="41"/>
        <v>7.4019710631159572E-2</v>
      </c>
      <c r="P156">
        <f t="shared" si="42"/>
        <v>6.5288356909684445E-2</v>
      </c>
      <c r="Q156">
        <f t="shared" si="43"/>
        <v>6.7632850241545889E-2</v>
      </c>
    </row>
    <row r="157" spans="1:17">
      <c r="A157">
        <v>4</v>
      </c>
      <c r="B157" s="1">
        <v>0.78125</v>
      </c>
      <c r="C157">
        <v>223</v>
      </c>
      <c r="D157">
        <v>274</v>
      </c>
      <c r="E157">
        <v>235</v>
      </c>
      <c r="F157">
        <v>200</v>
      </c>
      <c r="H157">
        <f t="shared" si="48"/>
        <v>3857</v>
      </c>
      <c r="I157">
        <f t="shared" si="45"/>
        <v>4769</v>
      </c>
      <c r="J157">
        <f t="shared" si="46"/>
        <v>3676</v>
      </c>
      <c r="K157">
        <f t="shared" si="47"/>
        <v>3312</v>
      </c>
      <c r="M157" s="1">
        <v>0.78125</v>
      </c>
      <c r="N157">
        <f t="shared" si="40"/>
        <v>5.7816956183562355E-2</v>
      </c>
      <c r="O157">
        <f t="shared" si="41"/>
        <v>5.74543929544978E-2</v>
      </c>
      <c r="P157">
        <f t="shared" si="42"/>
        <v>6.3928182807399342E-2</v>
      </c>
      <c r="Q157">
        <f t="shared" si="43"/>
        <v>6.0386473429951688E-2</v>
      </c>
    </row>
    <row r="158" spans="1:17">
      <c r="A158">
        <v>4</v>
      </c>
      <c r="B158" s="1">
        <v>0.79166666666666663</v>
      </c>
      <c r="C158">
        <v>253</v>
      </c>
      <c r="D158">
        <v>263</v>
      </c>
      <c r="E158">
        <v>180</v>
      </c>
      <c r="F158">
        <v>205</v>
      </c>
      <c r="H158">
        <f t="shared" si="48"/>
        <v>3857</v>
      </c>
      <c r="I158">
        <f t="shared" si="45"/>
        <v>4769</v>
      </c>
      <c r="J158">
        <f t="shared" si="46"/>
        <v>3676</v>
      </c>
      <c r="K158">
        <f t="shared" si="47"/>
        <v>3312</v>
      </c>
      <c r="M158" s="1">
        <v>0.79166666666666663</v>
      </c>
      <c r="N158">
        <f t="shared" si="40"/>
        <v>6.5595022037853251E-2</v>
      </c>
      <c r="O158">
        <f t="shared" si="41"/>
        <v>5.5147829733696793E-2</v>
      </c>
      <c r="P158">
        <f t="shared" si="42"/>
        <v>4.896626768226333E-2</v>
      </c>
      <c r="Q158">
        <f t="shared" si="43"/>
        <v>6.189613526570048E-2</v>
      </c>
    </row>
    <row r="159" spans="1:17">
      <c r="A159">
        <v>4</v>
      </c>
      <c r="B159" s="1">
        <v>0.80208333333333337</v>
      </c>
      <c r="C159">
        <v>174</v>
      </c>
      <c r="D159">
        <v>230</v>
      </c>
      <c r="E159">
        <v>180</v>
      </c>
      <c r="F159">
        <v>165</v>
      </c>
      <c r="H159">
        <f t="shared" si="48"/>
        <v>3857</v>
      </c>
      <c r="I159">
        <f t="shared" si="45"/>
        <v>4769</v>
      </c>
      <c r="J159">
        <f t="shared" si="46"/>
        <v>3676</v>
      </c>
      <c r="K159">
        <f t="shared" si="47"/>
        <v>3312</v>
      </c>
      <c r="M159" s="1">
        <v>0.80208333333333337</v>
      </c>
      <c r="N159">
        <f t="shared" si="40"/>
        <v>4.5112781954887216E-2</v>
      </c>
      <c r="O159">
        <f t="shared" si="41"/>
        <v>4.8228140071293772E-2</v>
      </c>
      <c r="P159">
        <f t="shared" si="42"/>
        <v>4.896626768226333E-2</v>
      </c>
      <c r="Q159">
        <f t="shared" si="43"/>
        <v>4.9818840579710144E-2</v>
      </c>
    </row>
    <row r="160" spans="1:17">
      <c r="A160">
        <v>4</v>
      </c>
      <c r="B160" s="1">
        <v>0.8125</v>
      </c>
      <c r="C160">
        <v>148</v>
      </c>
      <c r="D160">
        <v>192</v>
      </c>
      <c r="E160">
        <v>162</v>
      </c>
      <c r="F160">
        <v>151</v>
      </c>
      <c r="H160">
        <f t="shared" si="48"/>
        <v>3857</v>
      </c>
      <c r="I160">
        <f t="shared" si="45"/>
        <v>4769</v>
      </c>
      <c r="J160">
        <f t="shared" si="46"/>
        <v>3676</v>
      </c>
      <c r="K160">
        <f t="shared" si="47"/>
        <v>3312</v>
      </c>
      <c r="M160" s="1">
        <v>0.8125</v>
      </c>
      <c r="N160">
        <f t="shared" si="40"/>
        <v>3.8371791547835106E-2</v>
      </c>
      <c r="O160">
        <f t="shared" si="41"/>
        <v>4.0260012581253932E-2</v>
      </c>
      <c r="P160">
        <f t="shared" si="42"/>
        <v>4.4069640914036999E-2</v>
      </c>
      <c r="Q160">
        <f t="shared" si="43"/>
        <v>4.5591787439613528E-2</v>
      </c>
    </row>
    <row r="161" spans="1:17">
      <c r="A161">
        <v>4</v>
      </c>
      <c r="B161" s="1">
        <v>0.82291666666666663</v>
      </c>
      <c r="C161">
        <v>148</v>
      </c>
      <c r="D161">
        <v>173</v>
      </c>
      <c r="E161">
        <v>136</v>
      </c>
      <c r="F161">
        <v>154</v>
      </c>
      <c r="H161">
        <f t="shared" si="48"/>
        <v>3857</v>
      </c>
      <c r="I161">
        <f t="shared" si="45"/>
        <v>4769</v>
      </c>
      <c r="J161">
        <f t="shared" si="46"/>
        <v>3676</v>
      </c>
      <c r="K161">
        <f t="shared" si="47"/>
        <v>3312</v>
      </c>
      <c r="M161" s="1">
        <v>0.82291666666666663</v>
      </c>
      <c r="N161">
        <f t="shared" si="40"/>
        <v>3.8371791547835106E-2</v>
      </c>
      <c r="O161">
        <f t="shared" si="41"/>
        <v>3.6275948836234008E-2</v>
      </c>
      <c r="P161">
        <f t="shared" si="42"/>
        <v>3.6996735582154515E-2</v>
      </c>
      <c r="Q161">
        <f t="shared" si="43"/>
        <v>4.64975845410628E-2</v>
      </c>
    </row>
    <row r="162" spans="1:17">
      <c r="A162">
        <v>5</v>
      </c>
      <c r="B162" s="1">
        <v>0.25</v>
      </c>
      <c r="C162">
        <v>39</v>
      </c>
      <c r="D162">
        <v>43</v>
      </c>
      <c r="E162">
        <v>33</v>
      </c>
      <c r="F162">
        <v>29</v>
      </c>
      <c r="H162">
        <f>SUM(C162:C181)</f>
        <v>3271</v>
      </c>
      <c r="I162">
        <f>SUM(D162:D181)</f>
        <v>3441</v>
      </c>
      <c r="J162">
        <f>SUM(E162:E181)</f>
        <v>3139</v>
      </c>
      <c r="K162">
        <f>SUM(F162:F181)</f>
        <v>2795</v>
      </c>
      <c r="M162" s="1">
        <v>0.25</v>
      </c>
      <c r="N162">
        <f>C162/H162</f>
        <v>1.1922959339651483E-2</v>
      </c>
      <c r="O162">
        <f>D162/I162</f>
        <v>1.2496367335077013E-2</v>
      </c>
      <c r="P162">
        <f>E162/J162</f>
        <v>1.0512902198152279E-2</v>
      </c>
      <c r="Q162">
        <f>F162/K162</f>
        <v>1.0375670840787121E-2</v>
      </c>
    </row>
    <row r="163" spans="1:17">
      <c r="A163">
        <v>5</v>
      </c>
      <c r="B163" s="1">
        <v>0.26041666666666669</v>
      </c>
      <c r="C163">
        <v>36</v>
      </c>
      <c r="D163">
        <v>39</v>
      </c>
      <c r="E163">
        <v>36</v>
      </c>
      <c r="F163">
        <v>33</v>
      </c>
      <c r="H163">
        <f>H162</f>
        <v>3271</v>
      </c>
      <c r="I163">
        <f t="shared" ref="I163:I181" si="49">I162</f>
        <v>3441</v>
      </c>
      <c r="J163">
        <f t="shared" ref="J163:J181" si="50">J162</f>
        <v>3139</v>
      </c>
      <c r="K163">
        <f t="shared" ref="K163:K181" si="51">K162</f>
        <v>2795</v>
      </c>
      <c r="M163" s="1">
        <v>0.26041666666666669</v>
      </c>
      <c r="N163">
        <f t="shared" ref="N163:N201" si="52">C163/H163</f>
        <v>1.1005808621216754E-2</v>
      </c>
      <c r="O163">
        <f t="shared" ref="O163:O201" si="53">D163/I163</f>
        <v>1.1333914559721011E-2</v>
      </c>
      <c r="P163">
        <f t="shared" ref="P163:P201" si="54">E163/J163</f>
        <v>1.1468620579802484E-2</v>
      </c>
      <c r="Q163">
        <f t="shared" ref="Q163:Q201" si="55">F163/K163</f>
        <v>1.1806797853309481E-2</v>
      </c>
    </row>
    <row r="164" spans="1:17">
      <c r="A164">
        <v>5</v>
      </c>
      <c r="B164" s="1">
        <v>0.27083333333333331</v>
      </c>
      <c r="C164">
        <v>78</v>
      </c>
      <c r="D164">
        <v>70</v>
      </c>
      <c r="E164">
        <v>60</v>
      </c>
      <c r="F164">
        <v>54</v>
      </c>
      <c r="H164">
        <f t="shared" ref="H164:H181" si="56">H163</f>
        <v>3271</v>
      </c>
      <c r="I164">
        <f t="shared" si="49"/>
        <v>3441</v>
      </c>
      <c r="J164">
        <f t="shared" si="50"/>
        <v>3139</v>
      </c>
      <c r="K164">
        <f t="shared" si="51"/>
        <v>2795</v>
      </c>
      <c r="M164" s="1">
        <v>0.27083333333333331</v>
      </c>
      <c r="N164">
        <f t="shared" si="52"/>
        <v>2.3845918679302965E-2</v>
      </c>
      <c r="O164">
        <f t="shared" si="53"/>
        <v>2.034292356873002E-2</v>
      </c>
      <c r="P164">
        <f t="shared" si="54"/>
        <v>1.9114367633004142E-2</v>
      </c>
      <c r="Q164">
        <f t="shared" si="55"/>
        <v>1.9320214669051879E-2</v>
      </c>
    </row>
    <row r="165" spans="1:17">
      <c r="A165">
        <v>5</v>
      </c>
      <c r="B165" s="1">
        <v>0.28125</v>
      </c>
      <c r="C165">
        <v>71</v>
      </c>
      <c r="D165">
        <v>76</v>
      </c>
      <c r="E165">
        <v>70</v>
      </c>
      <c r="F165">
        <v>84</v>
      </c>
      <c r="H165">
        <f t="shared" si="56"/>
        <v>3271</v>
      </c>
      <c r="I165">
        <f t="shared" si="49"/>
        <v>3441</v>
      </c>
      <c r="J165">
        <f t="shared" si="50"/>
        <v>3139</v>
      </c>
      <c r="K165">
        <f t="shared" si="51"/>
        <v>2795</v>
      </c>
      <c r="M165" s="1">
        <v>0.28125</v>
      </c>
      <c r="N165">
        <f t="shared" si="52"/>
        <v>2.1705900336288598E-2</v>
      </c>
      <c r="O165">
        <f t="shared" si="53"/>
        <v>2.2086602731764021E-2</v>
      </c>
      <c r="P165">
        <f t="shared" si="54"/>
        <v>2.2300095571838166E-2</v>
      </c>
      <c r="Q165">
        <f t="shared" si="55"/>
        <v>3.005366726296959E-2</v>
      </c>
    </row>
    <row r="166" spans="1:17">
      <c r="A166">
        <v>5</v>
      </c>
      <c r="B166" s="1">
        <v>0.29166666666666669</v>
      </c>
      <c r="C166">
        <v>108</v>
      </c>
      <c r="D166">
        <v>88</v>
      </c>
      <c r="E166">
        <v>91</v>
      </c>
      <c r="F166">
        <v>78</v>
      </c>
      <c r="H166">
        <f t="shared" si="56"/>
        <v>3271</v>
      </c>
      <c r="I166">
        <f t="shared" si="49"/>
        <v>3441</v>
      </c>
      <c r="J166">
        <f t="shared" si="50"/>
        <v>3139</v>
      </c>
      <c r="K166">
        <f t="shared" si="51"/>
        <v>2795</v>
      </c>
      <c r="M166" s="1">
        <v>0.29166666666666669</v>
      </c>
      <c r="N166">
        <f t="shared" si="52"/>
        <v>3.3017425863650258E-2</v>
      </c>
      <c r="O166">
        <f t="shared" si="53"/>
        <v>2.5573961057832027E-2</v>
      </c>
      <c r="P166">
        <f t="shared" si="54"/>
        <v>2.8990124243389613E-2</v>
      </c>
      <c r="Q166">
        <f t="shared" si="55"/>
        <v>2.7906976744186046E-2</v>
      </c>
    </row>
    <row r="167" spans="1:17">
      <c r="A167">
        <v>5</v>
      </c>
      <c r="B167" s="1">
        <v>0.30208333333333331</v>
      </c>
      <c r="C167">
        <v>136</v>
      </c>
      <c r="D167">
        <v>135</v>
      </c>
      <c r="E167">
        <v>136</v>
      </c>
      <c r="F167">
        <v>102</v>
      </c>
      <c r="H167">
        <f t="shared" si="56"/>
        <v>3271</v>
      </c>
      <c r="I167">
        <f t="shared" si="49"/>
        <v>3441</v>
      </c>
      <c r="J167">
        <f t="shared" si="50"/>
        <v>3139</v>
      </c>
      <c r="K167">
        <f t="shared" si="51"/>
        <v>2795</v>
      </c>
      <c r="M167" s="1">
        <v>0.30208333333333331</v>
      </c>
      <c r="N167">
        <f t="shared" si="52"/>
        <v>4.1577499235707735E-2</v>
      </c>
      <c r="O167">
        <f t="shared" si="53"/>
        <v>3.9232781168265042E-2</v>
      </c>
      <c r="P167">
        <f t="shared" si="54"/>
        <v>4.332589996814272E-2</v>
      </c>
      <c r="Q167">
        <f t="shared" si="55"/>
        <v>3.6493738819320214E-2</v>
      </c>
    </row>
    <row r="168" spans="1:17">
      <c r="A168">
        <v>5</v>
      </c>
      <c r="B168" s="1">
        <v>0.3125</v>
      </c>
      <c r="C168">
        <v>200</v>
      </c>
      <c r="D168">
        <v>178</v>
      </c>
      <c r="E168">
        <v>180</v>
      </c>
      <c r="F168">
        <v>149</v>
      </c>
      <c r="H168">
        <f t="shared" si="56"/>
        <v>3271</v>
      </c>
      <c r="I168">
        <f t="shared" si="49"/>
        <v>3441</v>
      </c>
      <c r="J168">
        <f t="shared" si="50"/>
        <v>3139</v>
      </c>
      <c r="K168">
        <f t="shared" si="51"/>
        <v>2795</v>
      </c>
      <c r="M168" s="1">
        <v>0.3125</v>
      </c>
      <c r="N168">
        <f t="shared" si="52"/>
        <v>6.1143381228981962E-2</v>
      </c>
      <c r="O168">
        <f t="shared" si="53"/>
        <v>5.1729148503342051E-2</v>
      </c>
      <c r="P168">
        <f t="shared" si="54"/>
        <v>5.7343102899012427E-2</v>
      </c>
      <c r="Q168">
        <f t="shared" si="55"/>
        <v>5.3309481216457962E-2</v>
      </c>
    </row>
    <row r="169" spans="1:17">
      <c r="A169">
        <v>5</v>
      </c>
      <c r="B169" s="1">
        <v>0.32291666666666669</v>
      </c>
      <c r="C169">
        <v>257</v>
      </c>
      <c r="D169">
        <v>254</v>
      </c>
      <c r="E169">
        <v>251</v>
      </c>
      <c r="F169">
        <v>195</v>
      </c>
      <c r="H169">
        <f t="shared" si="56"/>
        <v>3271</v>
      </c>
      <c r="I169">
        <f t="shared" si="49"/>
        <v>3441</v>
      </c>
      <c r="J169">
        <f t="shared" si="50"/>
        <v>3139</v>
      </c>
      <c r="K169">
        <f t="shared" si="51"/>
        <v>2795</v>
      </c>
      <c r="M169" s="1">
        <v>0.32291666666666669</v>
      </c>
      <c r="N169">
        <f t="shared" si="52"/>
        <v>7.8569244879241829E-2</v>
      </c>
      <c r="O169">
        <f t="shared" si="53"/>
        <v>7.3815751235106072E-2</v>
      </c>
      <c r="P169">
        <f t="shared" si="54"/>
        <v>7.9961771264733986E-2</v>
      </c>
      <c r="Q169">
        <f t="shared" si="55"/>
        <v>6.9767441860465115E-2</v>
      </c>
    </row>
    <row r="170" spans="1:17">
      <c r="A170">
        <v>5</v>
      </c>
      <c r="B170" s="1">
        <v>0.33333333333333331</v>
      </c>
      <c r="C170">
        <v>283</v>
      </c>
      <c r="D170">
        <v>287</v>
      </c>
      <c r="E170">
        <v>241</v>
      </c>
      <c r="F170">
        <v>240</v>
      </c>
      <c r="H170">
        <f t="shared" si="56"/>
        <v>3271</v>
      </c>
      <c r="I170">
        <f t="shared" si="49"/>
        <v>3441</v>
      </c>
      <c r="J170">
        <f t="shared" si="50"/>
        <v>3139</v>
      </c>
      <c r="K170">
        <f t="shared" si="51"/>
        <v>2795</v>
      </c>
      <c r="M170" s="1">
        <v>0.33333333333333331</v>
      </c>
      <c r="N170">
        <f t="shared" si="52"/>
        <v>8.6517884439009471E-2</v>
      </c>
      <c r="O170">
        <f t="shared" si="53"/>
        <v>8.3405986631793078E-2</v>
      </c>
      <c r="P170">
        <f t="shared" si="54"/>
        <v>7.6776043325899962E-2</v>
      </c>
      <c r="Q170">
        <f t="shared" si="55"/>
        <v>8.5867620751341675E-2</v>
      </c>
    </row>
    <row r="171" spans="1:17">
      <c r="A171">
        <v>5</v>
      </c>
      <c r="B171" s="1">
        <v>0.34375</v>
      </c>
      <c r="C171">
        <v>381</v>
      </c>
      <c r="D171">
        <v>356</v>
      </c>
      <c r="E171">
        <v>348</v>
      </c>
      <c r="F171">
        <v>283</v>
      </c>
      <c r="H171">
        <f t="shared" si="56"/>
        <v>3271</v>
      </c>
      <c r="I171">
        <f t="shared" si="49"/>
        <v>3441</v>
      </c>
      <c r="J171">
        <f t="shared" si="50"/>
        <v>3139</v>
      </c>
      <c r="K171">
        <f t="shared" si="51"/>
        <v>2795</v>
      </c>
      <c r="M171" s="1">
        <v>0.34375</v>
      </c>
      <c r="N171">
        <f t="shared" si="52"/>
        <v>0.11647814124121064</v>
      </c>
      <c r="O171">
        <f t="shared" si="53"/>
        <v>0.1034582970066841</v>
      </c>
      <c r="P171">
        <f t="shared" si="54"/>
        <v>0.11086333227142402</v>
      </c>
      <c r="Q171">
        <f t="shared" si="55"/>
        <v>0.10125223613595706</v>
      </c>
    </row>
    <row r="172" spans="1:17">
      <c r="A172">
        <v>5</v>
      </c>
      <c r="B172" s="1">
        <v>0.35416666666666669</v>
      </c>
      <c r="C172">
        <v>329</v>
      </c>
      <c r="D172">
        <v>372</v>
      </c>
      <c r="E172">
        <v>314</v>
      </c>
      <c r="F172">
        <v>316</v>
      </c>
      <c r="H172">
        <f t="shared" si="56"/>
        <v>3271</v>
      </c>
      <c r="I172">
        <f t="shared" si="49"/>
        <v>3441</v>
      </c>
      <c r="J172">
        <f t="shared" si="50"/>
        <v>3139</v>
      </c>
      <c r="K172">
        <f t="shared" si="51"/>
        <v>2795</v>
      </c>
      <c r="M172" s="1">
        <v>0.35416666666666669</v>
      </c>
      <c r="N172">
        <f t="shared" si="52"/>
        <v>0.10058086212167533</v>
      </c>
      <c r="O172">
        <f t="shared" si="53"/>
        <v>0.10810810810810811</v>
      </c>
      <c r="P172">
        <f t="shared" si="54"/>
        <v>0.10003185727938833</v>
      </c>
      <c r="Q172">
        <f t="shared" si="55"/>
        <v>0.11305903398926655</v>
      </c>
    </row>
    <row r="173" spans="1:17">
      <c r="A173">
        <v>5</v>
      </c>
      <c r="B173" s="1">
        <v>0.36458333333333331</v>
      </c>
      <c r="C173">
        <v>344</v>
      </c>
      <c r="D173">
        <v>377</v>
      </c>
      <c r="E173">
        <v>300</v>
      </c>
      <c r="F173">
        <v>263</v>
      </c>
      <c r="H173">
        <f t="shared" si="56"/>
        <v>3271</v>
      </c>
      <c r="I173">
        <f t="shared" si="49"/>
        <v>3441</v>
      </c>
      <c r="J173">
        <f t="shared" si="50"/>
        <v>3139</v>
      </c>
      <c r="K173">
        <f t="shared" si="51"/>
        <v>2795</v>
      </c>
      <c r="M173" s="1">
        <v>0.36458333333333331</v>
      </c>
      <c r="N173">
        <f t="shared" si="52"/>
        <v>0.10516661571384897</v>
      </c>
      <c r="O173">
        <f t="shared" si="53"/>
        <v>0.10956117407730311</v>
      </c>
      <c r="P173">
        <f t="shared" si="54"/>
        <v>9.5571838165020712E-2</v>
      </c>
      <c r="Q173">
        <f t="shared" si="55"/>
        <v>9.4096601073345262E-2</v>
      </c>
    </row>
    <row r="174" spans="1:17">
      <c r="A174">
        <v>5</v>
      </c>
      <c r="B174" s="1">
        <v>0.375</v>
      </c>
      <c r="C174">
        <v>229</v>
      </c>
      <c r="D174">
        <v>299</v>
      </c>
      <c r="E174">
        <v>292</v>
      </c>
      <c r="F174">
        <v>217</v>
      </c>
      <c r="H174">
        <f t="shared" si="56"/>
        <v>3271</v>
      </c>
      <c r="I174">
        <f t="shared" si="49"/>
        <v>3441</v>
      </c>
      <c r="J174">
        <f t="shared" si="50"/>
        <v>3139</v>
      </c>
      <c r="K174">
        <f t="shared" si="51"/>
        <v>2795</v>
      </c>
      <c r="M174" s="1">
        <v>0.375</v>
      </c>
      <c r="N174">
        <f t="shared" si="52"/>
        <v>7.0009171507184345E-2</v>
      </c>
      <c r="O174">
        <f t="shared" si="53"/>
        <v>8.6893344957861093E-2</v>
      </c>
      <c r="P174">
        <f t="shared" si="54"/>
        <v>9.3023255813953487E-2</v>
      </c>
      <c r="Q174">
        <f t="shared" si="55"/>
        <v>7.7638640429338102E-2</v>
      </c>
    </row>
    <row r="175" spans="1:17">
      <c r="A175">
        <v>5</v>
      </c>
      <c r="B175" s="1">
        <v>0.38541666666666669</v>
      </c>
      <c r="C175">
        <v>182</v>
      </c>
      <c r="D175">
        <v>221</v>
      </c>
      <c r="E175">
        <v>192</v>
      </c>
      <c r="F175">
        <v>165</v>
      </c>
      <c r="H175">
        <f t="shared" si="56"/>
        <v>3271</v>
      </c>
      <c r="I175">
        <f t="shared" si="49"/>
        <v>3441</v>
      </c>
      <c r="J175">
        <f t="shared" si="50"/>
        <v>3139</v>
      </c>
      <c r="K175">
        <f t="shared" si="51"/>
        <v>2795</v>
      </c>
      <c r="M175" s="1">
        <v>0.38541666666666669</v>
      </c>
      <c r="N175">
        <f t="shared" si="52"/>
        <v>5.5640476918373587E-2</v>
      </c>
      <c r="O175">
        <f t="shared" si="53"/>
        <v>6.4225515838419067E-2</v>
      </c>
      <c r="P175">
        <f t="shared" si="54"/>
        <v>6.116597642561325E-2</v>
      </c>
      <c r="Q175">
        <f t="shared" si="55"/>
        <v>5.9033989266547404E-2</v>
      </c>
    </row>
    <row r="176" spans="1:17">
      <c r="A176">
        <v>5</v>
      </c>
      <c r="B176" s="1">
        <v>0.39583333333333331</v>
      </c>
      <c r="C176">
        <v>161</v>
      </c>
      <c r="D176">
        <v>165</v>
      </c>
      <c r="E176">
        <v>126</v>
      </c>
      <c r="F176">
        <v>110</v>
      </c>
      <c r="H176">
        <f t="shared" si="56"/>
        <v>3271</v>
      </c>
      <c r="I176">
        <f t="shared" si="49"/>
        <v>3441</v>
      </c>
      <c r="J176">
        <f t="shared" si="50"/>
        <v>3139</v>
      </c>
      <c r="K176">
        <f t="shared" si="51"/>
        <v>2795</v>
      </c>
      <c r="M176" s="1">
        <v>0.39583333333333331</v>
      </c>
      <c r="N176">
        <f t="shared" si="52"/>
        <v>4.9220421889330478E-2</v>
      </c>
      <c r="O176">
        <f t="shared" si="53"/>
        <v>4.7951176983435047E-2</v>
      </c>
      <c r="P176">
        <f t="shared" si="54"/>
        <v>4.0140172029308696E-2</v>
      </c>
      <c r="Q176">
        <f t="shared" si="55"/>
        <v>3.9355992844364938E-2</v>
      </c>
    </row>
    <row r="177" spans="1:17">
      <c r="A177">
        <v>5</v>
      </c>
      <c r="B177" s="1">
        <v>0.40625</v>
      </c>
      <c r="C177">
        <v>110</v>
      </c>
      <c r="D177">
        <v>120</v>
      </c>
      <c r="E177">
        <v>115</v>
      </c>
      <c r="F177">
        <v>104</v>
      </c>
      <c r="H177">
        <f t="shared" si="56"/>
        <v>3271</v>
      </c>
      <c r="I177">
        <f t="shared" si="49"/>
        <v>3441</v>
      </c>
      <c r="J177">
        <f t="shared" si="50"/>
        <v>3139</v>
      </c>
      <c r="K177">
        <f t="shared" si="51"/>
        <v>2795</v>
      </c>
      <c r="M177" s="1">
        <v>0.40625</v>
      </c>
      <c r="N177">
        <f t="shared" si="52"/>
        <v>3.3628859675940079E-2</v>
      </c>
      <c r="O177">
        <f t="shared" si="53"/>
        <v>3.4873583260680033E-2</v>
      </c>
      <c r="P177">
        <f t="shared" si="54"/>
        <v>3.6635871296591273E-2</v>
      </c>
      <c r="Q177">
        <f t="shared" si="55"/>
        <v>3.7209302325581395E-2</v>
      </c>
    </row>
    <row r="178" spans="1:17">
      <c r="A178">
        <v>5</v>
      </c>
      <c r="B178" s="1">
        <v>0.41666666666666669</v>
      </c>
      <c r="C178">
        <v>104</v>
      </c>
      <c r="D178">
        <v>95</v>
      </c>
      <c r="E178">
        <v>106</v>
      </c>
      <c r="F178">
        <v>100</v>
      </c>
      <c r="H178">
        <f t="shared" si="56"/>
        <v>3271</v>
      </c>
      <c r="I178">
        <f t="shared" si="49"/>
        <v>3441</v>
      </c>
      <c r="J178">
        <f t="shared" si="50"/>
        <v>3139</v>
      </c>
      <c r="K178">
        <f t="shared" si="51"/>
        <v>2795</v>
      </c>
      <c r="M178" s="1">
        <v>0.41666666666666669</v>
      </c>
      <c r="N178">
        <f t="shared" si="52"/>
        <v>3.1794558239070618E-2</v>
      </c>
      <c r="O178">
        <f t="shared" si="53"/>
        <v>2.7608253414705027E-2</v>
      </c>
      <c r="P178">
        <f t="shared" si="54"/>
        <v>3.3768716151640649E-2</v>
      </c>
      <c r="Q178">
        <f t="shared" si="55"/>
        <v>3.5778175313059032E-2</v>
      </c>
    </row>
    <row r="179" spans="1:17">
      <c r="A179">
        <v>5</v>
      </c>
      <c r="B179" s="1">
        <v>0.42708333333333331</v>
      </c>
      <c r="C179">
        <v>74</v>
      </c>
      <c r="D179">
        <v>92</v>
      </c>
      <c r="E179">
        <v>97</v>
      </c>
      <c r="F179">
        <v>97</v>
      </c>
      <c r="H179">
        <f t="shared" si="56"/>
        <v>3271</v>
      </c>
      <c r="I179">
        <f t="shared" si="49"/>
        <v>3441</v>
      </c>
      <c r="J179">
        <f t="shared" si="50"/>
        <v>3139</v>
      </c>
      <c r="K179">
        <f t="shared" si="51"/>
        <v>2795</v>
      </c>
      <c r="M179" s="1">
        <v>0.42708333333333331</v>
      </c>
      <c r="N179">
        <f t="shared" si="52"/>
        <v>2.2623051054723325E-2</v>
      </c>
      <c r="O179">
        <f t="shared" si="53"/>
        <v>2.6736413833188026E-2</v>
      </c>
      <c r="P179">
        <f t="shared" si="54"/>
        <v>3.0901561006690028E-2</v>
      </c>
      <c r="Q179">
        <f t="shared" si="55"/>
        <v>3.4704830053667264E-2</v>
      </c>
    </row>
    <row r="180" spans="1:17">
      <c r="A180">
        <v>5</v>
      </c>
      <c r="B180" s="1">
        <v>0.4375</v>
      </c>
      <c r="C180">
        <v>72</v>
      </c>
      <c r="D180">
        <v>80</v>
      </c>
      <c r="E180">
        <v>82</v>
      </c>
      <c r="F180">
        <v>88</v>
      </c>
      <c r="H180">
        <f t="shared" si="56"/>
        <v>3271</v>
      </c>
      <c r="I180">
        <f t="shared" si="49"/>
        <v>3441</v>
      </c>
      <c r="J180">
        <f t="shared" si="50"/>
        <v>3139</v>
      </c>
      <c r="K180">
        <f t="shared" si="51"/>
        <v>2795</v>
      </c>
      <c r="M180" s="1">
        <v>0.4375</v>
      </c>
      <c r="N180">
        <f t="shared" si="52"/>
        <v>2.2011617242433508E-2</v>
      </c>
      <c r="O180">
        <f t="shared" si="53"/>
        <v>2.3249055507120024E-2</v>
      </c>
      <c r="P180">
        <f t="shared" si="54"/>
        <v>2.6122969098438992E-2</v>
      </c>
      <c r="Q180">
        <f t="shared" si="55"/>
        <v>3.1484794275491952E-2</v>
      </c>
    </row>
    <row r="181" spans="1:17">
      <c r="A181">
        <v>5</v>
      </c>
      <c r="B181" s="1">
        <v>0.44791666666666669</v>
      </c>
      <c r="C181">
        <v>77</v>
      </c>
      <c r="D181">
        <v>94</v>
      </c>
      <c r="E181">
        <v>69</v>
      </c>
      <c r="F181">
        <v>88</v>
      </c>
      <c r="H181">
        <f t="shared" si="56"/>
        <v>3271</v>
      </c>
      <c r="I181">
        <f t="shared" si="49"/>
        <v>3441</v>
      </c>
      <c r="J181">
        <f t="shared" si="50"/>
        <v>3139</v>
      </c>
      <c r="K181">
        <f t="shared" si="51"/>
        <v>2795</v>
      </c>
      <c r="M181" s="1">
        <v>0.44791666666666669</v>
      </c>
      <c r="N181">
        <f t="shared" si="52"/>
        <v>2.3540201773158055E-2</v>
      </c>
      <c r="O181">
        <f t="shared" si="53"/>
        <v>2.7317640220866028E-2</v>
      </c>
      <c r="P181">
        <f t="shared" si="54"/>
        <v>2.1981522777954763E-2</v>
      </c>
      <c r="Q181">
        <f t="shared" si="55"/>
        <v>3.1484794275491952E-2</v>
      </c>
    </row>
    <row r="182" spans="1:17">
      <c r="A182">
        <v>5</v>
      </c>
      <c r="B182" s="1">
        <v>0.625</v>
      </c>
      <c r="C182">
        <v>99</v>
      </c>
      <c r="D182">
        <v>110</v>
      </c>
      <c r="E182">
        <v>124</v>
      </c>
      <c r="F182">
        <v>123</v>
      </c>
      <c r="H182">
        <f>SUM(C182:C201)</f>
        <v>4000</v>
      </c>
      <c r="I182">
        <f>SUM(D182:D201)</f>
        <v>4088</v>
      </c>
      <c r="J182">
        <f>SUM(E182:E201)</f>
        <v>4029</v>
      </c>
      <c r="K182">
        <f>SUM(F182:F201)</f>
        <v>3718</v>
      </c>
      <c r="M182" s="1">
        <v>0.625</v>
      </c>
      <c r="N182">
        <f t="shared" si="52"/>
        <v>2.4750000000000001E-2</v>
      </c>
      <c r="O182">
        <f t="shared" si="53"/>
        <v>2.6908023483365948E-2</v>
      </c>
      <c r="P182">
        <f t="shared" si="54"/>
        <v>3.0776867709108958E-2</v>
      </c>
      <c r="Q182">
        <f t="shared" si="55"/>
        <v>3.3082302313071542E-2</v>
      </c>
    </row>
    <row r="183" spans="1:17">
      <c r="A183">
        <v>5</v>
      </c>
      <c r="B183" s="1">
        <v>0.63541666666666663</v>
      </c>
      <c r="C183">
        <v>103</v>
      </c>
      <c r="D183">
        <v>116</v>
      </c>
      <c r="E183">
        <v>122</v>
      </c>
      <c r="F183">
        <v>128</v>
      </c>
      <c r="H183">
        <f>H182</f>
        <v>4000</v>
      </c>
      <c r="I183">
        <f t="shared" ref="I183:I201" si="57">I182</f>
        <v>4088</v>
      </c>
      <c r="J183">
        <f t="shared" ref="J183:J201" si="58">J182</f>
        <v>4029</v>
      </c>
      <c r="K183">
        <f t="shared" ref="K183:K201" si="59">K182</f>
        <v>3718</v>
      </c>
      <c r="M183" s="1">
        <v>0.63541666666666663</v>
      </c>
      <c r="N183">
        <f t="shared" si="52"/>
        <v>2.5749999999999999E-2</v>
      </c>
      <c r="O183">
        <f t="shared" si="53"/>
        <v>2.8375733855185908E-2</v>
      </c>
      <c r="P183">
        <f t="shared" si="54"/>
        <v>3.0280466617026557E-2</v>
      </c>
      <c r="Q183">
        <f t="shared" si="55"/>
        <v>3.4427111350188271E-2</v>
      </c>
    </row>
    <row r="184" spans="1:17">
      <c r="A184">
        <v>5</v>
      </c>
      <c r="B184" s="1">
        <v>0.64583333333333337</v>
      </c>
      <c r="C184">
        <v>125</v>
      </c>
      <c r="D184">
        <v>123</v>
      </c>
      <c r="E184">
        <v>143</v>
      </c>
      <c r="F184">
        <v>164</v>
      </c>
      <c r="H184">
        <f t="shared" ref="H184:H201" si="60">H183</f>
        <v>4000</v>
      </c>
      <c r="I184">
        <f t="shared" si="57"/>
        <v>4088</v>
      </c>
      <c r="J184">
        <f t="shared" si="58"/>
        <v>4029</v>
      </c>
      <c r="K184">
        <f t="shared" si="59"/>
        <v>3718</v>
      </c>
      <c r="M184" s="1">
        <v>0.64583333333333337</v>
      </c>
      <c r="N184">
        <f t="shared" si="52"/>
        <v>3.125E-2</v>
      </c>
      <c r="O184">
        <f t="shared" si="53"/>
        <v>3.0088062622309196E-2</v>
      </c>
      <c r="P184">
        <f t="shared" si="54"/>
        <v>3.5492678083891782E-2</v>
      </c>
      <c r="Q184">
        <f t="shared" si="55"/>
        <v>4.4109736417428727E-2</v>
      </c>
    </row>
    <row r="185" spans="1:17">
      <c r="A185">
        <v>5</v>
      </c>
      <c r="B185" s="1">
        <v>0.65625</v>
      </c>
      <c r="C185">
        <v>132</v>
      </c>
      <c r="D185">
        <v>129</v>
      </c>
      <c r="E185">
        <v>140</v>
      </c>
      <c r="F185">
        <v>135</v>
      </c>
      <c r="H185">
        <f t="shared" si="60"/>
        <v>4000</v>
      </c>
      <c r="I185">
        <f t="shared" si="57"/>
        <v>4088</v>
      </c>
      <c r="J185">
        <f t="shared" si="58"/>
        <v>4029</v>
      </c>
      <c r="K185">
        <f t="shared" si="59"/>
        <v>3718</v>
      </c>
      <c r="M185" s="1">
        <v>0.65625</v>
      </c>
      <c r="N185">
        <f t="shared" si="52"/>
        <v>3.3000000000000002E-2</v>
      </c>
      <c r="O185">
        <f t="shared" si="53"/>
        <v>3.1555772994129157E-2</v>
      </c>
      <c r="P185">
        <f t="shared" si="54"/>
        <v>3.4748076445768182E-2</v>
      </c>
      <c r="Q185">
        <f t="shared" si="55"/>
        <v>3.6309844002151696E-2</v>
      </c>
    </row>
    <row r="186" spans="1:17">
      <c r="A186">
        <v>5</v>
      </c>
      <c r="B186" s="1">
        <v>0.66666666666666663</v>
      </c>
      <c r="C186">
        <v>158</v>
      </c>
      <c r="D186">
        <v>141</v>
      </c>
      <c r="E186">
        <v>158</v>
      </c>
      <c r="F186">
        <v>152</v>
      </c>
      <c r="H186">
        <f t="shared" si="60"/>
        <v>4000</v>
      </c>
      <c r="I186">
        <f t="shared" si="57"/>
        <v>4088</v>
      </c>
      <c r="J186">
        <f t="shared" si="58"/>
        <v>4029</v>
      </c>
      <c r="K186">
        <f t="shared" si="59"/>
        <v>3718</v>
      </c>
      <c r="M186" s="1">
        <v>0.66666666666666663</v>
      </c>
      <c r="N186">
        <f t="shared" si="52"/>
        <v>3.95E-2</v>
      </c>
      <c r="O186">
        <f t="shared" si="53"/>
        <v>3.4491193737769078E-2</v>
      </c>
      <c r="P186">
        <f t="shared" si="54"/>
        <v>3.9215686274509803E-2</v>
      </c>
      <c r="Q186">
        <f t="shared" si="55"/>
        <v>4.0882194728348573E-2</v>
      </c>
    </row>
    <row r="187" spans="1:17">
      <c r="A187">
        <v>5</v>
      </c>
      <c r="B187" s="1">
        <v>0.67708333333333337</v>
      </c>
      <c r="C187">
        <v>138</v>
      </c>
      <c r="D187">
        <v>136</v>
      </c>
      <c r="E187">
        <v>151</v>
      </c>
      <c r="F187">
        <v>167</v>
      </c>
      <c r="H187">
        <f t="shared" si="60"/>
        <v>4000</v>
      </c>
      <c r="I187">
        <f t="shared" si="57"/>
        <v>4088</v>
      </c>
      <c r="J187">
        <f t="shared" si="58"/>
        <v>4029</v>
      </c>
      <c r="K187">
        <f t="shared" si="59"/>
        <v>3718</v>
      </c>
      <c r="M187" s="1">
        <v>0.67708333333333337</v>
      </c>
      <c r="N187">
        <f t="shared" si="52"/>
        <v>3.4500000000000003E-2</v>
      </c>
      <c r="O187">
        <f t="shared" si="53"/>
        <v>3.3268101761252444E-2</v>
      </c>
      <c r="P187">
        <f t="shared" si="54"/>
        <v>3.7478282452221394E-2</v>
      </c>
      <c r="Q187">
        <f t="shared" si="55"/>
        <v>4.4916621839698766E-2</v>
      </c>
    </row>
    <row r="188" spans="1:17">
      <c r="A188">
        <v>5</v>
      </c>
      <c r="B188" s="1">
        <v>0.6875</v>
      </c>
      <c r="C188">
        <v>180</v>
      </c>
      <c r="D188">
        <v>138</v>
      </c>
      <c r="E188">
        <v>191</v>
      </c>
      <c r="F188">
        <v>160</v>
      </c>
      <c r="H188">
        <f t="shared" si="60"/>
        <v>4000</v>
      </c>
      <c r="I188">
        <f t="shared" si="57"/>
        <v>4088</v>
      </c>
      <c r="J188">
        <f t="shared" si="58"/>
        <v>4029</v>
      </c>
      <c r="K188">
        <f t="shared" si="59"/>
        <v>3718</v>
      </c>
      <c r="M188" s="1">
        <v>0.6875</v>
      </c>
      <c r="N188">
        <f t="shared" si="52"/>
        <v>4.4999999999999998E-2</v>
      </c>
      <c r="O188">
        <f t="shared" si="53"/>
        <v>3.3757338551859098E-2</v>
      </c>
      <c r="P188">
        <f t="shared" si="54"/>
        <v>4.7406304293869446E-2</v>
      </c>
      <c r="Q188">
        <f t="shared" si="55"/>
        <v>4.303388918773534E-2</v>
      </c>
    </row>
    <row r="189" spans="1:17">
      <c r="A189">
        <v>5</v>
      </c>
      <c r="B189" s="1">
        <v>0.69791666666666663</v>
      </c>
      <c r="C189">
        <v>216</v>
      </c>
      <c r="D189">
        <v>181</v>
      </c>
      <c r="E189">
        <v>212</v>
      </c>
      <c r="F189">
        <v>182</v>
      </c>
      <c r="H189">
        <f t="shared" si="60"/>
        <v>4000</v>
      </c>
      <c r="I189">
        <f t="shared" si="57"/>
        <v>4088</v>
      </c>
      <c r="J189">
        <f t="shared" si="58"/>
        <v>4029</v>
      </c>
      <c r="K189">
        <f t="shared" si="59"/>
        <v>3718</v>
      </c>
      <c r="M189" s="1">
        <v>0.69791666666666663</v>
      </c>
      <c r="N189">
        <f t="shared" si="52"/>
        <v>5.3999999999999999E-2</v>
      </c>
      <c r="O189">
        <f t="shared" si="53"/>
        <v>4.427592954990215E-2</v>
      </c>
      <c r="P189">
        <f t="shared" si="54"/>
        <v>5.2618515760734674E-2</v>
      </c>
      <c r="Q189">
        <f t="shared" si="55"/>
        <v>4.8951048951048952E-2</v>
      </c>
    </row>
    <row r="190" spans="1:17">
      <c r="A190">
        <v>5</v>
      </c>
      <c r="B190" s="1">
        <v>0.70833333333333337</v>
      </c>
      <c r="C190">
        <v>260</v>
      </c>
      <c r="D190">
        <v>230</v>
      </c>
      <c r="E190">
        <v>268</v>
      </c>
      <c r="F190">
        <v>270</v>
      </c>
      <c r="H190">
        <f t="shared" si="60"/>
        <v>4000</v>
      </c>
      <c r="I190">
        <f t="shared" si="57"/>
        <v>4088</v>
      </c>
      <c r="J190">
        <f t="shared" si="58"/>
        <v>4029</v>
      </c>
      <c r="K190">
        <f t="shared" si="59"/>
        <v>3718</v>
      </c>
      <c r="M190" s="1">
        <v>0.70833333333333337</v>
      </c>
      <c r="N190">
        <f t="shared" si="52"/>
        <v>6.5000000000000002E-2</v>
      </c>
      <c r="O190">
        <f t="shared" si="53"/>
        <v>5.6262230919765163E-2</v>
      </c>
      <c r="P190">
        <f t="shared" si="54"/>
        <v>6.651774633904195E-2</v>
      </c>
      <c r="Q190">
        <f t="shared" si="55"/>
        <v>7.2619688004303393E-2</v>
      </c>
    </row>
    <row r="191" spans="1:17">
      <c r="A191">
        <v>5</v>
      </c>
      <c r="B191" s="1">
        <v>0.71875</v>
      </c>
      <c r="C191">
        <v>301</v>
      </c>
      <c r="D191">
        <v>228</v>
      </c>
      <c r="E191">
        <v>309</v>
      </c>
      <c r="F191">
        <v>273</v>
      </c>
      <c r="H191">
        <f t="shared" si="60"/>
        <v>4000</v>
      </c>
      <c r="I191">
        <f t="shared" si="57"/>
        <v>4088</v>
      </c>
      <c r="J191">
        <f t="shared" si="58"/>
        <v>4029</v>
      </c>
      <c r="K191">
        <f t="shared" si="59"/>
        <v>3718</v>
      </c>
      <c r="M191" s="1">
        <v>0.71875</v>
      </c>
      <c r="N191">
        <f t="shared" si="52"/>
        <v>7.5249999999999997E-2</v>
      </c>
      <c r="O191">
        <f t="shared" si="53"/>
        <v>5.577299412915851E-2</v>
      </c>
      <c r="P191">
        <f t="shared" si="54"/>
        <v>7.6693968726731204E-2</v>
      </c>
      <c r="Q191">
        <f t="shared" si="55"/>
        <v>7.3426573426573424E-2</v>
      </c>
    </row>
    <row r="192" spans="1:17">
      <c r="A192">
        <v>5</v>
      </c>
      <c r="B192" s="1">
        <v>0.72916666666666663</v>
      </c>
      <c r="C192">
        <v>342</v>
      </c>
      <c r="D192">
        <v>298</v>
      </c>
      <c r="E192">
        <v>316</v>
      </c>
      <c r="F192">
        <v>269</v>
      </c>
      <c r="H192">
        <f t="shared" si="60"/>
        <v>4000</v>
      </c>
      <c r="I192">
        <f t="shared" si="57"/>
        <v>4088</v>
      </c>
      <c r="J192">
        <f t="shared" si="58"/>
        <v>4029</v>
      </c>
      <c r="K192">
        <f t="shared" si="59"/>
        <v>3718</v>
      </c>
      <c r="M192" s="1">
        <v>0.72916666666666663</v>
      </c>
      <c r="N192">
        <f t="shared" si="52"/>
        <v>8.5500000000000007E-2</v>
      </c>
      <c r="O192">
        <f t="shared" si="53"/>
        <v>7.2896281800391385E-2</v>
      </c>
      <c r="P192">
        <f t="shared" si="54"/>
        <v>7.8431372549019607E-2</v>
      </c>
      <c r="Q192">
        <f t="shared" si="55"/>
        <v>7.2350726196880044E-2</v>
      </c>
    </row>
    <row r="193" spans="1:17">
      <c r="A193">
        <v>5</v>
      </c>
      <c r="B193" s="1">
        <v>0.73958333333333337</v>
      </c>
      <c r="C193">
        <v>327</v>
      </c>
      <c r="D193">
        <v>318</v>
      </c>
      <c r="E193">
        <v>314</v>
      </c>
      <c r="F193">
        <v>272</v>
      </c>
      <c r="H193">
        <f t="shared" si="60"/>
        <v>4000</v>
      </c>
      <c r="I193">
        <f t="shared" si="57"/>
        <v>4088</v>
      </c>
      <c r="J193">
        <f t="shared" si="58"/>
        <v>4029</v>
      </c>
      <c r="K193">
        <f t="shared" si="59"/>
        <v>3718</v>
      </c>
      <c r="M193" s="1">
        <v>0.73958333333333337</v>
      </c>
      <c r="N193">
        <f t="shared" si="52"/>
        <v>8.1750000000000003E-2</v>
      </c>
      <c r="O193">
        <f t="shared" si="53"/>
        <v>7.7788649706457921E-2</v>
      </c>
      <c r="P193">
        <f t="shared" si="54"/>
        <v>7.7934971456937202E-2</v>
      </c>
      <c r="Q193">
        <f t="shared" si="55"/>
        <v>7.3157611619150076E-2</v>
      </c>
    </row>
    <row r="194" spans="1:17">
      <c r="A194">
        <v>5</v>
      </c>
      <c r="B194" s="1">
        <v>0.75</v>
      </c>
      <c r="C194">
        <v>289</v>
      </c>
      <c r="D194">
        <v>319</v>
      </c>
      <c r="E194">
        <v>268</v>
      </c>
      <c r="F194">
        <v>243</v>
      </c>
      <c r="H194">
        <f t="shared" si="60"/>
        <v>4000</v>
      </c>
      <c r="I194">
        <f t="shared" si="57"/>
        <v>4088</v>
      </c>
      <c r="J194">
        <f t="shared" si="58"/>
        <v>4029</v>
      </c>
      <c r="K194">
        <f t="shared" si="59"/>
        <v>3718</v>
      </c>
      <c r="M194" s="1">
        <v>0.75</v>
      </c>
      <c r="N194">
        <f t="shared" si="52"/>
        <v>7.2249999999999995E-2</v>
      </c>
      <c r="O194">
        <f t="shared" si="53"/>
        <v>7.8033268101761255E-2</v>
      </c>
      <c r="P194">
        <f t="shared" si="54"/>
        <v>6.651774633904195E-2</v>
      </c>
      <c r="Q194">
        <f t="shared" si="55"/>
        <v>6.5357719203873052E-2</v>
      </c>
    </row>
    <row r="195" spans="1:17">
      <c r="A195">
        <v>5</v>
      </c>
      <c r="B195" s="1">
        <v>0.76041666666666663</v>
      </c>
      <c r="C195">
        <v>268</v>
      </c>
      <c r="D195">
        <v>349</v>
      </c>
      <c r="E195">
        <v>264</v>
      </c>
      <c r="F195">
        <v>201</v>
      </c>
      <c r="H195">
        <f t="shared" si="60"/>
        <v>4000</v>
      </c>
      <c r="I195">
        <f t="shared" si="57"/>
        <v>4088</v>
      </c>
      <c r="J195">
        <f t="shared" si="58"/>
        <v>4029</v>
      </c>
      <c r="K195">
        <f t="shared" si="59"/>
        <v>3718</v>
      </c>
      <c r="M195" s="1">
        <v>0.76041666666666663</v>
      </c>
      <c r="N195">
        <f t="shared" si="52"/>
        <v>6.7000000000000004E-2</v>
      </c>
      <c r="O195">
        <f t="shared" si="53"/>
        <v>8.5371819960861059E-2</v>
      </c>
      <c r="P195">
        <f t="shared" si="54"/>
        <v>6.5524944154877141E-2</v>
      </c>
      <c r="Q195">
        <f t="shared" si="55"/>
        <v>5.4061323292092525E-2</v>
      </c>
    </row>
    <row r="196" spans="1:17">
      <c r="A196">
        <v>5</v>
      </c>
      <c r="B196" s="1">
        <v>0.77083333333333337</v>
      </c>
      <c r="C196">
        <v>225</v>
      </c>
      <c r="D196">
        <v>258</v>
      </c>
      <c r="E196">
        <v>222</v>
      </c>
      <c r="F196">
        <v>192</v>
      </c>
      <c r="H196">
        <f t="shared" si="60"/>
        <v>4000</v>
      </c>
      <c r="I196">
        <f t="shared" si="57"/>
        <v>4088</v>
      </c>
      <c r="J196">
        <f t="shared" si="58"/>
        <v>4029</v>
      </c>
      <c r="K196">
        <f t="shared" si="59"/>
        <v>3718</v>
      </c>
      <c r="M196" s="1">
        <v>0.77083333333333337</v>
      </c>
      <c r="N196">
        <f t="shared" si="52"/>
        <v>5.6250000000000001E-2</v>
      </c>
      <c r="O196">
        <f t="shared" si="53"/>
        <v>6.3111545988258314E-2</v>
      </c>
      <c r="P196">
        <f t="shared" si="54"/>
        <v>5.5100521221146684E-2</v>
      </c>
      <c r="Q196">
        <f t="shared" si="55"/>
        <v>5.1640667025282409E-2</v>
      </c>
    </row>
    <row r="197" spans="1:17">
      <c r="A197">
        <v>5</v>
      </c>
      <c r="B197" s="1">
        <v>0.78125</v>
      </c>
      <c r="C197">
        <v>212</v>
      </c>
      <c r="D197">
        <v>263</v>
      </c>
      <c r="E197">
        <v>206</v>
      </c>
      <c r="F197">
        <v>164</v>
      </c>
      <c r="H197">
        <f t="shared" si="60"/>
        <v>4000</v>
      </c>
      <c r="I197">
        <f t="shared" si="57"/>
        <v>4088</v>
      </c>
      <c r="J197">
        <f t="shared" si="58"/>
        <v>4029</v>
      </c>
      <c r="K197">
        <f t="shared" si="59"/>
        <v>3718</v>
      </c>
      <c r="M197" s="1">
        <v>0.78125</v>
      </c>
      <c r="N197">
        <f t="shared" si="52"/>
        <v>5.2999999999999999E-2</v>
      </c>
      <c r="O197">
        <f t="shared" si="53"/>
        <v>6.4334637964774954E-2</v>
      </c>
      <c r="P197">
        <f t="shared" si="54"/>
        <v>5.1129312484487467E-2</v>
      </c>
      <c r="Q197">
        <f t="shared" si="55"/>
        <v>4.4109736417428727E-2</v>
      </c>
    </row>
    <row r="198" spans="1:17">
      <c r="A198">
        <v>5</v>
      </c>
      <c r="B198" s="1">
        <v>0.79166666666666663</v>
      </c>
      <c r="C198">
        <v>184</v>
      </c>
      <c r="D198">
        <v>228</v>
      </c>
      <c r="E198">
        <v>182</v>
      </c>
      <c r="F198">
        <v>184</v>
      </c>
      <c r="H198">
        <f t="shared" si="60"/>
        <v>4000</v>
      </c>
      <c r="I198">
        <f t="shared" si="57"/>
        <v>4088</v>
      </c>
      <c r="J198">
        <f t="shared" si="58"/>
        <v>4029</v>
      </c>
      <c r="K198">
        <f t="shared" si="59"/>
        <v>3718</v>
      </c>
      <c r="M198" s="1">
        <v>0.79166666666666663</v>
      </c>
      <c r="N198">
        <f t="shared" si="52"/>
        <v>4.5999999999999999E-2</v>
      </c>
      <c r="O198">
        <f t="shared" si="53"/>
        <v>5.577299412915851E-2</v>
      </c>
      <c r="P198">
        <f t="shared" si="54"/>
        <v>4.5172499379498632E-2</v>
      </c>
      <c r="Q198">
        <f t="shared" si="55"/>
        <v>4.9488972565895642E-2</v>
      </c>
    </row>
    <row r="199" spans="1:17">
      <c r="A199">
        <v>5</v>
      </c>
      <c r="B199" s="1">
        <v>0.80208333333333337</v>
      </c>
      <c r="C199">
        <v>166</v>
      </c>
      <c r="D199">
        <v>221</v>
      </c>
      <c r="E199">
        <v>162</v>
      </c>
      <c r="F199">
        <v>190</v>
      </c>
      <c r="H199">
        <f t="shared" si="60"/>
        <v>4000</v>
      </c>
      <c r="I199">
        <f t="shared" si="57"/>
        <v>4088</v>
      </c>
      <c r="J199">
        <f t="shared" si="58"/>
        <v>4029</v>
      </c>
      <c r="K199">
        <f t="shared" si="59"/>
        <v>3718</v>
      </c>
      <c r="M199" s="1">
        <v>0.80208333333333337</v>
      </c>
      <c r="N199">
        <f t="shared" si="52"/>
        <v>4.1500000000000002E-2</v>
      </c>
      <c r="O199">
        <f t="shared" si="53"/>
        <v>5.4060665362035222E-2</v>
      </c>
      <c r="P199">
        <f t="shared" si="54"/>
        <v>4.0208488458674606E-2</v>
      </c>
      <c r="Q199">
        <f t="shared" si="55"/>
        <v>5.1102743410435719E-2</v>
      </c>
    </row>
    <row r="200" spans="1:17">
      <c r="A200">
        <v>5</v>
      </c>
      <c r="B200" s="1">
        <v>0.8125</v>
      </c>
      <c r="C200">
        <v>150</v>
      </c>
      <c r="D200">
        <v>182</v>
      </c>
      <c r="E200">
        <v>144</v>
      </c>
      <c r="F200">
        <v>130</v>
      </c>
      <c r="H200">
        <f t="shared" si="60"/>
        <v>4000</v>
      </c>
      <c r="I200">
        <f t="shared" si="57"/>
        <v>4088</v>
      </c>
      <c r="J200">
        <f t="shared" si="58"/>
        <v>4029</v>
      </c>
      <c r="K200">
        <f t="shared" si="59"/>
        <v>3718</v>
      </c>
      <c r="M200" s="1">
        <v>0.8125</v>
      </c>
      <c r="N200">
        <f t="shared" si="52"/>
        <v>3.7499999999999999E-2</v>
      </c>
      <c r="O200">
        <f t="shared" si="53"/>
        <v>4.4520547945205477E-2</v>
      </c>
      <c r="P200">
        <f t="shared" si="54"/>
        <v>3.5740878629932984E-2</v>
      </c>
      <c r="Q200">
        <f t="shared" si="55"/>
        <v>3.4965034965034968E-2</v>
      </c>
    </row>
    <row r="201" spans="1:17">
      <c r="A201">
        <v>5</v>
      </c>
      <c r="B201" s="1">
        <v>0.82291666666666663</v>
      </c>
      <c r="C201">
        <v>125</v>
      </c>
      <c r="D201">
        <v>120</v>
      </c>
      <c r="E201">
        <v>133</v>
      </c>
      <c r="F201">
        <v>119</v>
      </c>
      <c r="H201">
        <f t="shared" si="60"/>
        <v>4000</v>
      </c>
      <c r="I201">
        <f t="shared" si="57"/>
        <v>4088</v>
      </c>
      <c r="J201">
        <f t="shared" si="58"/>
        <v>4029</v>
      </c>
      <c r="K201">
        <f t="shared" si="59"/>
        <v>3718</v>
      </c>
      <c r="M201" s="1">
        <v>0.82291666666666663</v>
      </c>
      <c r="N201">
        <f t="shared" si="52"/>
        <v>3.125E-2</v>
      </c>
      <c r="O201">
        <f t="shared" si="53"/>
        <v>2.9354207436399216E-2</v>
      </c>
      <c r="P201">
        <f t="shared" si="54"/>
        <v>3.3010672623479773E-2</v>
      </c>
      <c r="Q201">
        <f t="shared" si="55"/>
        <v>3.2006455083378162E-2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opLeftCell="G22" workbookViewId="0">
      <selection activeCell="N44" sqref="N44"/>
    </sheetView>
  </sheetViews>
  <sheetFormatPr baseColWidth="10" defaultRowHeight="15" x14ac:dyDescent="0"/>
  <sheetData>
    <row r="1" spans="1:19">
      <c r="A1" t="s">
        <v>9</v>
      </c>
      <c r="B1" t="s">
        <v>1</v>
      </c>
      <c r="C1" t="s">
        <v>6</v>
      </c>
      <c r="D1" t="s">
        <v>7</v>
      </c>
      <c r="E1" t="s">
        <v>3</v>
      </c>
      <c r="F1" t="s">
        <v>5</v>
      </c>
      <c r="G1" t="s">
        <v>2</v>
      </c>
      <c r="H1" t="s">
        <v>4</v>
      </c>
    </row>
    <row r="2" spans="1:19">
      <c r="A2">
        <v>1</v>
      </c>
      <c r="B2">
        <v>6</v>
      </c>
      <c r="C2">
        <v>0</v>
      </c>
      <c r="D2" s="1">
        <v>0.25</v>
      </c>
      <c r="E2">
        <v>63</v>
      </c>
      <c r="F2">
        <v>83</v>
      </c>
      <c r="G2">
        <v>90</v>
      </c>
      <c r="H2">
        <v>95</v>
      </c>
      <c r="J2">
        <f>SUM(E2:E21)</f>
        <v>7018</v>
      </c>
      <c r="K2">
        <f>SUM(F2:F21)</f>
        <v>8568</v>
      </c>
      <c r="L2">
        <f>SUM(G2:G21)</f>
        <v>7449</v>
      </c>
      <c r="M2">
        <f>SUM(H2:H21)</f>
        <v>8969</v>
      </c>
      <c r="O2" s="1">
        <v>0.25</v>
      </c>
      <c r="P2">
        <f>E2/J2</f>
        <v>8.9769165004274717E-3</v>
      </c>
      <c r="Q2">
        <f>F2/K2</f>
        <v>9.6872082166199816E-3</v>
      </c>
      <c r="R2">
        <f>G2/L2</f>
        <v>1.2082158679017317E-2</v>
      </c>
      <c r="S2">
        <f>H2/M2</f>
        <v>1.0592039246292786E-2</v>
      </c>
    </row>
    <row r="3" spans="1:19">
      <c r="A3">
        <v>1</v>
      </c>
      <c r="B3">
        <v>6</v>
      </c>
      <c r="C3">
        <v>15</v>
      </c>
      <c r="D3" s="1">
        <v>0.26041666666666669</v>
      </c>
      <c r="E3">
        <v>93</v>
      </c>
      <c r="F3">
        <v>133</v>
      </c>
      <c r="G3">
        <v>120</v>
      </c>
      <c r="H3">
        <v>137</v>
      </c>
      <c r="J3">
        <f>J2</f>
        <v>7018</v>
      </c>
      <c r="K3">
        <f t="shared" ref="K3:M18" si="0">K2</f>
        <v>8568</v>
      </c>
      <c r="L3">
        <f t="shared" si="0"/>
        <v>7449</v>
      </c>
      <c r="M3">
        <f t="shared" si="0"/>
        <v>8969</v>
      </c>
      <c r="O3" s="1">
        <v>0.26041666666666669</v>
      </c>
      <c r="P3">
        <f t="shared" ref="P3:S41" si="1">E3/J3</f>
        <v>1.3251638643488174E-2</v>
      </c>
      <c r="Q3">
        <f t="shared" si="1"/>
        <v>1.5522875816993464E-2</v>
      </c>
      <c r="R3">
        <f t="shared" si="1"/>
        <v>1.6109544905356425E-2</v>
      </c>
      <c r="S3">
        <f t="shared" si="1"/>
        <v>1.5274835544653807E-2</v>
      </c>
    </row>
    <row r="4" spans="1:19">
      <c r="A4">
        <v>1</v>
      </c>
      <c r="B4">
        <v>6</v>
      </c>
      <c r="C4">
        <v>30</v>
      </c>
      <c r="D4" s="1">
        <v>0.27083333333333331</v>
      </c>
      <c r="E4">
        <v>140</v>
      </c>
      <c r="F4">
        <v>185</v>
      </c>
      <c r="G4">
        <v>175</v>
      </c>
      <c r="H4">
        <v>181</v>
      </c>
      <c r="J4">
        <f t="shared" ref="J4:M21" si="2">J3</f>
        <v>7018</v>
      </c>
      <c r="K4">
        <f t="shared" si="0"/>
        <v>8568</v>
      </c>
      <c r="L4">
        <f t="shared" si="0"/>
        <v>7449</v>
      </c>
      <c r="M4">
        <f t="shared" si="0"/>
        <v>8969</v>
      </c>
      <c r="O4" s="1">
        <v>0.27083333333333331</v>
      </c>
      <c r="P4">
        <f t="shared" si="1"/>
        <v>1.9948703334283273E-2</v>
      </c>
      <c r="Q4">
        <f t="shared" si="1"/>
        <v>2.1591970121381886E-2</v>
      </c>
      <c r="R4">
        <f t="shared" si="1"/>
        <v>2.3493086320311451E-2</v>
      </c>
      <c r="S4">
        <f t="shared" si="1"/>
        <v>2.0180622142936783E-2</v>
      </c>
    </row>
    <row r="5" spans="1:19">
      <c r="A5">
        <v>1</v>
      </c>
      <c r="B5">
        <v>6</v>
      </c>
      <c r="C5">
        <v>45</v>
      </c>
      <c r="D5" s="1">
        <v>0.28125</v>
      </c>
      <c r="E5">
        <v>187</v>
      </c>
      <c r="F5">
        <v>243</v>
      </c>
      <c r="G5">
        <v>235</v>
      </c>
      <c r="H5">
        <v>286</v>
      </c>
      <c r="J5">
        <f t="shared" si="2"/>
        <v>7018</v>
      </c>
      <c r="K5">
        <f t="shared" si="0"/>
        <v>8568</v>
      </c>
      <c r="L5">
        <f t="shared" si="0"/>
        <v>7449</v>
      </c>
      <c r="M5">
        <f t="shared" si="0"/>
        <v>8969</v>
      </c>
      <c r="O5" s="1">
        <v>0.28125</v>
      </c>
      <c r="P5">
        <f t="shared" si="1"/>
        <v>2.664576802507837E-2</v>
      </c>
      <c r="Q5">
        <f t="shared" si="1"/>
        <v>2.8361344537815126E-2</v>
      </c>
      <c r="R5">
        <f t="shared" si="1"/>
        <v>3.1547858772989663E-2</v>
      </c>
      <c r="S5">
        <f t="shared" si="1"/>
        <v>3.1887612888839338E-2</v>
      </c>
    </row>
    <row r="6" spans="1:19">
      <c r="A6">
        <v>1</v>
      </c>
      <c r="B6">
        <v>7</v>
      </c>
      <c r="C6">
        <v>0</v>
      </c>
      <c r="D6" s="1">
        <v>0.29166666666666669</v>
      </c>
      <c r="E6">
        <v>229</v>
      </c>
      <c r="F6">
        <v>271</v>
      </c>
      <c r="G6">
        <v>303</v>
      </c>
      <c r="H6">
        <v>351</v>
      </c>
      <c r="J6">
        <f t="shared" si="2"/>
        <v>7018</v>
      </c>
      <c r="K6">
        <f t="shared" si="0"/>
        <v>8568</v>
      </c>
      <c r="L6">
        <f t="shared" si="0"/>
        <v>7449</v>
      </c>
      <c r="M6">
        <f t="shared" si="0"/>
        <v>8969</v>
      </c>
      <c r="O6" s="1">
        <v>0.29166666666666669</v>
      </c>
      <c r="P6">
        <f t="shared" si="1"/>
        <v>3.2630379025363351E-2</v>
      </c>
      <c r="Q6">
        <f t="shared" si="1"/>
        <v>3.1629318394024275E-2</v>
      </c>
      <c r="R6">
        <f t="shared" si="1"/>
        <v>4.0676600886024969E-2</v>
      </c>
      <c r="S6">
        <f t="shared" si="1"/>
        <v>3.9134797636302822E-2</v>
      </c>
    </row>
    <row r="7" spans="1:19">
      <c r="A7">
        <v>1</v>
      </c>
      <c r="B7">
        <v>7</v>
      </c>
      <c r="C7">
        <v>15</v>
      </c>
      <c r="D7" s="1">
        <v>0.30208333333333331</v>
      </c>
      <c r="E7">
        <v>280</v>
      </c>
      <c r="F7">
        <v>384</v>
      </c>
      <c r="G7">
        <v>393</v>
      </c>
      <c r="H7">
        <v>500</v>
      </c>
      <c r="J7">
        <f t="shared" si="2"/>
        <v>7018</v>
      </c>
      <c r="K7">
        <f t="shared" si="0"/>
        <v>8568</v>
      </c>
      <c r="L7">
        <f t="shared" si="0"/>
        <v>7449</v>
      </c>
      <c r="M7">
        <f t="shared" si="0"/>
        <v>8969</v>
      </c>
      <c r="O7" s="1">
        <v>0.30208333333333331</v>
      </c>
      <c r="P7">
        <f t="shared" si="1"/>
        <v>3.9897406668566546E-2</v>
      </c>
      <c r="Q7">
        <f t="shared" si="1"/>
        <v>4.4817927170868348E-2</v>
      </c>
      <c r="R7">
        <f t="shared" si="1"/>
        <v>5.2758759565042286E-2</v>
      </c>
      <c r="S7">
        <f t="shared" si="1"/>
        <v>5.5747574980488351E-2</v>
      </c>
    </row>
    <row r="8" spans="1:19">
      <c r="A8">
        <v>1</v>
      </c>
      <c r="B8">
        <v>7</v>
      </c>
      <c r="C8">
        <v>30</v>
      </c>
      <c r="D8" s="1">
        <v>0.3125</v>
      </c>
      <c r="E8">
        <v>407</v>
      </c>
      <c r="F8">
        <v>508</v>
      </c>
      <c r="G8">
        <v>521</v>
      </c>
      <c r="H8">
        <v>636</v>
      </c>
      <c r="J8">
        <f t="shared" si="2"/>
        <v>7018</v>
      </c>
      <c r="K8">
        <f t="shared" si="0"/>
        <v>8568</v>
      </c>
      <c r="L8">
        <f t="shared" si="0"/>
        <v>7449</v>
      </c>
      <c r="M8">
        <f t="shared" si="0"/>
        <v>8969</v>
      </c>
      <c r="O8" s="1">
        <v>0.3125</v>
      </c>
      <c r="P8">
        <f t="shared" si="1"/>
        <v>5.7993730407523508E-2</v>
      </c>
      <c r="Q8">
        <f t="shared" si="1"/>
        <v>5.9290382819794582E-2</v>
      </c>
      <c r="R8">
        <f t="shared" si="1"/>
        <v>6.9942274130755808E-2</v>
      </c>
      <c r="S8">
        <f t="shared" si="1"/>
        <v>7.0910915375181183E-2</v>
      </c>
    </row>
    <row r="9" spans="1:19">
      <c r="A9">
        <v>1</v>
      </c>
      <c r="B9">
        <v>7</v>
      </c>
      <c r="C9">
        <v>45</v>
      </c>
      <c r="D9" s="1">
        <v>0.32291666666666669</v>
      </c>
      <c r="E9">
        <v>528</v>
      </c>
      <c r="F9">
        <v>655</v>
      </c>
      <c r="G9">
        <v>632</v>
      </c>
      <c r="H9">
        <v>721</v>
      </c>
      <c r="J9">
        <f t="shared" si="2"/>
        <v>7018</v>
      </c>
      <c r="K9">
        <f t="shared" si="0"/>
        <v>8568</v>
      </c>
      <c r="L9">
        <f t="shared" si="0"/>
        <v>7449</v>
      </c>
      <c r="M9">
        <f t="shared" si="0"/>
        <v>8969</v>
      </c>
      <c r="O9" s="1">
        <v>0.32291666666666669</v>
      </c>
      <c r="P9">
        <f t="shared" si="1"/>
        <v>7.5235109717868343E-2</v>
      </c>
      <c r="Q9">
        <f t="shared" si="1"/>
        <v>7.644724556489263E-2</v>
      </c>
      <c r="R9">
        <f t="shared" si="1"/>
        <v>8.4843603168210505E-2</v>
      </c>
      <c r="S9">
        <f t="shared" si="1"/>
        <v>8.0388003121864199E-2</v>
      </c>
    </row>
    <row r="10" spans="1:19">
      <c r="A10">
        <v>1</v>
      </c>
      <c r="B10">
        <v>8</v>
      </c>
      <c r="C10">
        <v>0</v>
      </c>
      <c r="D10" s="1">
        <v>0.33333333333333331</v>
      </c>
      <c r="E10">
        <v>634</v>
      </c>
      <c r="F10">
        <v>752</v>
      </c>
      <c r="G10">
        <v>692</v>
      </c>
      <c r="H10">
        <v>855</v>
      </c>
      <c r="J10">
        <f t="shared" si="2"/>
        <v>7018</v>
      </c>
      <c r="K10">
        <f t="shared" si="0"/>
        <v>8568</v>
      </c>
      <c r="L10">
        <f t="shared" si="0"/>
        <v>7449</v>
      </c>
      <c r="M10">
        <f t="shared" si="0"/>
        <v>8969</v>
      </c>
      <c r="O10" s="1">
        <v>0.33333333333333331</v>
      </c>
      <c r="P10">
        <f t="shared" si="1"/>
        <v>9.0339127956682821E-2</v>
      </c>
      <c r="Q10">
        <f t="shared" si="1"/>
        <v>8.7768440709617174E-2</v>
      </c>
      <c r="R10">
        <f t="shared" si="1"/>
        <v>9.2898375620888707E-2</v>
      </c>
      <c r="S10">
        <f t="shared" si="1"/>
        <v>9.5328353216635076E-2</v>
      </c>
    </row>
    <row r="11" spans="1:19">
      <c r="A11">
        <v>1</v>
      </c>
      <c r="B11">
        <v>8</v>
      </c>
      <c r="C11">
        <v>15</v>
      </c>
      <c r="D11" s="1">
        <v>0.34375</v>
      </c>
      <c r="E11">
        <v>788</v>
      </c>
      <c r="F11">
        <v>926</v>
      </c>
      <c r="G11">
        <v>798</v>
      </c>
      <c r="H11">
        <v>971</v>
      </c>
      <c r="J11">
        <f t="shared" si="2"/>
        <v>7018</v>
      </c>
      <c r="K11">
        <f t="shared" si="0"/>
        <v>8568</v>
      </c>
      <c r="L11">
        <f t="shared" si="0"/>
        <v>7449</v>
      </c>
      <c r="M11">
        <f t="shared" si="0"/>
        <v>8969</v>
      </c>
      <c r="O11" s="1">
        <v>0.34375</v>
      </c>
      <c r="P11">
        <f t="shared" si="1"/>
        <v>0.11228270162439441</v>
      </c>
      <c r="Q11">
        <f t="shared" si="1"/>
        <v>0.1080765639589169</v>
      </c>
      <c r="R11">
        <f t="shared" si="1"/>
        <v>0.10712847362062022</v>
      </c>
      <c r="S11">
        <f t="shared" si="1"/>
        <v>0.10826179061210837</v>
      </c>
    </row>
    <row r="12" spans="1:19">
      <c r="A12">
        <v>1</v>
      </c>
      <c r="B12">
        <v>8</v>
      </c>
      <c r="C12">
        <v>30</v>
      </c>
      <c r="D12" s="1">
        <v>0.35416666666666669</v>
      </c>
      <c r="E12">
        <v>693</v>
      </c>
      <c r="F12">
        <v>994</v>
      </c>
      <c r="G12">
        <v>754</v>
      </c>
      <c r="H12">
        <v>912</v>
      </c>
      <c r="J12">
        <f t="shared" si="2"/>
        <v>7018</v>
      </c>
      <c r="K12">
        <f t="shared" si="0"/>
        <v>8568</v>
      </c>
      <c r="L12">
        <f t="shared" si="0"/>
        <v>7449</v>
      </c>
      <c r="M12">
        <f t="shared" si="0"/>
        <v>8969</v>
      </c>
      <c r="O12" s="1">
        <v>0.35416666666666669</v>
      </c>
      <c r="P12">
        <f t="shared" si="1"/>
        <v>9.8746081504702196E-2</v>
      </c>
      <c r="Q12">
        <f t="shared" si="1"/>
        <v>0.11601307189542484</v>
      </c>
      <c r="R12">
        <f t="shared" si="1"/>
        <v>0.1012216404886562</v>
      </c>
      <c r="S12">
        <f t="shared" si="1"/>
        <v>0.10168357676441075</v>
      </c>
    </row>
    <row r="13" spans="1:19">
      <c r="A13">
        <v>1</v>
      </c>
      <c r="B13">
        <v>8</v>
      </c>
      <c r="C13">
        <v>45</v>
      </c>
      <c r="D13" s="1">
        <v>0.36458333333333331</v>
      </c>
      <c r="E13">
        <v>709</v>
      </c>
      <c r="F13">
        <v>931</v>
      </c>
      <c r="G13">
        <v>652</v>
      </c>
      <c r="H13">
        <v>805</v>
      </c>
      <c r="J13">
        <f t="shared" si="2"/>
        <v>7018</v>
      </c>
      <c r="K13">
        <f t="shared" si="0"/>
        <v>8568</v>
      </c>
      <c r="L13">
        <f t="shared" si="0"/>
        <v>7449</v>
      </c>
      <c r="M13">
        <f t="shared" si="0"/>
        <v>8969</v>
      </c>
      <c r="O13" s="1">
        <v>0.36458333333333331</v>
      </c>
      <c r="P13">
        <f t="shared" si="1"/>
        <v>0.10102593331433457</v>
      </c>
      <c r="Q13">
        <f t="shared" si="1"/>
        <v>0.10866013071895425</v>
      </c>
      <c r="R13">
        <f t="shared" si="1"/>
        <v>8.7528527319103239E-2</v>
      </c>
      <c r="S13">
        <f t="shared" si="1"/>
        <v>8.9753595718586238E-2</v>
      </c>
    </row>
    <row r="14" spans="1:19">
      <c r="A14">
        <v>1</v>
      </c>
      <c r="B14">
        <v>9</v>
      </c>
      <c r="C14">
        <v>0</v>
      </c>
      <c r="D14" s="1">
        <v>0.375</v>
      </c>
      <c r="E14">
        <v>546</v>
      </c>
      <c r="F14">
        <v>626</v>
      </c>
      <c r="G14">
        <v>496</v>
      </c>
      <c r="H14">
        <v>621</v>
      </c>
      <c r="J14">
        <f t="shared" si="2"/>
        <v>7018</v>
      </c>
      <c r="K14">
        <f t="shared" si="0"/>
        <v>8568</v>
      </c>
      <c r="L14">
        <f t="shared" si="0"/>
        <v>7449</v>
      </c>
      <c r="M14">
        <f t="shared" si="0"/>
        <v>8969</v>
      </c>
      <c r="O14" s="1">
        <v>0.375</v>
      </c>
      <c r="P14">
        <f t="shared" si="1"/>
        <v>7.7799943003704755E-2</v>
      </c>
      <c r="Q14">
        <f t="shared" si="1"/>
        <v>7.3062558356676008E-2</v>
      </c>
      <c r="R14">
        <f t="shared" si="1"/>
        <v>6.658611894213988E-2</v>
      </c>
      <c r="S14">
        <f t="shared" si="1"/>
        <v>6.9238488125766523E-2</v>
      </c>
    </row>
    <row r="15" spans="1:19">
      <c r="A15">
        <v>1</v>
      </c>
      <c r="B15">
        <v>9</v>
      </c>
      <c r="C15">
        <v>15</v>
      </c>
      <c r="D15" s="1">
        <v>0.38541666666666669</v>
      </c>
      <c r="E15">
        <v>411</v>
      </c>
      <c r="F15">
        <v>516</v>
      </c>
      <c r="G15">
        <v>388</v>
      </c>
      <c r="H15">
        <v>460</v>
      </c>
      <c r="J15">
        <f t="shared" si="2"/>
        <v>7018</v>
      </c>
      <c r="K15">
        <f t="shared" si="0"/>
        <v>8568</v>
      </c>
      <c r="L15">
        <f t="shared" si="0"/>
        <v>7449</v>
      </c>
      <c r="M15">
        <f t="shared" si="0"/>
        <v>8969</v>
      </c>
      <c r="O15" s="1">
        <v>0.38541666666666669</v>
      </c>
      <c r="P15">
        <f t="shared" si="1"/>
        <v>5.8563693359931605E-2</v>
      </c>
      <c r="Q15">
        <f t="shared" si="1"/>
        <v>6.0224089635854343E-2</v>
      </c>
      <c r="R15">
        <f t="shared" si="1"/>
        <v>5.2087528527319106E-2</v>
      </c>
      <c r="S15">
        <f t="shared" si="1"/>
        <v>5.128776898204928E-2</v>
      </c>
    </row>
    <row r="16" spans="1:19">
      <c r="A16">
        <v>1</v>
      </c>
      <c r="B16">
        <v>9</v>
      </c>
      <c r="C16">
        <v>30</v>
      </c>
      <c r="D16" s="1">
        <v>0.39583333333333331</v>
      </c>
      <c r="E16">
        <v>279</v>
      </c>
      <c r="F16">
        <v>361</v>
      </c>
      <c r="G16">
        <v>324</v>
      </c>
      <c r="H16">
        <v>333</v>
      </c>
      <c r="J16">
        <f t="shared" si="2"/>
        <v>7018</v>
      </c>
      <c r="K16">
        <f t="shared" si="0"/>
        <v>8568</v>
      </c>
      <c r="L16">
        <f t="shared" si="0"/>
        <v>7449</v>
      </c>
      <c r="M16">
        <f t="shared" si="0"/>
        <v>8969</v>
      </c>
      <c r="O16" s="1">
        <v>0.39583333333333331</v>
      </c>
      <c r="P16">
        <f t="shared" si="1"/>
        <v>3.975491593046452E-2</v>
      </c>
      <c r="Q16">
        <f t="shared" si="1"/>
        <v>4.2133520074696548E-2</v>
      </c>
      <c r="R16">
        <f t="shared" si="1"/>
        <v>4.3495771244462342E-2</v>
      </c>
      <c r="S16">
        <f t="shared" si="1"/>
        <v>3.7127884937005237E-2</v>
      </c>
    </row>
    <row r="17" spans="1:19">
      <c r="A17">
        <v>1</v>
      </c>
      <c r="B17">
        <v>9</v>
      </c>
      <c r="C17">
        <v>45</v>
      </c>
      <c r="D17" s="1">
        <v>0.40625</v>
      </c>
      <c r="E17">
        <v>230</v>
      </c>
      <c r="F17">
        <v>265</v>
      </c>
      <c r="G17">
        <v>233</v>
      </c>
      <c r="H17">
        <v>283</v>
      </c>
      <c r="J17">
        <f t="shared" si="2"/>
        <v>7018</v>
      </c>
      <c r="K17">
        <f t="shared" si="0"/>
        <v>8568</v>
      </c>
      <c r="L17">
        <f t="shared" si="0"/>
        <v>7449</v>
      </c>
      <c r="M17">
        <f t="shared" si="0"/>
        <v>8969</v>
      </c>
      <c r="O17" s="1">
        <v>0.40625</v>
      </c>
      <c r="P17">
        <f t="shared" si="1"/>
        <v>3.2772869763465377E-2</v>
      </c>
      <c r="Q17">
        <f t="shared" si="1"/>
        <v>3.092903828197946E-2</v>
      </c>
      <c r="R17">
        <f t="shared" si="1"/>
        <v>3.1279366357900393E-2</v>
      </c>
      <c r="S17">
        <f t="shared" si="1"/>
        <v>3.1553127438956406E-2</v>
      </c>
    </row>
    <row r="18" spans="1:19">
      <c r="A18">
        <v>1</v>
      </c>
      <c r="B18">
        <v>10</v>
      </c>
      <c r="C18">
        <v>0</v>
      </c>
      <c r="D18" s="1">
        <v>0.41666666666666669</v>
      </c>
      <c r="E18">
        <v>205</v>
      </c>
      <c r="F18">
        <v>201</v>
      </c>
      <c r="G18">
        <v>179</v>
      </c>
      <c r="H18">
        <v>248</v>
      </c>
      <c r="J18">
        <f t="shared" si="2"/>
        <v>7018</v>
      </c>
      <c r="K18">
        <f t="shared" si="0"/>
        <v>8568</v>
      </c>
      <c r="L18">
        <f t="shared" si="0"/>
        <v>7449</v>
      </c>
      <c r="M18">
        <f t="shared" si="0"/>
        <v>8969</v>
      </c>
      <c r="O18" s="1">
        <v>0.41666666666666669</v>
      </c>
      <c r="P18">
        <f t="shared" si="1"/>
        <v>2.921060131091479E-2</v>
      </c>
      <c r="Q18">
        <f t="shared" si="1"/>
        <v>2.34593837535014E-2</v>
      </c>
      <c r="R18">
        <f t="shared" si="1"/>
        <v>2.4030071150489999E-2</v>
      </c>
      <c r="S18">
        <f t="shared" si="1"/>
        <v>2.7650797190322221E-2</v>
      </c>
    </row>
    <row r="19" spans="1:19">
      <c r="A19">
        <v>1</v>
      </c>
      <c r="B19">
        <v>10</v>
      </c>
      <c r="C19">
        <v>15</v>
      </c>
      <c r="D19" s="1">
        <v>0.42708333333333331</v>
      </c>
      <c r="E19">
        <v>193</v>
      </c>
      <c r="F19">
        <v>174</v>
      </c>
      <c r="G19">
        <v>158</v>
      </c>
      <c r="H19">
        <v>183</v>
      </c>
      <c r="J19">
        <f t="shared" si="2"/>
        <v>7018</v>
      </c>
      <c r="K19">
        <f t="shared" si="2"/>
        <v>8568</v>
      </c>
      <c r="L19">
        <f t="shared" si="2"/>
        <v>7449</v>
      </c>
      <c r="M19">
        <f t="shared" si="2"/>
        <v>8969</v>
      </c>
      <c r="O19" s="1">
        <v>0.42708333333333331</v>
      </c>
      <c r="P19">
        <f t="shared" si="1"/>
        <v>2.7500712453690509E-2</v>
      </c>
      <c r="Q19">
        <f t="shared" si="1"/>
        <v>2.0308123249299721E-2</v>
      </c>
      <c r="R19">
        <f t="shared" si="1"/>
        <v>2.1210900792052626E-2</v>
      </c>
      <c r="S19">
        <f t="shared" si="1"/>
        <v>2.0403612442858737E-2</v>
      </c>
    </row>
    <row r="20" spans="1:19">
      <c r="A20">
        <v>1</v>
      </c>
      <c r="B20">
        <v>10</v>
      </c>
      <c r="C20">
        <v>30</v>
      </c>
      <c r="D20" s="1">
        <v>0.4375</v>
      </c>
      <c r="E20">
        <v>205</v>
      </c>
      <c r="F20">
        <v>164</v>
      </c>
      <c r="G20">
        <v>159</v>
      </c>
      <c r="H20">
        <v>184</v>
      </c>
      <c r="J20">
        <f t="shared" si="2"/>
        <v>7018</v>
      </c>
      <c r="K20">
        <f t="shared" si="2"/>
        <v>8568</v>
      </c>
      <c r="L20">
        <f t="shared" si="2"/>
        <v>7449</v>
      </c>
      <c r="M20">
        <f t="shared" si="2"/>
        <v>8969</v>
      </c>
      <c r="O20" s="1">
        <v>0.4375</v>
      </c>
      <c r="P20">
        <f t="shared" si="1"/>
        <v>2.921060131091479E-2</v>
      </c>
      <c r="Q20">
        <f t="shared" si="1"/>
        <v>1.9140989729225025E-2</v>
      </c>
      <c r="R20">
        <f t="shared" si="1"/>
        <v>2.1345146999597261E-2</v>
      </c>
      <c r="S20">
        <f t="shared" si="1"/>
        <v>2.0515107592819711E-2</v>
      </c>
    </row>
    <row r="21" spans="1:19">
      <c r="A21">
        <v>1</v>
      </c>
      <c r="B21">
        <v>10</v>
      </c>
      <c r="C21">
        <v>45</v>
      </c>
      <c r="D21" s="1">
        <v>0.44791666666666669</v>
      </c>
      <c r="E21">
        <v>198</v>
      </c>
      <c r="F21">
        <v>196</v>
      </c>
      <c r="G21">
        <v>147</v>
      </c>
      <c r="H21">
        <v>207</v>
      </c>
      <c r="J21">
        <f t="shared" si="2"/>
        <v>7018</v>
      </c>
      <c r="K21">
        <f t="shared" si="2"/>
        <v>8568</v>
      </c>
      <c r="L21">
        <f t="shared" si="2"/>
        <v>7449</v>
      </c>
      <c r="M21">
        <f t="shared" si="2"/>
        <v>8969</v>
      </c>
      <c r="O21" s="1">
        <v>0.44791666666666669</v>
      </c>
      <c r="P21">
        <f t="shared" si="1"/>
        <v>2.8213166144200628E-2</v>
      </c>
      <c r="Q21">
        <f t="shared" si="1"/>
        <v>2.2875816993464051E-2</v>
      </c>
      <c r="R21">
        <f t="shared" si="1"/>
        <v>1.973419250906162E-2</v>
      </c>
      <c r="S21">
        <f t="shared" si="1"/>
        <v>2.3079496041922175E-2</v>
      </c>
    </row>
    <row r="22" spans="1:19">
      <c r="A22">
        <v>1</v>
      </c>
      <c r="B22">
        <v>15</v>
      </c>
      <c r="C22">
        <v>0</v>
      </c>
      <c r="D22" s="1">
        <v>0.625</v>
      </c>
      <c r="E22">
        <v>265</v>
      </c>
      <c r="F22">
        <v>253</v>
      </c>
      <c r="G22">
        <v>184</v>
      </c>
      <c r="H22">
        <v>284</v>
      </c>
      <c r="J22">
        <f>SUM(E22:E41)</f>
        <v>10383</v>
      </c>
      <c r="K22">
        <f>SUM(F22:F41)</f>
        <v>12253</v>
      </c>
      <c r="L22">
        <f>SUM(G22:G41)</f>
        <v>10710</v>
      </c>
      <c r="M22">
        <f>SUM(H22:H41)</f>
        <v>11850</v>
      </c>
      <c r="O22" s="1">
        <v>0.625</v>
      </c>
      <c r="P22">
        <f t="shared" si="1"/>
        <v>2.552248868342483E-2</v>
      </c>
      <c r="Q22">
        <f t="shared" si="1"/>
        <v>2.0648004570309311E-2</v>
      </c>
      <c r="R22">
        <f t="shared" si="1"/>
        <v>1.7180205415499535E-2</v>
      </c>
      <c r="S22">
        <f t="shared" si="1"/>
        <v>2.3966244725738398E-2</v>
      </c>
    </row>
    <row r="23" spans="1:19">
      <c r="A23">
        <v>1</v>
      </c>
      <c r="B23">
        <v>15</v>
      </c>
      <c r="C23">
        <v>15</v>
      </c>
      <c r="D23" s="1">
        <v>0.63541666666666663</v>
      </c>
      <c r="E23">
        <v>310</v>
      </c>
      <c r="F23">
        <v>274</v>
      </c>
      <c r="G23">
        <v>234</v>
      </c>
      <c r="H23">
        <v>314</v>
      </c>
      <c r="J23">
        <f>J22</f>
        <v>10383</v>
      </c>
      <c r="K23">
        <f t="shared" ref="K23:M41" si="3">K22</f>
        <v>12253</v>
      </c>
      <c r="L23">
        <f t="shared" si="3"/>
        <v>10710</v>
      </c>
      <c r="M23">
        <f t="shared" si="3"/>
        <v>11850</v>
      </c>
      <c r="O23" s="1">
        <v>0.63541666666666663</v>
      </c>
      <c r="P23">
        <f t="shared" si="1"/>
        <v>2.9856496195704518E-2</v>
      </c>
      <c r="Q23">
        <f t="shared" si="1"/>
        <v>2.2361870562311269E-2</v>
      </c>
      <c r="R23">
        <f t="shared" si="1"/>
        <v>2.1848739495798318E-2</v>
      </c>
      <c r="S23">
        <f t="shared" si="1"/>
        <v>2.649789029535865E-2</v>
      </c>
    </row>
    <row r="24" spans="1:19">
      <c r="A24">
        <v>1</v>
      </c>
      <c r="B24">
        <v>15</v>
      </c>
      <c r="C24">
        <v>30</v>
      </c>
      <c r="D24" s="1">
        <v>0.64583333333333337</v>
      </c>
      <c r="E24">
        <v>317</v>
      </c>
      <c r="F24">
        <v>229</v>
      </c>
      <c r="G24">
        <v>268</v>
      </c>
      <c r="H24">
        <v>320</v>
      </c>
      <c r="J24">
        <f t="shared" ref="J24:J41" si="4">J23</f>
        <v>10383</v>
      </c>
      <c r="K24">
        <f t="shared" si="3"/>
        <v>12253</v>
      </c>
      <c r="L24">
        <f t="shared" si="3"/>
        <v>10710</v>
      </c>
      <c r="M24">
        <f t="shared" si="3"/>
        <v>11850</v>
      </c>
      <c r="O24" s="1">
        <v>0.64583333333333337</v>
      </c>
      <c r="P24">
        <f t="shared" si="1"/>
        <v>3.0530675142059135E-2</v>
      </c>
      <c r="Q24">
        <f t="shared" si="1"/>
        <v>1.8689300579449931E-2</v>
      </c>
      <c r="R24">
        <f t="shared" si="1"/>
        <v>2.5023342670401495E-2</v>
      </c>
      <c r="S24">
        <f t="shared" si="1"/>
        <v>2.7004219409282701E-2</v>
      </c>
    </row>
    <row r="25" spans="1:19">
      <c r="A25">
        <v>1</v>
      </c>
      <c r="B25">
        <v>15</v>
      </c>
      <c r="C25">
        <v>45</v>
      </c>
      <c r="D25" s="1">
        <v>0.65625</v>
      </c>
      <c r="E25">
        <v>355</v>
      </c>
      <c r="F25">
        <v>287</v>
      </c>
      <c r="G25">
        <v>256</v>
      </c>
      <c r="H25">
        <v>344</v>
      </c>
      <c r="J25">
        <f t="shared" si="4"/>
        <v>10383</v>
      </c>
      <c r="K25">
        <f t="shared" si="3"/>
        <v>12253</v>
      </c>
      <c r="L25">
        <f t="shared" si="3"/>
        <v>10710</v>
      </c>
      <c r="M25">
        <f t="shared" si="3"/>
        <v>11850</v>
      </c>
      <c r="O25" s="1">
        <v>0.65625</v>
      </c>
      <c r="P25">
        <f t="shared" si="1"/>
        <v>3.4190503707984203E-2</v>
      </c>
      <c r="Q25">
        <f t="shared" si="1"/>
        <v>2.3422835224026769E-2</v>
      </c>
      <c r="R25">
        <f t="shared" si="1"/>
        <v>2.3902894491129784E-2</v>
      </c>
      <c r="S25">
        <f t="shared" si="1"/>
        <v>2.9029535864978903E-2</v>
      </c>
    </row>
    <row r="26" spans="1:19">
      <c r="A26">
        <v>1</v>
      </c>
      <c r="B26">
        <v>16</v>
      </c>
      <c r="C26">
        <v>0</v>
      </c>
      <c r="D26" s="1">
        <v>0.66666666666666663</v>
      </c>
      <c r="E26">
        <v>375</v>
      </c>
      <c r="F26">
        <v>338</v>
      </c>
      <c r="G26">
        <v>349</v>
      </c>
      <c r="H26">
        <v>372</v>
      </c>
      <c r="J26">
        <f t="shared" si="4"/>
        <v>10383</v>
      </c>
      <c r="K26">
        <f t="shared" si="3"/>
        <v>12253</v>
      </c>
      <c r="L26">
        <f t="shared" si="3"/>
        <v>10710</v>
      </c>
      <c r="M26">
        <f t="shared" si="3"/>
        <v>11850</v>
      </c>
      <c r="O26" s="1">
        <v>0.66666666666666663</v>
      </c>
      <c r="P26">
        <f t="shared" si="1"/>
        <v>3.6116729268997401E-2</v>
      </c>
      <c r="Q26">
        <f t="shared" si="1"/>
        <v>2.7585081204602954E-2</v>
      </c>
      <c r="R26">
        <f t="shared" si="1"/>
        <v>3.258636788048553E-2</v>
      </c>
      <c r="S26">
        <f t="shared" si="1"/>
        <v>3.1392405063291141E-2</v>
      </c>
    </row>
    <row r="27" spans="1:19">
      <c r="A27">
        <v>1</v>
      </c>
      <c r="B27">
        <v>16</v>
      </c>
      <c r="C27">
        <v>15</v>
      </c>
      <c r="D27" s="1">
        <v>0.67708333333333337</v>
      </c>
      <c r="E27">
        <v>394</v>
      </c>
      <c r="F27">
        <v>374</v>
      </c>
      <c r="G27">
        <v>390</v>
      </c>
      <c r="H27">
        <v>423</v>
      </c>
      <c r="J27">
        <f t="shared" si="4"/>
        <v>10383</v>
      </c>
      <c r="K27">
        <f t="shared" si="3"/>
        <v>12253</v>
      </c>
      <c r="L27">
        <f t="shared" si="3"/>
        <v>10710</v>
      </c>
      <c r="M27">
        <f t="shared" si="3"/>
        <v>11850</v>
      </c>
      <c r="O27" s="1">
        <v>0.67708333333333337</v>
      </c>
      <c r="P27">
        <f t="shared" si="1"/>
        <v>3.7946643551959931E-2</v>
      </c>
      <c r="Q27">
        <f t="shared" si="1"/>
        <v>3.0523137190892027E-2</v>
      </c>
      <c r="R27">
        <f t="shared" si="1"/>
        <v>3.6414565826330535E-2</v>
      </c>
      <c r="S27">
        <f t="shared" si="1"/>
        <v>3.5696202531645571E-2</v>
      </c>
    </row>
    <row r="28" spans="1:19">
      <c r="A28">
        <v>1</v>
      </c>
      <c r="B28">
        <v>16</v>
      </c>
      <c r="C28">
        <v>30</v>
      </c>
      <c r="D28" s="1">
        <v>0.6875</v>
      </c>
      <c r="E28">
        <v>422</v>
      </c>
      <c r="F28">
        <v>422</v>
      </c>
      <c r="G28">
        <v>457</v>
      </c>
      <c r="H28">
        <v>476</v>
      </c>
      <c r="J28">
        <f t="shared" si="4"/>
        <v>10383</v>
      </c>
      <c r="K28">
        <f t="shared" si="3"/>
        <v>12253</v>
      </c>
      <c r="L28">
        <f t="shared" si="3"/>
        <v>10710</v>
      </c>
      <c r="M28">
        <f t="shared" si="3"/>
        <v>11850</v>
      </c>
      <c r="O28" s="1">
        <v>0.6875</v>
      </c>
      <c r="P28">
        <f t="shared" si="1"/>
        <v>4.0643359337378407E-2</v>
      </c>
      <c r="Q28">
        <f t="shared" si="1"/>
        <v>3.444054517261079E-2</v>
      </c>
      <c r="R28">
        <f t="shared" si="1"/>
        <v>4.2670401493930907E-2</v>
      </c>
      <c r="S28">
        <f t="shared" si="1"/>
        <v>4.0168776371308015E-2</v>
      </c>
    </row>
    <row r="29" spans="1:19">
      <c r="A29">
        <v>1</v>
      </c>
      <c r="B29">
        <v>16</v>
      </c>
      <c r="C29">
        <v>45</v>
      </c>
      <c r="D29" s="1">
        <v>0.69791666666666663</v>
      </c>
      <c r="E29">
        <v>498</v>
      </c>
      <c r="F29">
        <v>529</v>
      </c>
      <c r="G29">
        <v>538</v>
      </c>
      <c r="H29">
        <v>628</v>
      </c>
      <c r="J29">
        <f t="shared" si="4"/>
        <v>10383</v>
      </c>
      <c r="K29">
        <f t="shared" si="3"/>
        <v>12253</v>
      </c>
      <c r="L29">
        <f t="shared" si="3"/>
        <v>10710</v>
      </c>
      <c r="M29">
        <f t="shared" si="3"/>
        <v>11850</v>
      </c>
      <c r="O29" s="1">
        <v>0.69791666666666663</v>
      </c>
      <c r="P29">
        <f t="shared" si="1"/>
        <v>4.7963016469228549E-2</v>
      </c>
      <c r="Q29">
        <f t="shared" si="1"/>
        <v>4.3173100465192196E-2</v>
      </c>
      <c r="R29">
        <f t="shared" si="1"/>
        <v>5.0233426704014941E-2</v>
      </c>
      <c r="S29">
        <f t="shared" si="1"/>
        <v>5.2995780590717301E-2</v>
      </c>
    </row>
    <row r="30" spans="1:19">
      <c r="A30">
        <v>1</v>
      </c>
      <c r="B30">
        <v>17</v>
      </c>
      <c r="C30">
        <v>0</v>
      </c>
      <c r="D30" s="1">
        <v>0.70833333333333337</v>
      </c>
      <c r="E30">
        <v>657</v>
      </c>
      <c r="F30">
        <v>805</v>
      </c>
      <c r="G30">
        <v>767</v>
      </c>
      <c r="H30">
        <v>792</v>
      </c>
      <c r="J30">
        <f t="shared" si="4"/>
        <v>10383</v>
      </c>
      <c r="K30">
        <f t="shared" si="3"/>
        <v>12253</v>
      </c>
      <c r="L30">
        <f t="shared" si="3"/>
        <v>10710</v>
      </c>
      <c r="M30">
        <f t="shared" si="3"/>
        <v>11850</v>
      </c>
      <c r="O30" s="1">
        <v>0.70833333333333337</v>
      </c>
      <c r="P30">
        <f t="shared" si="1"/>
        <v>6.3276509679283444E-2</v>
      </c>
      <c r="Q30">
        <f t="shared" si="1"/>
        <v>6.5698196360075081E-2</v>
      </c>
      <c r="R30">
        <f t="shared" si="1"/>
        <v>7.1615312791783375E-2</v>
      </c>
      <c r="S30">
        <f t="shared" si="1"/>
        <v>6.6835443037974687E-2</v>
      </c>
    </row>
    <row r="31" spans="1:19">
      <c r="A31">
        <v>1</v>
      </c>
      <c r="B31">
        <v>17</v>
      </c>
      <c r="C31">
        <v>15</v>
      </c>
      <c r="D31" s="1">
        <v>0.71875</v>
      </c>
      <c r="E31">
        <v>701</v>
      </c>
      <c r="F31">
        <v>823</v>
      </c>
      <c r="G31">
        <v>786</v>
      </c>
      <c r="H31">
        <v>816</v>
      </c>
      <c r="J31">
        <f t="shared" si="4"/>
        <v>10383</v>
      </c>
      <c r="K31">
        <f t="shared" si="3"/>
        <v>12253</v>
      </c>
      <c r="L31">
        <f t="shared" si="3"/>
        <v>10710</v>
      </c>
      <c r="M31">
        <f t="shared" si="3"/>
        <v>11850</v>
      </c>
      <c r="O31" s="1">
        <v>0.71875</v>
      </c>
      <c r="P31">
        <f t="shared" si="1"/>
        <v>6.7514205913512468E-2</v>
      </c>
      <c r="Q31">
        <f t="shared" si="1"/>
        <v>6.7167224353219618E-2</v>
      </c>
      <c r="R31">
        <f t="shared" si="1"/>
        <v>7.3389355742296922E-2</v>
      </c>
      <c r="S31">
        <f t="shared" si="1"/>
        <v>6.8860759493670889E-2</v>
      </c>
    </row>
    <row r="32" spans="1:19">
      <c r="A32">
        <v>1</v>
      </c>
      <c r="B32">
        <v>17</v>
      </c>
      <c r="C32">
        <v>30</v>
      </c>
      <c r="D32" s="1">
        <v>0.72916666666666663</v>
      </c>
      <c r="E32">
        <v>761</v>
      </c>
      <c r="F32">
        <v>987</v>
      </c>
      <c r="G32">
        <v>901</v>
      </c>
      <c r="H32">
        <v>932</v>
      </c>
      <c r="J32">
        <f t="shared" si="4"/>
        <v>10383</v>
      </c>
      <c r="K32">
        <f t="shared" si="3"/>
        <v>12253</v>
      </c>
      <c r="L32">
        <f t="shared" si="3"/>
        <v>10710</v>
      </c>
      <c r="M32">
        <f t="shared" si="3"/>
        <v>11850</v>
      </c>
      <c r="O32" s="1">
        <v>0.72916666666666663</v>
      </c>
      <c r="P32">
        <f t="shared" si="1"/>
        <v>7.3292882596552061E-2</v>
      </c>
      <c r="Q32">
        <f t="shared" si="1"/>
        <v>8.0551701624092059E-2</v>
      </c>
      <c r="R32">
        <f t="shared" si="1"/>
        <v>8.4126984126984133E-2</v>
      </c>
      <c r="S32">
        <f t="shared" si="1"/>
        <v>7.8649789029535871E-2</v>
      </c>
    </row>
    <row r="33" spans="1:19">
      <c r="A33">
        <v>1</v>
      </c>
      <c r="B33">
        <v>17</v>
      </c>
      <c r="C33">
        <v>45</v>
      </c>
      <c r="D33" s="1">
        <v>0.73958333333333337</v>
      </c>
      <c r="E33">
        <v>762</v>
      </c>
      <c r="F33">
        <v>933</v>
      </c>
      <c r="G33">
        <v>932</v>
      </c>
      <c r="H33">
        <v>919</v>
      </c>
      <c r="J33">
        <f t="shared" si="4"/>
        <v>10383</v>
      </c>
      <c r="K33">
        <f t="shared" si="3"/>
        <v>12253</v>
      </c>
      <c r="L33">
        <f t="shared" si="3"/>
        <v>10710</v>
      </c>
      <c r="M33">
        <f t="shared" si="3"/>
        <v>11850</v>
      </c>
      <c r="O33" s="1">
        <v>0.73958333333333337</v>
      </c>
      <c r="P33">
        <f t="shared" si="1"/>
        <v>7.3389193874602715E-2</v>
      </c>
      <c r="Q33">
        <f t="shared" si="1"/>
        <v>7.6144617644658449E-2</v>
      </c>
      <c r="R33">
        <f t="shared" si="1"/>
        <v>8.7021475256769371E-2</v>
      </c>
      <c r="S33">
        <f t="shared" si="1"/>
        <v>7.755274261603376E-2</v>
      </c>
    </row>
    <row r="34" spans="1:19">
      <c r="A34">
        <v>1</v>
      </c>
      <c r="B34">
        <v>18</v>
      </c>
      <c r="C34">
        <v>0</v>
      </c>
      <c r="D34" s="1">
        <v>0.75</v>
      </c>
      <c r="E34">
        <v>782</v>
      </c>
      <c r="F34">
        <v>1036</v>
      </c>
      <c r="G34">
        <v>916</v>
      </c>
      <c r="H34">
        <v>900</v>
      </c>
      <c r="J34">
        <f t="shared" si="4"/>
        <v>10383</v>
      </c>
      <c r="K34">
        <f t="shared" si="3"/>
        <v>12253</v>
      </c>
      <c r="L34">
        <f t="shared" si="3"/>
        <v>10710</v>
      </c>
      <c r="M34">
        <f t="shared" si="3"/>
        <v>11850</v>
      </c>
      <c r="O34" s="1">
        <v>0.75</v>
      </c>
      <c r="P34">
        <f t="shared" si="1"/>
        <v>7.5315419435615913E-2</v>
      </c>
      <c r="Q34">
        <f t="shared" si="1"/>
        <v>8.4550722272096632E-2</v>
      </c>
      <c r="R34">
        <f t="shared" si="1"/>
        <v>8.5527544351073764E-2</v>
      </c>
      <c r="S34">
        <f t="shared" si="1"/>
        <v>7.5949367088607597E-2</v>
      </c>
    </row>
    <row r="35" spans="1:19">
      <c r="A35">
        <v>1</v>
      </c>
      <c r="B35">
        <v>18</v>
      </c>
      <c r="C35">
        <v>15</v>
      </c>
      <c r="D35" s="1">
        <v>0.76041666666666663</v>
      </c>
      <c r="E35">
        <v>690</v>
      </c>
      <c r="F35">
        <v>941</v>
      </c>
      <c r="G35">
        <v>825</v>
      </c>
      <c r="H35">
        <v>816</v>
      </c>
      <c r="J35">
        <f t="shared" si="4"/>
        <v>10383</v>
      </c>
      <c r="K35">
        <f t="shared" si="3"/>
        <v>12253</v>
      </c>
      <c r="L35">
        <f t="shared" si="3"/>
        <v>10710</v>
      </c>
      <c r="M35">
        <f t="shared" si="3"/>
        <v>11850</v>
      </c>
      <c r="O35" s="1">
        <v>0.76041666666666663</v>
      </c>
      <c r="P35">
        <f t="shared" si="1"/>
        <v>6.6454781854955222E-2</v>
      </c>
      <c r="Q35">
        <f t="shared" si="1"/>
        <v>7.6797518974944912E-2</v>
      </c>
      <c r="R35">
        <f t="shared" si="1"/>
        <v>7.7030812324929976E-2</v>
      </c>
      <c r="S35">
        <f t="shared" si="1"/>
        <v>6.8860759493670889E-2</v>
      </c>
    </row>
    <row r="36" spans="1:19">
      <c r="A36">
        <v>1</v>
      </c>
      <c r="B36">
        <v>18</v>
      </c>
      <c r="C36">
        <v>30</v>
      </c>
      <c r="D36" s="1">
        <v>0.77083333333333337</v>
      </c>
      <c r="E36">
        <v>642</v>
      </c>
      <c r="F36">
        <v>840</v>
      </c>
      <c r="G36">
        <v>638</v>
      </c>
      <c r="H36">
        <v>734</v>
      </c>
      <c r="J36">
        <f t="shared" si="4"/>
        <v>10383</v>
      </c>
      <c r="K36">
        <f t="shared" si="3"/>
        <v>12253</v>
      </c>
      <c r="L36">
        <f t="shared" si="3"/>
        <v>10710</v>
      </c>
      <c r="M36">
        <f t="shared" si="3"/>
        <v>11850</v>
      </c>
      <c r="O36" s="1">
        <v>0.77083333333333337</v>
      </c>
      <c r="P36">
        <f t="shared" si="1"/>
        <v>6.1831840508523549E-2</v>
      </c>
      <c r="Q36">
        <f t="shared" si="1"/>
        <v>6.8554639680078341E-2</v>
      </c>
      <c r="R36">
        <f t="shared" si="1"/>
        <v>5.9570494864612515E-2</v>
      </c>
      <c r="S36">
        <f t="shared" si="1"/>
        <v>6.1940928270042196E-2</v>
      </c>
    </row>
    <row r="37" spans="1:19">
      <c r="A37">
        <v>1</v>
      </c>
      <c r="B37">
        <v>18</v>
      </c>
      <c r="C37">
        <v>45</v>
      </c>
      <c r="D37" s="1">
        <v>0.78125</v>
      </c>
      <c r="E37">
        <v>608</v>
      </c>
      <c r="F37">
        <v>727</v>
      </c>
      <c r="G37">
        <v>559</v>
      </c>
      <c r="H37">
        <v>666</v>
      </c>
      <c r="J37">
        <f t="shared" si="4"/>
        <v>10383</v>
      </c>
      <c r="K37">
        <f t="shared" si="3"/>
        <v>12253</v>
      </c>
      <c r="L37">
        <f t="shared" si="3"/>
        <v>10710</v>
      </c>
      <c r="M37">
        <f t="shared" si="3"/>
        <v>11850</v>
      </c>
      <c r="O37" s="1">
        <v>0.78125</v>
      </c>
      <c r="P37">
        <f t="shared" si="1"/>
        <v>5.8557257054801116E-2</v>
      </c>
      <c r="Q37">
        <f t="shared" si="1"/>
        <v>5.9332408389782092E-2</v>
      </c>
      <c r="R37">
        <f t="shared" si="1"/>
        <v>5.2194211017740431E-2</v>
      </c>
      <c r="S37">
        <f t="shared" si="1"/>
        <v>5.6202531645569619E-2</v>
      </c>
    </row>
    <row r="38" spans="1:19">
      <c r="A38">
        <v>1</v>
      </c>
      <c r="B38">
        <v>19</v>
      </c>
      <c r="C38">
        <v>0</v>
      </c>
      <c r="D38" s="1">
        <v>0.79166666666666663</v>
      </c>
      <c r="E38">
        <v>511</v>
      </c>
      <c r="F38">
        <v>668</v>
      </c>
      <c r="G38">
        <v>498</v>
      </c>
      <c r="H38">
        <v>570</v>
      </c>
      <c r="J38">
        <f t="shared" si="4"/>
        <v>10383</v>
      </c>
      <c r="K38">
        <f t="shared" si="3"/>
        <v>12253</v>
      </c>
      <c r="L38">
        <f t="shared" si="3"/>
        <v>10710</v>
      </c>
      <c r="M38">
        <f t="shared" si="3"/>
        <v>11850</v>
      </c>
      <c r="O38" s="1">
        <v>0.79166666666666663</v>
      </c>
      <c r="P38">
        <f t="shared" si="1"/>
        <v>4.9215063083887123E-2</v>
      </c>
      <c r="Q38">
        <f t="shared" si="1"/>
        <v>5.4517261078919452E-2</v>
      </c>
      <c r="R38">
        <f t="shared" si="1"/>
        <v>4.6498599439775912E-2</v>
      </c>
      <c r="S38">
        <f t="shared" si="1"/>
        <v>4.810126582278481E-2</v>
      </c>
    </row>
    <row r="39" spans="1:19">
      <c r="A39">
        <v>1</v>
      </c>
      <c r="B39">
        <v>19</v>
      </c>
      <c r="C39">
        <v>15</v>
      </c>
      <c r="D39" s="1">
        <v>0.80208333333333337</v>
      </c>
      <c r="E39">
        <v>469</v>
      </c>
      <c r="F39">
        <v>655</v>
      </c>
      <c r="G39">
        <v>491</v>
      </c>
      <c r="H39">
        <v>571</v>
      </c>
      <c r="J39">
        <f t="shared" si="4"/>
        <v>10383</v>
      </c>
      <c r="K39">
        <f t="shared" si="3"/>
        <v>12253</v>
      </c>
      <c r="L39">
        <f t="shared" si="3"/>
        <v>10710</v>
      </c>
      <c r="M39">
        <f t="shared" si="3"/>
        <v>11850</v>
      </c>
      <c r="O39" s="1">
        <v>0.80208333333333337</v>
      </c>
      <c r="P39">
        <f t="shared" si="1"/>
        <v>4.5169989405759413E-2</v>
      </c>
      <c r="Q39">
        <f t="shared" si="1"/>
        <v>5.3456296417203952E-2</v>
      </c>
      <c r="R39">
        <f t="shared" si="1"/>
        <v>4.5845004668534077E-2</v>
      </c>
      <c r="S39">
        <f t="shared" si="1"/>
        <v>4.818565400843882E-2</v>
      </c>
    </row>
    <row r="40" spans="1:19">
      <c r="A40">
        <v>1</v>
      </c>
      <c r="B40">
        <v>19</v>
      </c>
      <c r="C40">
        <v>30</v>
      </c>
      <c r="D40" s="1">
        <v>0.8125</v>
      </c>
      <c r="E40">
        <v>456</v>
      </c>
      <c r="F40">
        <v>618</v>
      </c>
      <c r="G40">
        <v>342</v>
      </c>
      <c r="H40">
        <v>502</v>
      </c>
      <c r="J40">
        <f t="shared" si="4"/>
        <v>10383</v>
      </c>
      <c r="K40">
        <f t="shared" si="3"/>
        <v>12253</v>
      </c>
      <c r="L40">
        <f t="shared" si="3"/>
        <v>10710</v>
      </c>
      <c r="M40">
        <f t="shared" si="3"/>
        <v>11850</v>
      </c>
      <c r="O40" s="1">
        <v>0.8125</v>
      </c>
      <c r="P40">
        <f t="shared" si="1"/>
        <v>4.3917942791100839E-2</v>
      </c>
      <c r="Q40">
        <f t="shared" si="1"/>
        <v>5.0436627764629073E-2</v>
      </c>
      <c r="R40">
        <f t="shared" si="1"/>
        <v>3.1932773109243695E-2</v>
      </c>
      <c r="S40">
        <f t="shared" si="1"/>
        <v>4.2362869198312239E-2</v>
      </c>
    </row>
    <row r="41" spans="1:19">
      <c r="A41">
        <v>1</v>
      </c>
      <c r="B41">
        <v>19</v>
      </c>
      <c r="C41">
        <v>45</v>
      </c>
      <c r="D41" s="1">
        <v>0.82291666666666663</v>
      </c>
      <c r="E41">
        <v>408</v>
      </c>
      <c r="F41">
        <v>514</v>
      </c>
      <c r="G41">
        <v>379</v>
      </c>
      <c r="H41">
        <v>471</v>
      </c>
      <c r="J41">
        <f t="shared" si="4"/>
        <v>10383</v>
      </c>
      <c r="K41">
        <f t="shared" si="3"/>
        <v>12253</v>
      </c>
      <c r="L41">
        <f t="shared" si="3"/>
        <v>10710</v>
      </c>
      <c r="M41">
        <f t="shared" si="3"/>
        <v>11850</v>
      </c>
      <c r="O41" s="1">
        <v>0.82291666666666663</v>
      </c>
      <c r="P41">
        <f t="shared" si="1"/>
        <v>3.9295001444669173E-2</v>
      </c>
      <c r="Q41">
        <f t="shared" si="1"/>
        <v>4.1948910470905085E-2</v>
      </c>
      <c r="R41">
        <f t="shared" si="1"/>
        <v>3.5387488328664798E-2</v>
      </c>
      <c r="S41">
        <f t="shared" si="1"/>
        <v>3.9746835443037976E-2</v>
      </c>
    </row>
    <row r="42" spans="1:19">
      <c r="A42">
        <v>5</v>
      </c>
      <c r="B42">
        <v>6</v>
      </c>
      <c r="C42">
        <v>0</v>
      </c>
      <c r="D42" s="1">
        <v>0.25</v>
      </c>
      <c r="E42">
        <v>102</v>
      </c>
      <c r="F42">
        <v>106</v>
      </c>
      <c r="G42">
        <v>90</v>
      </c>
      <c r="H42">
        <v>61</v>
      </c>
      <c r="J42">
        <f>SUM(E42:E61)</f>
        <v>9498</v>
      </c>
      <c r="K42">
        <f>SUM(F42:F61)</f>
        <v>10339</v>
      </c>
      <c r="L42">
        <f>SUM(G42:G61)</f>
        <v>8794</v>
      </c>
      <c r="M42">
        <f>SUM(H42:H61)</f>
        <v>6679</v>
      </c>
      <c r="O42" s="1">
        <v>0.25</v>
      </c>
      <c r="P42">
        <f>E42/J42</f>
        <v>1.0739102969046115E-2</v>
      </c>
      <c r="Q42">
        <f>F42/K42</f>
        <v>1.0252442209111133E-2</v>
      </c>
      <c r="R42">
        <f>G42/L42</f>
        <v>1.0234250625426428E-2</v>
      </c>
      <c r="S42">
        <f>H42/M42</f>
        <v>9.1331037580476126E-3</v>
      </c>
    </row>
    <row r="43" spans="1:19">
      <c r="A43">
        <v>5</v>
      </c>
      <c r="B43">
        <v>6</v>
      </c>
      <c r="C43">
        <v>15</v>
      </c>
      <c r="D43" s="1">
        <v>0.26041666666666669</v>
      </c>
      <c r="E43">
        <v>118</v>
      </c>
      <c r="F43">
        <v>113</v>
      </c>
      <c r="G43">
        <v>113</v>
      </c>
      <c r="H43">
        <v>80</v>
      </c>
      <c r="J43">
        <f>J42</f>
        <v>9498</v>
      </c>
      <c r="K43">
        <f t="shared" ref="K43:K61" si="5">K42</f>
        <v>10339</v>
      </c>
      <c r="L43">
        <f t="shared" ref="L43:L61" si="6">L42</f>
        <v>8794</v>
      </c>
      <c r="M43">
        <f t="shared" ref="M43:M61" si="7">M42</f>
        <v>6679</v>
      </c>
      <c r="O43" s="1">
        <v>0.26041666666666669</v>
      </c>
      <c r="P43">
        <f t="shared" ref="P43:P81" si="8">E43/J43</f>
        <v>1.2423668140661192E-2</v>
      </c>
      <c r="Q43">
        <f t="shared" ref="Q43:Q81" si="9">F43/K43</f>
        <v>1.0929490279524131E-2</v>
      </c>
      <c r="R43">
        <f t="shared" ref="R43:R81" si="10">G43/L43</f>
        <v>1.284967022970207E-2</v>
      </c>
      <c r="S43">
        <f t="shared" ref="S43:S81" si="11">H43/M43</f>
        <v>1.1977840994160802E-2</v>
      </c>
    </row>
    <row r="44" spans="1:19">
      <c r="A44">
        <v>5</v>
      </c>
      <c r="B44">
        <v>6</v>
      </c>
      <c r="C44">
        <v>30</v>
      </c>
      <c r="D44" s="1">
        <v>0.27083333333333331</v>
      </c>
      <c r="E44">
        <v>214</v>
      </c>
      <c r="F44">
        <v>206</v>
      </c>
      <c r="G44">
        <v>194</v>
      </c>
      <c r="H44">
        <v>128</v>
      </c>
      <c r="J44">
        <f t="shared" ref="J44:J61" si="12">J43</f>
        <v>9498</v>
      </c>
      <c r="K44">
        <f t="shared" si="5"/>
        <v>10339</v>
      </c>
      <c r="L44">
        <f t="shared" si="6"/>
        <v>8794</v>
      </c>
      <c r="M44">
        <f t="shared" si="7"/>
        <v>6679</v>
      </c>
      <c r="O44" s="1">
        <v>0.27083333333333331</v>
      </c>
      <c r="P44">
        <f t="shared" si="8"/>
        <v>2.2531059170351652E-2</v>
      </c>
      <c r="Q44">
        <f t="shared" si="9"/>
        <v>1.9924557500725408E-2</v>
      </c>
      <c r="R44">
        <f t="shared" si="10"/>
        <v>2.2060495792585854E-2</v>
      </c>
      <c r="S44">
        <f t="shared" si="11"/>
        <v>1.9164545590657285E-2</v>
      </c>
    </row>
    <row r="45" spans="1:19">
      <c r="A45">
        <v>5</v>
      </c>
      <c r="B45">
        <v>6</v>
      </c>
      <c r="C45">
        <v>45</v>
      </c>
      <c r="D45" s="1">
        <v>0.28125</v>
      </c>
      <c r="E45">
        <v>229</v>
      </c>
      <c r="F45">
        <v>239</v>
      </c>
      <c r="G45">
        <v>256</v>
      </c>
      <c r="H45">
        <v>192</v>
      </c>
      <c r="J45">
        <f t="shared" si="12"/>
        <v>9498</v>
      </c>
      <c r="K45">
        <f t="shared" si="5"/>
        <v>10339</v>
      </c>
      <c r="L45">
        <f t="shared" si="6"/>
        <v>8794</v>
      </c>
      <c r="M45">
        <f t="shared" si="7"/>
        <v>6679</v>
      </c>
      <c r="O45" s="1">
        <v>0.28125</v>
      </c>
      <c r="P45">
        <f t="shared" si="8"/>
        <v>2.4110339018740788E-2</v>
      </c>
      <c r="Q45">
        <f t="shared" si="9"/>
        <v>2.3116355546958119E-2</v>
      </c>
      <c r="R45">
        <f t="shared" si="10"/>
        <v>2.9110757334546281E-2</v>
      </c>
      <c r="S45">
        <f t="shared" si="11"/>
        <v>2.8746818385985928E-2</v>
      </c>
    </row>
    <row r="46" spans="1:19">
      <c r="A46">
        <v>5</v>
      </c>
      <c r="B46">
        <v>7</v>
      </c>
      <c r="C46">
        <v>0</v>
      </c>
      <c r="D46" s="1">
        <v>0.29166666666666669</v>
      </c>
      <c r="E46">
        <v>309</v>
      </c>
      <c r="F46">
        <v>275</v>
      </c>
      <c r="G46">
        <v>286</v>
      </c>
      <c r="H46">
        <v>203</v>
      </c>
      <c r="J46">
        <f t="shared" si="12"/>
        <v>9498</v>
      </c>
      <c r="K46">
        <f t="shared" si="5"/>
        <v>10339</v>
      </c>
      <c r="L46">
        <f t="shared" si="6"/>
        <v>8794</v>
      </c>
      <c r="M46">
        <f t="shared" si="7"/>
        <v>6679</v>
      </c>
      <c r="O46" s="1">
        <v>0.29166666666666669</v>
      </c>
      <c r="P46">
        <f t="shared" si="8"/>
        <v>3.2533164876816172E-2</v>
      </c>
      <c r="Q46">
        <f t="shared" si="9"/>
        <v>2.6598317051939258E-2</v>
      </c>
      <c r="R46">
        <f t="shared" si="10"/>
        <v>3.2522174209688427E-2</v>
      </c>
      <c r="S46">
        <f t="shared" si="11"/>
        <v>3.0393771522683036E-2</v>
      </c>
    </row>
    <row r="47" spans="1:19">
      <c r="A47">
        <v>5</v>
      </c>
      <c r="B47">
        <v>7</v>
      </c>
      <c r="C47">
        <v>15</v>
      </c>
      <c r="D47" s="1">
        <v>0.30208333333333331</v>
      </c>
      <c r="E47">
        <v>387</v>
      </c>
      <c r="F47">
        <v>390</v>
      </c>
      <c r="G47">
        <v>357</v>
      </c>
      <c r="H47">
        <v>246</v>
      </c>
      <c r="J47">
        <f t="shared" si="12"/>
        <v>9498</v>
      </c>
      <c r="K47">
        <f t="shared" si="5"/>
        <v>10339</v>
      </c>
      <c r="L47">
        <f t="shared" si="6"/>
        <v>8794</v>
      </c>
      <c r="M47">
        <f t="shared" si="7"/>
        <v>6679</v>
      </c>
      <c r="O47" s="1">
        <v>0.30208333333333331</v>
      </c>
      <c r="P47">
        <f t="shared" si="8"/>
        <v>4.074542008843967E-2</v>
      </c>
      <c r="Q47">
        <f t="shared" si="9"/>
        <v>3.772124963729568E-2</v>
      </c>
      <c r="R47">
        <f t="shared" si="10"/>
        <v>4.0595860814191496E-2</v>
      </c>
      <c r="S47">
        <f t="shared" si="11"/>
        <v>3.6831861057044467E-2</v>
      </c>
    </row>
    <row r="48" spans="1:19">
      <c r="A48">
        <v>5</v>
      </c>
      <c r="B48">
        <v>7</v>
      </c>
      <c r="C48">
        <v>30</v>
      </c>
      <c r="D48" s="1">
        <v>0.3125</v>
      </c>
      <c r="E48">
        <v>576</v>
      </c>
      <c r="F48">
        <v>559</v>
      </c>
      <c r="G48">
        <v>468</v>
      </c>
      <c r="H48">
        <v>382</v>
      </c>
      <c r="J48">
        <f t="shared" si="12"/>
        <v>9498</v>
      </c>
      <c r="K48">
        <f t="shared" si="5"/>
        <v>10339</v>
      </c>
      <c r="L48">
        <f t="shared" si="6"/>
        <v>8794</v>
      </c>
      <c r="M48">
        <f t="shared" si="7"/>
        <v>6679</v>
      </c>
      <c r="O48" s="1">
        <v>0.3125</v>
      </c>
      <c r="P48">
        <f t="shared" si="8"/>
        <v>6.0644346178142766E-2</v>
      </c>
      <c r="Q48">
        <f t="shared" si="9"/>
        <v>5.4067124480123803E-2</v>
      </c>
      <c r="R48">
        <f t="shared" si="10"/>
        <v>5.3218103252217423E-2</v>
      </c>
      <c r="S48">
        <f t="shared" si="11"/>
        <v>5.7194190747117832E-2</v>
      </c>
    </row>
    <row r="49" spans="1:19">
      <c r="A49">
        <v>5</v>
      </c>
      <c r="B49">
        <v>7</v>
      </c>
      <c r="C49">
        <v>45</v>
      </c>
      <c r="D49" s="1">
        <v>0.32291666666666669</v>
      </c>
      <c r="E49">
        <v>685</v>
      </c>
      <c r="F49">
        <v>732</v>
      </c>
      <c r="G49">
        <v>639</v>
      </c>
      <c r="H49">
        <v>462</v>
      </c>
      <c r="J49">
        <f t="shared" si="12"/>
        <v>9498</v>
      </c>
      <c r="K49">
        <f t="shared" si="5"/>
        <v>10339</v>
      </c>
      <c r="L49">
        <f t="shared" si="6"/>
        <v>8794</v>
      </c>
      <c r="M49">
        <f t="shared" si="7"/>
        <v>6679</v>
      </c>
      <c r="O49" s="1">
        <v>0.32291666666666669</v>
      </c>
      <c r="P49">
        <f t="shared" si="8"/>
        <v>7.2120446409770472E-2</v>
      </c>
      <c r="Q49">
        <f t="shared" si="9"/>
        <v>7.0799883934616503E-2</v>
      </c>
      <c r="R49">
        <f t="shared" si="10"/>
        <v>7.2663179440527637E-2</v>
      </c>
      <c r="S49">
        <f t="shared" si="11"/>
        <v>6.9172031741278631E-2</v>
      </c>
    </row>
    <row r="50" spans="1:19">
      <c r="A50">
        <v>5</v>
      </c>
      <c r="B50">
        <v>8</v>
      </c>
      <c r="C50">
        <v>0</v>
      </c>
      <c r="D50" s="1">
        <v>0.33333333333333331</v>
      </c>
      <c r="E50">
        <v>835</v>
      </c>
      <c r="F50">
        <v>850</v>
      </c>
      <c r="G50">
        <v>767</v>
      </c>
      <c r="H50">
        <v>560</v>
      </c>
      <c r="J50">
        <f t="shared" si="12"/>
        <v>9498</v>
      </c>
      <c r="K50">
        <f t="shared" si="5"/>
        <v>10339</v>
      </c>
      <c r="L50">
        <f t="shared" si="6"/>
        <v>8794</v>
      </c>
      <c r="M50">
        <f t="shared" si="7"/>
        <v>6679</v>
      </c>
      <c r="O50" s="1">
        <v>0.33333333333333331</v>
      </c>
      <c r="P50">
        <f t="shared" si="8"/>
        <v>8.7913244893661827E-2</v>
      </c>
      <c r="Q50">
        <f t="shared" si="9"/>
        <v>8.2212979978721346E-2</v>
      </c>
      <c r="R50">
        <f t="shared" si="10"/>
        <v>8.721855810780077E-2</v>
      </c>
      <c r="S50">
        <f t="shared" si="11"/>
        <v>8.384488695912562E-2</v>
      </c>
    </row>
    <row r="51" spans="1:19">
      <c r="A51">
        <v>5</v>
      </c>
      <c r="B51">
        <v>8</v>
      </c>
      <c r="C51">
        <v>15</v>
      </c>
      <c r="D51" s="1">
        <v>0.34375</v>
      </c>
      <c r="E51">
        <v>1057</v>
      </c>
      <c r="F51">
        <v>1095</v>
      </c>
      <c r="G51">
        <v>895</v>
      </c>
      <c r="H51">
        <v>652</v>
      </c>
      <c r="J51">
        <f t="shared" si="12"/>
        <v>9498</v>
      </c>
      <c r="K51">
        <f t="shared" si="5"/>
        <v>10339</v>
      </c>
      <c r="L51">
        <f t="shared" si="6"/>
        <v>8794</v>
      </c>
      <c r="M51">
        <f t="shared" si="7"/>
        <v>6679</v>
      </c>
      <c r="O51" s="1">
        <v>0.34375</v>
      </c>
      <c r="P51">
        <f t="shared" si="8"/>
        <v>0.11128658664982101</v>
      </c>
      <c r="Q51">
        <f t="shared" si="9"/>
        <v>0.10590966244317632</v>
      </c>
      <c r="R51">
        <f t="shared" si="10"/>
        <v>0.10177393677507392</v>
      </c>
      <c r="S51">
        <f t="shared" si="11"/>
        <v>9.7619404102410545E-2</v>
      </c>
    </row>
    <row r="52" spans="1:19">
      <c r="A52">
        <v>5</v>
      </c>
      <c r="B52">
        <v>8</v>
      </c>
      <c r="C52">
        <v>30</v>
      </c>
      <c r="D52" s="1">
        <v>0.35416666666666669</v>
      </c>
      <c r="E52">
        <v>1022</v>
      </c>
      <c r="F52">
        <v>1155</v>
      </c>
      <c r="G52">
        <v>882</v>
      </c>
      <c r="H52">
        <v>714</v>
      </c>
      <c r="J52">
        <f t="shared" si="12"/>
        <v>9498</v>
      </c>
      <c r="K52">
        <f t="shared" si="5"/>
        <v>10339</v>
      </c>
      <c r="L52">
        <f t="shared" si="6"/>
        <v>8794</v>
      </c>
      <c r="M52">
        <f t="shared" si="7"/>
        <v>6679</v>
      </c>
      <c r="O52" s="1">
        <v>0.35416666666666669</v>
      </c>
      <c r="P52">
        <f t="shared" si="8"/>
        <v>0.10760160033691303</v>
      </c>
      <c r="Q52">
        <f t="shared" si="9"/>
        <v>0.11171293161814488</v>
      </c>
      <c r="R52">
        <f t="shared" si="10"/>
        <v>0.10029565612917898</v>
      </c>
      <c r="S52">
        <f t="shared" si="11"/>
        <v>0.10690223087288517</v>
      </c>
    </row>
    <row r="53" spans="1:19">
      <c r="A53">
        <v>5</v>
      </c>
      <c r="B53">
        <v>8</v>
      </c>
      <c r="C53">
        <v>45</v>
      </c>
      <c r="D53" s="1">
        <v>0.36458333333333331</v>
      </c>
      <c r="E53">
        <v>950</v>
      </c>
      <c r="F53">
        <v>1110</v>
      </c>
      <c r="G53">
        <v>851</v>
      </c>
      <c r="H53">
        <v>640</v>
      </c>
      <c r="J53">
        <f t="shared" si="12"/>
        <v>9498</v>
      </c>
      <c r="K53">
        <f t="shared" si="5"/>
        <v>10339</v>
      </c>
      <c r="L53">
        <f t="shared" si="6"/>
        <v>8794</v>
      </c>
      <c r="M53">
        <f t="shared" si="7"/>
        <v>6679</v>
      </c>
      <c r="O53" s="1">
        <v>0.36458333333333331</v>
      </c>
      <c r="P53">
        <f t="shared" si="8"/>
        <v>0.10002105706464519</v>
      </c>
      <c r="Q53">
        <f t="shared" si="9"/>
        <v>0.10736047973691847</v>
      </c>
      <c r="R53">
        <f t="shared" si="10"/>
        <v>9.6770525358198772E-2</v>
      </c>
      <c r="S53">
        <f t="shared" si="11"/>
        <v>9.5822727953286418E-2</v>
      </c>
    </row>
    <row r="54" spans="1:19">
      <c r="A54">
        <v>5</v>
      </c>
      <c r="B54">
        <v>9</v>
      </c>
      <c r="C54">
        <v>0</v>
      </c>
      <c r="D54" s="1">
        <v>0.375</v>
      </c>
      <c r="E54">
        <v>700</v>
      </c>
      <c r="F54">
        <v>912</v>
      </c>
      <c r="G54">
        <v>727</v>
      </c>
      <c r="H54">
        <v>499</v>
      </c>
      <c r="J54">
        <f t="shared" si="12"/>
        <v>9498</v>
      </c>
      <c r="K54">
        <f t="shared" si="5"/>
        <v>10339</v>
      </c>
      <c r="L54">
        <f t="shared" si="6"/>
        <v>8794</v>
      </c>
      <c r="M54">
        <f t="shared" si="7"/>
        <v>6679</v>
      </c>
      <c r="O54" s="1">
        <v>0.375</v>
      </c>
      <c r="P54">
        <f t="shared" si="8"/>
        <v>7.3699726258159612E-2</v>
      </c>
      <c r="Q54">
        <f t="shared" si="9"/>
        <v>8.8209691459522191E-2</v>
      </c>
      <c r="R54">
        <f t="shared" si="10"/>
        <v>8.2670002274277912E-2</v>
      </c>
      <c r="S54">
        <f t="shared" si="11"/>
        <v>7.4711783201078005E-2</v>
      </c>
    </row>
    <row r="55" spans="1:19">
      <c r="A55">
        <v>5</v>
      </c>
      <c r="B55">
        <v>9</v>
      </c>
      <c r="C55">
        <v>15</v>
      </c>
      <c r="D55" s="1">
        <v>0.38541666666666669</v>
      </c>
      <c r="E55">
        <v>598</v>
      </c>
      <c r="F55">
        <v>651</v>
      </c>
      <c r="G55">
        <v>562</v>
      </c>
      <c r="H55">
        <v>389</v>
      </c>
      <c r="J55">
        <f t="shared" si="12"/>
        <v>9498</v>
      </c>
      <c r="K55">
        <f t="shared" si="5"/>
        <v>10339</v>
      </c>
      <c r="L55">
        <f t="shared" si="6"/>
        <v>8794</v>
      </c>
      <c r="M55">
        <f t="shared" si="7"/>
        <v>6679</v>
      </c>
      <c r="O55" s="1">
        <v>0.38541666666666669</v>
      </c>
      <c r="P55">
        <f t="shared" si="8"/>
        <v>6.2960623289113504E-2</v>
      </c>
      <c r="Q55">
        <f t="shared" si="9"/>
        <v>6.2965470548408939E-2</v>
      </c>
      <c r="R55">
        <f t="shared" si="10"/>
        <v>6.3907209460996137E-2</v>
      </c>
      <c r="S55">
        <f t="shared" si="11"/>
        <v>5.8242251834106903E-2</v>
      </c>
    </row>
    <row r="56" spans="1:19">
      <c r="A56">
        <v>5</v>
      </c>
      <c r="B56">
        <v>9</v>
      </c>
      <c r="C56">
        <v>30</v>
      </c>
      <c r="D56" s="1">
        <v>0.39583333333333331</v>
      </c>
      <c r="E56">
        <v>435</v>
      </c>
      <c r="F56">
        <v>475</v>
      </c>
      <c r="G56">
        <v>399</v>
      </c>
      <c r="H56">
        <v>289</v>
      </c>
      <c r="J56">
        <f t="shared" si="12"/>
        <v>9498</v>
      </c>
      <c r="K56">
        <f t="shared" si="5"/>
        <v>10339</v>
      </c>
      <c r="L56">
        <f t="shared" si="6"/>
        <v>8794</v>
      </c>
      <c r="M56">
        <f t="shared" si="7"/>
        <v>6679</v>
      </c>
      <c r="O56" s="1">
        <v>0.39583333333333331</v>
      </c>
      <c r="P56">
        <f t="shared" si="8"/>
        <v>4.5799115603284903E-2</v>
      </c>
      <c r="Q56">
        <f t="shared" si="9"/>
        <v>4.5942547635167814E-2</v>
      </c>
      <c r="R56">
        <f t="shared" si="10"/>
        <v>4.5371844439390491E-2</v>
      </c>
      <c r="S56">
        <f t="shared" si="11"/>
        <v>4.3269950591405898E-2</v>
      </c>
    </row>
    <row r="57" spans="1:19">
      <c r="A57">
        <v>5</v>
      </c>
      <c r="B57">
        <v>9</v>
      </c>
      <c r="C57">
        <v>45</v>
      </c>
      <c r="D57" s="1">
        <v>0.40625</v>
      </c>
      <c r="E57">
        <v>335</v>
      </c>
      <c r="F57">
        <v>370</v>
      </c>
      <c r="G57">
        <v>337</v>
      </c>
      <c r="H57">
        <v>254</v>
      </c>
      <c r="J57">
        <f t="shared" si="12"/>
        <v>9498</v>
      </c>
      <c r="K57">
        <f t="shared" si="5"/>
        <v>10339</v>
      </c>
      <c r="L57">
        <f t="shared" si="6"/>
        <v>8794</v>
      </c>
      <c r="M57">
        <f t="shared" si="7"/>
        <v>6679</v>
      </c>
      <c r="O57" s="1">
        <v>0.40625</v>
      </c>
      <c r="P57">
        <f t="shared" si="8"/>
        <v>3.5270583280690673E-2</v>
      </c>
      <c r="Q57">
        <f t="shared" si="9"/>
        <v>3.5786826578972822E-2</v>
      </c>
      <c r="R57">
        <f t="shared" si="10"/>
        <v>3.8321582897430068E-2</v>
      </c>
      <c r="S57">
        <f t="shared" si="11"/>
        <v>3.8029645156460547E-2</v>
      </c>
    </row>
    <row r="58" spans="1:19">
      <c r="A58">
        <v>5</v>
      </c>
      <c r="B58">
        <v>10</v>
      </c>
      <c r="C58">
        <v>0</v>
      </c>
      <c r="D58" s="1">
        <v>0.41666666666666669</v>
      </c>
      <c r="E58">
        <v>258</v>
      </c>
      <c r="F58">
        <v>289</v>
      </c>
      <c r="G58">
        <v>275</v>
      </c>
      <c r="H58">
        <v>269</v>
      </c>
      <c r="J58">
        <f t="shared" si="12"/>
        <v>9498</v>
      </c>
      <c r="K58">
        <f t="shared" si="5"/>
        <v>10339</v>
      </c>
      <c r="L58">
        <f t="shared" si="6"/>
        <v>8794</v>
      </c>
      <c r="M58">
        <f t="shared" si="7"/>
        <v>6679</v>
      </c>
      <c r="O58" s="1">
        <v>0.41666666666666669</v>
      </c>
      <c r="P58">
        <f t="shared" si="8"/>
        <v>2.7163613392293114E-2</v>
      </c>
      <c r="Q58">
        <f t="shared" si="9"/>
        <v>2.7952413192765257E-2</v>
      </c>
      <c r="R58">
        <f t="shared" si="10"/>
        <v>3.1271321355469638E-2</v>
      </c>
      <c r="S58">
        <f t="shared" si="11"/>
        <v>4.0275490342865698E-2</v>
      </c>
    </row>
    <row r="59" spans="1:19">
      <c r="A59">
        <v>5</v>
      </c>
      <c r="B59">
        <v>10</v>
      </c>
      <c r="C59">
        <v>15</v>
      </c>
      <c r="D59" s="1">
        <v>0.42708333333333331</v>
      </c>
      <c r="E59">
        <v>234</v>
      </c>
      <c r="F59">
        <v>286</v>
      </c>
      <c r="G59">
        <v>256</v>
      </c>
      <c r="H59">
        <v>241</v>
      </c>
      <c r="J59">
        <f t="shared" si="12"/>
        <v>9498</v>
      </c>
      <c r="K59">
        <f t="shared" si="5"/>
        <v>10339</v>
      </c>
      <c r="L59">
        <f t="shared" si="6"/>
        <v>8794</v>
      </c>
      <c r="M59">
        <f t="shared" si="7"/>
        <v>6679</v>
      </c>
      <c r="O59" s="1">
        <v>0.42708333333333331</v>
      </c>
      <c r="P59">
        <f t="shared" si="8"/>
        <v>2.4636765634870498E-2</v>
      </c>
      <c r="Q59">
        <f t="shared" si="9"/>
        <v>2.766224973401683E-2</v>
      </c>
      <c r="R59">
        <f t="shared" si="10"/>
        <v>2.9110757334546281E-2</v>
      </c>
      <c r="S59">
        <f t="shared" si="11"/>
        <v>3.6083245994909419E-2</v>
      </c>
    </row>
    <row r="60" spans="1:19">
      <c r="A60">
        <v>5</v>
      </c>
      <c r="B60">
        <v>10</v>
      </c>
      <c r="C60">
        <v>30</v>
      </c>
      <c r="D60" s="1">
        <v>0.4375</v>
      </c>
      <c r="E60">
        <v>223</v>
      </c>
      <c r="F60">
        <v>243</v>
      </c>
      <c r="G60">
        <v>225</v>
      </c>
      <c r="H60">
        <v>226</v>
      </c>
      <c r="J60">
        <f t="shared" si="12"/>
        <v>9498</v>
      </c>
      <c r="K60">
        <f t="shared" si="5"/>
        <v>10339</v>
      </c>
      <c r="L60">
        <f t="shared" si="6"/>
        <v>8794</v>
      </c>
      <c r="M60">
        <f t="shared" si="7"/>
        <v>6679</v>
      </c>
      <c r="O60" s="1">
        <v>0.4375</v>
      </c>
      <c r="P60">
        <f t="shared" si="8"/>
        <v>2.3478627079385132E-2</v>
      </c>
      <c r="Q60">
        <f t="shared" si="9"/>
        <v>2.350324015862269E-2</v>
      </c>
      <c r="R60">
        <f t="shared" si="10"/>
        <v>2.5585626563566069E-2</v>
      </c>
      <c r="S60">
        <f t="shared" si="11"/>
        <v>3.3837400808504267E-2</v>
      </c>
    </row>
    <row r="61" spans="1:19">
      <c r="A61">
        <v>5</v>
      </c>
      <c r="B61">
        <v>10</v>
      </c>
      <c r="C61">
        <v>45</v>
      </c>
      <c r="D61" s="1">
        <v>0.44791666666666669</v>
      </c>
      <c r="E61">
        <v>231</v>
      </c>
      <c r="F61">
        <v>283</v>
      </c>
      <c r="G61">
        <v>215</v>
      </c>
      <c r="H61">
        <v>192</v>
      </c>
      <c r="J61">
        <f t="shared" si="12"/>
        <v>9498</v>
      </c>
      <c r="K61">
        <f t="shared" si="5"/>
        <v>10339</v>
      </c>
      <c r="L61">
        <f t="shared" si="6"/>
        <v>8794</v>
      </c>
      <c r="M61">
        <f t="shared" si="7"/>
        <v>6679</v>
      </c>
      <c r="O61" s="1">
        <v>0.44791666666666669</v>
      </c>
      <c r="P61">
        <f t="shared" si="8"/>
        <v>2.4320909665192673E-2</v>
      </c>
      <c r="Q61">
        <f t="shared" si="9"/>
        <v>2.7372086275268402E-2</v>
      </c>
      <c r="R61">
        <f t="shared" si="10"/>
        <v>2.4448487605185355E-2</v>
      </c>
      <c r="S61">
        <f t="shared" si="11"/>
        <v>2.8746818385985928E-2</v>
      </c>
    </row>
    <row r="62" spans="1:19">
      <c r="A62">
        <v>5</v>
      </c>
      <c r="B62">
        <v>15</v>
      </c>
      <c r="C62">
        <v>0</v>
      </c>
      <c r="D62" s="1">
        <v>0.625</v>
      </c>
      <c r="E62">
        <v>259</v>
      </c>
      <c r="F62">
        <v>402</v>
      </c>
      <c r="G62">
        <v>375</v>
      </c>
      <c r="H62">
        <v>320</v>
      </c>
      <c r="J62">
        <f>SUM(E62:E81)</f>
        <v>9605</v>
      </c>
      <c r="K62">
        <f>SUM(F62:F81)</f>
        <v>13916</v>
      </c>
      <c r="L62">
        <f>SUM(G62:G81)</f>
        <v>11739</v>
      </c>
      <c r="M62">
        <f>SUM(H62:H81)</f>
        <v>9155</v>
      </c>
      <c r="O62" s="1">
        <v>0.625</v>
      </c>
      <c r="P62">
        <f t="shared" si="8"/>
        <v>2.6965122332118688E-2</v>
      </c>
      <c r="Q62">
        <f t="shared" si="9"/>
        <v>2.88876113825812E-2</v>
      </c>
      <c r="R62">
        <f t="shared" si="10"/>
        <v>3.1944799386659853E-2</v>
      </c>
      <c r="S62">
        <f t="shared" si="11"/>
        <v>3.4953577280174765E-2</v>
      </c>
    </row>
    <row r="63" spans="1:19">
      <c r="A63">
        <v>5</v>
      </c>
      <c r="B63">
        <v>15</v>
      </c>
      <c r="C63">
        <v>15</v>
      </c>
      <c r="D63" s="1">
        <v>0.63541666666666663</v>
      </c>
      <c r="E63">
        <v>235</v>
      </c>
      <c r="F63">
        <v>381</v>
      </c>
      <c r="G63">
        <v>367</v>
      </c>
      <c r="H63">
        <v>332</v>
      </c>
      <c r="J63">
        <f>J62</f>
        <v>9605</v>
      </c>
      <c r="K63">
        <f t="shared" ref="K63:K81" si="13">K62</f>
        <v>13916</v>
      </c>
      <c r="L63">
        <f t="shared" ref="L63:L81" si="14">L62</f>
        <v>11739</v>
      </c>
      <c r="M63">
        <f t="shared" ref="M63:M81" si="15">M62</f>
        <v>9155</v>
      </c>
      <c r="O63" s="1">
        <v>0.63541666666666663</v>
      </c>
      <c r="P63">
        <f t="shared" si="8"/>
        <v>2.4466423737636647E-2</v>
      </c>
      <c r="Q63">
        <f t="shared" si="9"/>
        <v>2.7378557056625466E-2</v>
      </c>
      <c r="R63">
        <f t="shared" si="10"/>
        <v>3.1263310333077776E-2</v>
      </c>
      <c r="S63">
        <f t="shared" si="11"/>
        <v>3.6264336428181325E-2</v>
      </c>
    </row>
    <row r="64" spans="1:19">
      <c r="A64">
        <v>5</v>
      </c>
      <c r="B64">
        <v>15</v>
      </c>
      <c r="C64">
        <v>30</v>
      </c>
      <c r="D64" s="1">
        <v>0.64583333333333337</v>
      </c>
      <c r="E64">
        <v>276</v>
      </c>
      <c r="F64">
        <v>405</v>
      </c>
      <c r="G64">
        <v>399</v>
      </c>
      <c r="H64">
        <v>406</v>
      </c>
      <c r="J64">
        <f t="shared" ref="J64:J81" si="16">J63</f>
        <v>9605</v>
      </c>
      <c r="K64">
        <f t="shared" si="13"/>
        <v>13916</v>
      </c>
      <c r="L64">
        <f t="shared" si="14"/>
        <v>11739</v>
      </c>
      <c r="M64">
        <f t="shared" si="15"/>
        <v>9155</v>
      </c>
      <c r="O64" s="1">
        <v>0.64583333333333337</v>
      </c>
      <c r="P64">
        <f t="shared" si="8"/>
        <v>2.8735033836543467E-2</v>
      </c>
      <c r="Q64">
        <f t="shared" si="9"/>
        <v>2.9103190572003449E-2</v>
      </c>
      <c r="R64">
        <f t="shared" si="10"/>
        <v>3.3989266547406083E-2</v>
      </c>
      <c r="S64">
        <f t="shared" si="11"/>
        <v>4.4347351174221734E-2</v>
      </c>
    </row>
    <row r="65" spans="1:19">
      <c r="A65">
        <v>5</v>
      </c>
      <c r="B65">
        <v>15</v>
      </c>
      <c r="C65">
        <v>45</v>
      </c>
      <c r="D65" s="1">
        <v>0.65625</v>
      </c>
      <c r="E65">
        <v>297</v>
      </c>
      <c r="F65">
        <v>446</v>
      </c>
      <c r="G65">
        <v>439</v>
      </c>
      <c r="H65">
        <v>352</v>
      </c>
      <c r="J65">
        <f t="shared" si="16"/>
        <v>9605</v>
      </c>
      <c r="K65">
        <f t="shared" si="13"/>
        <v>13916</v>
      </c>
      <c r="L65">
        <f t="shared" si="14"/>
        <v>11739</v>
      </c>
      <c r="M65">
        <f t="shared" si="15"/>
        <v>9155</v>
      </c>
      <c r="O65" s="1">
        <v>0.65625</v>
      </c>
      <c r="P65">
        <f t="shared" si="8"/>
        <v>3.0921395106715252E-2</v>
      </c>
      <c r="Q65">
        <f t="shared" si="9"/>
        <v>3.2049439494107504E-2</v>
      </c>
      <c r="R65">
        <f t="shared" si="10"/>
        <v>3.7396711815316466E-2</v>
      </c>
      <c r="S65">
        <f t="shared" si="11"/>
        <v>3.8448935008192242E-2</v>
      </c>
    </row>
    <row r="66" spans="1:19">
      <c r="A66">
        <v>5</v>
      </c>
      <c r="B66">
        <v>16</v>
      </c>
      <c r="C66">
        <v>0</v>
      </c>
      <c r="D66" s="1">
        <v>0.66666666666666663</v>
      </c>
      <c r="E66">
        <v>344</v>
      </c>
      <c r="F66">
        <v>476</v>
      </c>
      <c r="G66">
        <v>495</v>
      </c>
      <c r="H66">
        <v>402</v>
      </c>
      <c r="J66">
        <f t="shared" si="16"/>
        <v>9605</v>
      </c>
      <c r="K66">
        <f t="shared" si="13"/>
        <v>13916</v>
      </c>
      <c r="L66">
        <f t="shared" si="14"/>
        <v>11739</v>
      </c>
      <c r="M66">
        <f t="shared" si="15"/>
        <v>9155</v>
      </c>
      <c r="O66" s="1">
        <v>0.66666666666666663</v>
      </c>
      <c r="P66">
        <f t="shared" si="8"/>
        <v>3.5814679854242581E-2</v>
      </c>
      <c r="Q66">
        <f t="shared" si="9"/>
        <v>3.4205231388329982E-2</v>
      </c>
      <c r="R66">
        <f t="shared" si="10"/>
        <v>4.2167135190391003E-2</v>
      </c>
      <c r="S66">
        <f t="shared" si="11"/>
        <v>4.3910431458219552E-2</v>
      </c>
    </row>
    <row r="67" spans="1:19">
      <c r="A67">
        <v>5</v>
      </c>
      <c r="B67">
        <v>16</v>
      </c>
      <c r="C67">
        <v>15</v>
      </c>
      <c r="D67" s="1">
        <v>0.67708333333333337</v>
      </c>
      <c r="E67">
        <v>350</v>
      </c>
      <c r="F67">
        <v>501</v>
      </c>
      <c r="G67">
        <v>509</v>
      </c>
      <c r="H67">
        <v>424</v>
      </c>
      <c r="J67">
        <f t="shared" si="16"/>
        <v>9605</v>
      </c>
      <c r="K67">
        <f t="shared" si="13"/>
        <v>13916</v>
      </c>
      <c r="L67">
        <f t="shared" si="14"/>
        <v>11739</v>
      </c>
      <c r="M67">
        <f t="shared" si="15"/>
        <v>9155</v>
      </c>
      <c r="O67" s="1">
        <v>0.67708333333333337</v>
      </c>
      <c r="P67">
        <f t="shared" si="8"/>
        <v>3.6439354502863092E-2</v>
      </c>
      <c r="Q67">
        <f t="shared" si="9"/>
        <v>3.6001724633515378E-2</v>
      </c>
      <c r="R67">
        <f t="shared" si="10"/>
        <v>4.3359741034159641E-2</v>
      </c>
      <c r="S67">
        <f t="shared" si="11"/>
        <v>4.6313489896231567E-2</v>
      </c>
    </row>
    <row r="68" spans="1:19">
      <c r="A68">
        <v>5</v>
      </c>
      <c r="B68">
        <v>16</v>
      </c>
      <c r="C68">
        <v>30</v>
      </c>
      <c r="D68" s="1">
        <v>0.6875</v>
      </c>
      <c r="E68">
        <v>419</v>
      </c>
      <c r="F68">
        <v>576</v>
      </c>
      <c r="G68">
        <v>588</v>
      </c>
      <c r="H68">
        <v>404</v>
      </c>
      <c r="J68">
        <f t="shared" si="16"/>
        <v>9605</v>
      </c>
      <c r="K68">
        <f t="shared" si="13"/>
        <v>13916</v>
      </c>
      <c r="L68">
        <f t="shared" si="14"/>
        <v>11739</v>
      </c>
      <c r="M68">
        <f t="shared" si="15"/>
        <v>9155</v>
      </c>
      <c r="O68" s="1">
        <v>0.6875</v>
      </c>
      <c r="P68">
        <f t="shared" si="8"/>
        <v>4.3623112961998958E-2</v>
      </c>
      <c r="Q68">
        <f t="shared" si="9"/>
        <v>4.1391204369071573E-2</v>
      </c>
      <c r="R68">
        <f t="shared" si="10"/>
        <v>5.008944543828265E-2</v>
      </c>
      <c r="S68">
        <f t="shared" si="11"/>
        <v>4.4128891316220643E-2</v>
      </c>
    </row>
    <row r="69" spans="1:19">
      <c r="A69">
        <v>5</v>
      </c>
      <c r="B69">
        <v>16</v>
      </c>
      <c r="C69">
        <v>45</v>
      </c>
      <c r="D69" s="1">
        <v>0.69791666666666663</v>
      </c>
      <c r="E69">
        <v>487</v>
      </c>
      <c r="F69">
        <v>674</v>
      </c>
      <c r="G69">
        <v>656</v>
      </c>
      <c r="H69">
        <v>472</v>
      </c>
      <c r="J69">
        <f t="shared" si="16"/>
        <v>9605</v>
      </c>
      <c r="K69">
        <f t="shared" si="13"/>
        <v>13916</v>
      </c>
      <c r="L69">
        <f t="shared" si="14"/>
        <v>11739</v>
      </c>
      <c r="M69">
        <f t="shared" si="15"/>
        <v>9155</v>
      </c>
      <c r="O69" s="1">
        <v>0.69791666666666663</v>
      </c>
      <c r="P69">
        <f t="shared" si="8"/>
        <v>5.0702758979698073E-2</v>
      </c>
      <c r="Q69">
        <f t="shared" si="9"/>
        <v>4.8433457890198331E-2</v>
      </c>
      <c r="R69">
        <f t="shared" si="10"/>
        <v>5.5882102393730301E-2</v>
      </c>
      <c r="S69">
        <f t="shared" si="11"/>
        <v>5.155652648825778E-2</v>
      </c>
    </row>
    <row r="70" spans="1:19">
      <c r="A70">
        <v>5</v>
      </c>
      <c r="B70">
        <v>17</v>
      </c>
      <c r="C70">
        <v>0</v>
      </c>
      <c r="D70" s="1">
        <v>0.70833333333333337</v>
      </c>
      <c r="E70">
        <v>627</v>
      </c>
      <c r="F70">
        <v>936</v>
      </c>
      <c r="G70">
        <v>859</v>
      </c>
      <c r="H70">
        <v>621</v>
      </c>
      <c r="J70">
        <f t="shared" si="16"/>
        <v>9605</v>
      </c>
      <c r="K70">
        <f t="shared" si="13"/>
        <v>13916</v>
      </c>
      <c r="L70">
        <f t="shared" si="14"/>
        <v>11739</v>
      </c>
      <c r="M70">
        <f t="shared" si="15"/>
        <v>9155</v>
      </c>
      <c r="O70" s="1">
        <v>0.70833333333333337</v>
      </c>
      <c r="P70">
        <f t="shared" si="8"/>
        <v>6.527850078084331E-2</v>
      </c>
      <c r="Q70">
        <f t="shared" si="9"/>
        <v>6.7260707099741301E-2</v>
      </c>
      <c r="R70">
        <f t="shared" si="10"/>
        <v>7.3174887128375499E-2</v>
      </c>
      <c r="S70">
        <f t="shared" si="11"/>
        <v>6.7831785909339165E-2</v>
      </c>
    </row>
    <row r="71" spans="1:19">
      <c r="A71">
        <v>5</v>
      </c>
      <c r="B71">
        <v>17</v>
      </c>
      <c r="C71">
        <v>15</v>
      </c>
      <c r="D71" s="1">
        <v>0.71875</v>
      </c>
      <c r="E71">
        <v>674</v>
      </c>
      <c r="F71">
        <v>914</v>
      </c>
      <c r="G71">
        <v>868</v>
      </c>
      <c r="H71">
        <v>628</v>
      </c>
      <c r="J71">
        <f t="shared" si="16"/>
        <v>9605</v>
      </c>
      <c r="K71">
        <f t="shared" si="13"/>
        <v>13916</v>
      </c>
      <c r="L71">
        <f t="shared" si="14"/>
        <v>11739</v>
      </c>
      <c r="M71">
        <f t="shared" si="15"/>
        <v>9155</v>
      </c>
      <c r="O71" s="1">
        <v>0.71875</v>
      </c>
      <c r="P71">
        <f t="shared" si="8"/>
        <v>7.0171785528370639E-2</v>
      </c>
      <c r="Q71">
        <f t="shared" si="9"/>
        <v>6.5679793043978155E-2</v>
      </c>
      <c r="R71">
        <f t="shared" si="10"/>
        <v>7.394156231365534E-2</v>
      </c>
      <c r="S71">
        <f t="shared" si="11"/>
        <v>6.8596395412342984E-2</v>
      </c>
    </row>
    <row r="72" spans="1:19">
      <c r="A72">
        <v>5</v>
      </c>
      <c r="B72">
        <v>17</v>
      </c>
      <c r="C72">
        <v>30</v>
      </c>
      <c r="D72" s="1">
        <v>0.72916666666666663</v>
      </c>
      <c r="E72">
        <v>809</v>
      </c>
      <c r="F72">
        <v>1032</v>
      </c>
      <c r="G72">
        <v>844</v>
      </c>
      <c r="H72">
        <v>635</v>
      </c>
      <c r="J72">
        <f t="shared" si="16"/>
        <v>9605</v>
      </c>
      <c r="K72">
        <f t="shared" si="13"/>
        <v>13916</v>
      </c>
      <c r="L72">
        <f t="shared" si="14"/>
        <v>11739</v>
      </c>
      <c r="M72">
        <f t="shared" si="15"/>
        <v>9155</v>
      </c>
      <c r="O72" s="1">
        <v>0.72916666666666663</v>
      </c>
      <c r="P72">
        <f t="shared" si="8"/>
        <v>8.4226965122332118E-2</v>
      </c>
      <c r="Q72">
        <f t="shared" si="9"/>
        <v>7.4159241161253234E-2</v>
      </c>
      <c r="R72">
        <f t="shared" si="10"/>
        <v>7.189709515290911E-2</v>
      </c>
      <c r="S72">
        <f t="shared" si="11"/>
        <v>6.9361004915346802E-2</v>
      </c>
    </row>
    <row r="73" spans="1:19">
      <c r="A73">
        <v>5</v>
      </c>
      <c r="B73">
        <v>17</v>
      </c>
      <c r="C73">
        <v>45</v>
      </c>
      <c r="D73" s="1">
        <v>0.73958333333333337</v>
      </c>
      <c r="E73">
        <v>722</v>
      </c>
      <c r="F73">
        <v>1056</v>
      </c>
      <c r="G73">
        <v>844</v>
      </c>
      <c r="H73">
        <v>651</v>
      </c>
      <c r="J73">
        <f t="shared" si="16"/>
        <v>9605</v>
      </c>
      <c r="K73">
        <f t="shared" si="13"/>
        <v>13916</v>
      </c>
      <c r="L73">
        <f t="shared" si="14"/>
        <v>11739</v>
      </c>
      <c r="M73">
        <f t="shared" si="15"/>
        <v>9155</v>
      </c>
      <c r="O73" s="1">
        <v>0.73958333333333337</v>
      </c>
      <c r="P73">
        <f t="shared" si="8"/>
        <v>7.516918271733472E-2</v>
      </c>
      <c r="Q73">
        <f t="shared" si="9"/>
        <v>7.5883874676631213E-2</v>
      </c>
      <c r="R73">
        <f t="shared" si="10"/>
        <v>7.189709515290911E-2</v>
      </c>
      <c r="S73">
        <f t="shared" si="11"/>
        <v>7.1108683779355544E-2</v>
      </c>
    </row>
    <row r="74" spans="1:19">
      <c r="A74">
        <v>5</v>
      </c>
      <c r="B74">
        <v>18</v>
      </c>
      <c r="C74">
        <v>0</v>
      </c>
      <c r="D74" s="1">
        <v>0.75</v>
      </c>
      <c r="E74">
        <v>666</v>
      </c>
      <c r="F74">
        <v>995</v>
      </c>
      <c r="G74">
        <v>856</v>
      </c>
      <c r="H74">
        <v>610</v>
      </c>
      <c r="J74">
        <f t="shared" si="16"/>
        <v>9605</v>
      </c>
      <c r="K74">
        <f t="shared" si="13"/>
        <v>13916</v>
      </c>
      <c r="L74">
        <f t="shared" si="14"/>
        <v>11739</v>
      </c>
      <c r="M74">
        <f t="shared" si="15"/>
        <v>9155</v>
      </c>
      <c r="O74" s="1">
        <v>0.75</v>
      </c>
      <c r="P74">
        <f t="shared" si="8"/>
        <v>6.9338885996876626E-2</v>
      </c>
      <c r="Q74">
        <f t="shared" si="9"/>
        <v>7.1500431158378841E-2</v>
      </c>
      <c r="R74">
        <f t="shared" si="10"/>
        <v>7.2919328733282218E-2</v>
      </c>
      <c r="S74">
        <f t="shared" si="11"/>
        <v>6.6630256690333151E-2</v>
      </c>
    </row>
    <row r="75" spans="1:19">
      <c r="A75">
        <v>5</v>
      </c>
      <c r="B75">
        <v>18</v>
      </c>
      <c r="C75">
        <v>15</v>
      </c>
      <c r="D75" s="1">
        <v>0.76041666666666663</v>
      </c>
      <c r="E75">
        <v>632</v>
      </c>
      <c r="F75">
        <v>971</v>
      </c>
      <c r="G75">
        <v>744</v>
      </c>
      <c r="H75">
        <v>504</v>
      </c>
      <c r="J75">
        <f t="shared" si="16"/>
        <v>9605</v>
      </c>
      <c r="K75">
        <f t="shared" si="13"/>
        <v>13916</v>
      </c>
      <c r="L75">
        <f t="shared" si="14"/>
        <v>11739</v>
      </c>
      <c r="M75">
        <f t="shared" si="15"/>
        <v>9155</v>
      </c>
      <c r="O75" s="1">
        <v>0.76041666666666663</v>
      </c>
      <c r="P75">
        <f t="shared" si="8"/>
        <v>6.5799062988027068E-2</v>
      </c>
      <c r="Q75">
        <f t="shared" si="9"/>
        <v>6.9775797643000861E-2</v>
      </c>
      <c r="R75">
        <f t="shared" si="10"/>
        <v>6.3378481983133145E-2</v>
      </c>
      <c r="S75">
        <f t="shared" si="11"/>
        <v>5.5051884216275257E-2</v>
      </c>
    </row>
    <row r="76" spans="1:19">
      <c r="A76">
        <v>5</v>
      </c>
      <c r="B76">
        <v>18</v>
      </c>
      <c r="C76">
        <v>30</v>
      </c>
      <c r="D76" s="1">
        <v>0.77083333333333337</v>
      </c>
      <c r="E76">
        <v>572</v>
      </c>
      <c r="F76">
        <v>815</v>
      </c>
      <c r="G76">
        <v>567</v>
      </c>
      <c r="H76">
        <v>477</v>
      </c>
      <c r="J76">
        <f t="shared" si="16"/>
        <v>9605</v>
      </c>
      <c r="K76">
        <f t="shared" si="13"/>
        <v>13916</v>
      </c>
      <c r="L76">
        <f t="shared" si="14"/>
        <v>11739</v>
      </c>
      <c r="M76">
        <f t="shared" si="15"/>
        <v>9155</v>
      </c>
      <c r="O76" s="1">
        <v>0.77083333333333337</v>
      </c>
      <c r="P76">
        <f t="shared" si="8"/>
        <v>5.9552316501821967E-2</v>
      </c>
      <c r="Q76">
        <f t="shared" si="9"/>
        <v>5.856567979304398E-2</v>
      </c>
      <c r="R76">
        <f t="shared" si="10"/>
        <v>4.8300536672629693E-2</v>
      </c>
      <c r="S76">
        <f t="shared" si="11"/>
        <v>5.2102676133260514E-2</v>
      </c>
    </row>
    <row r="77" spans="1:19">
      <c r="A77">
        <v>5</v>
      </c>
      <c r="B77">
        <v>18</v>
      </c>
      <c r="C77">
        <v>45</v>
      </c>
      <c r="D77" s="1">
        <v>0.78125</v>
      </c>
      <c r="E77">
        <v>562</v>
      </c>
      <c r="F77">
        <v>810</v>
      </c>
      <c r="G77">
        <v>525</v>
      </c>
      <c r="H77">
        <v>461</v>
      </c>
      <c r="J77">
        <f t="shared" si="16"/>
        <v>9605</v>
      </c>
      <c r="K77">
        <f t="shared" si="13"/>
        <v>13916</v>
      </c>
      <c r="L77">
        <f t="shared" si="14"/>
        <v>11739</v>
      </c>
      <c r="M77">
        <f t="shared" si="15"/>
        <v>9155</v>
      </c>
      <c r="O77" s="1">
        <v>0.78125</v>
      </c>
      <c r="P77">
        <f t="shared" si="8"/>
        <v>5.851119208745445E-2</v>
      </c>
      <c r="Q77">
        <f t="shared" si="9"/>
        <v>5.8206381144006898E-2</v>
      </c>
      <c r="R77">
        <f t="shared" si="10"/>
        <v>4.4722719141323794E-2</v>
      </c>
      <c r="S77">
        <f t="shared" si="11"/>
        <v>5.0354997269251772E-2</v>
      </c>
    </row>
    <row r="78" spans="1:19">
      <c r="A78">
        <v>5</v>
      </c>
      <c r="B78">
        <v>19</v>
      </c>
      <c r="C78">
        <v>0</v>
      </c>
      <c r="D78" s="1">
        <v>0.79166666666666663</v>
      </c>
      <c r="E78">
        <v>467</v>
      </c>
      <c r="F78">
        <v>727</v>
      </c>
      <c r="G78">
        <v>517</v>
      </c>
      <c r="H78">
        <v>419</v>
      </c>
      <c r="J78">
        <f t="shared" si="16"/>
        <v>9605</v>
      </c>
      <c r="K78">
        <f t="shared" si="13"/>
        <v>13916</v>
      </c>
      <c r="L78">
        <f t="shared" si="14"/>
        <v>11739</v>
      </c>
      <c r="M78">
        <f t="shared" si="15"/>
        <v>9155</v>
      </c>
      <c r="O78" s="1">
        <v>0.79166666666666663</v>
      </c>
      <c r="P78">
        <f t="shared" si="8"/>
        <v>4.8620510150963039E-2</v>
      </c>
      <c r="Q78">
        <f t="shared" si="9"/>
        <v>5.2242023569991379E-2</v>
      </c>
      <c r="R78">
        <f t="shared" si="10"/>
        <v>4.4041230087741717E-2</v>
      </c>
      <c r="S78">
        <f t="shared" si="11"/>
        <v>4.576734025122884E-2</v>
      </c>
    </row>
    <row r="79" spans="1:19">
      <c r="A79">
        <v>5</v>
      </c>
      <c r="B79">
        <v>19</v>
      </c>
      <c r="C79">
        <v>15</v>
      </c>
      <c r="D79" s="1">
        <v>0.80208333333333337</v>
      </c>
      <c r="E79">
        <v>462</v>
      </c>
      <c r="F79">
        <v>679</v>
      </c>
      <c r="G79">
        <v>468</v>
      </c>
      <c r="H79">
        <v>400</v>
      </c>
      <c r="J79">
        <f t="shared" si="16"/>
        <v>9605</v>
      </c>
      <c r="K79">
        <f t="shared" si="13"/>
        <v>13916</v>
      </c>
      <c r="L79">
        <f t="shared" si="14"/>
        <v>11739</v>
      </c>
      <c r="M79">
        <f t="shared" si="15"/>
        <v>9155</v>
      </c>
      <c r="O79" s="1">
        <v>0.80208333333333337</v>
      </c>
      <c r="P79">
        <f t="shared" si="8"/>
        <v>4.8099947943779281E-2</v>
      </c>
      <c r="Q79">
        <f t="shared" si="9"/>
        <v>4.8792756539235413E-2</v>
      </c>
      <c r="R79">
        <f t="shared" si="10"/>
        <v>3.9867109634551492E-2</v>
      </c>
      <c r="S79">
        <f t="shared" si="11"/>
        <v>4.3691971600218461E-2</v>
      </c>
    </row>
    <row r="80" spans="1:19">
      <c r="A80">
        <v>5</v>
      </c>
      <c r="B80">
        <v>19</v>
      </c>
      <c r="C80">
        <v>30</v>
      </c>
      <c r="D80" s="1">
        <v>0.8125</v>
      </c>
      <c r="E80">
        <v>390</v>
      </c>
      <c r="F80">
        <v>636</v>
      </c>
      <c r="G80">
        <v>408</v>
      </c>
      <c r="H80">
        <v>340</v>
      </c>
      <c r="J80">
        <f t="shared" si="16"/>
        <v>9605</v>
      </c>
      <c r="K80">
        <f t="shared" si="13"/>
        <v>13916</v>
      </c>
      <c r="L80">
        <f t="shared" si="14"/>
        <v>11739</v>
      </c>
      <c r="M80">
        <f t="shared" si="15"/>
        <v>9155</v>
      </c>
      <c r="O80" s="1">
        <v>0.8125</v>
      </c>
      <c r="P80">
        <f t="shared" si="8"/>
        <v>4.0603852160333159E-2</v>
      </c>
      <c r="Q80">
        <f t="shared" si="9"/>
        <v>4.5702788157516529E-2</v>
      </c>
      <c r="R80">
        <f t="shared" si="10"/>
        <v>3.4755941732685917E-2</v>
      </c>
      <c r="S80">
        <f t="shared" si="11"/>
        <v>3.7138175860185689E-2</v>
      </c>
    </row>
    <row r="81" spans="1:19">
      <c r="A81">
        <v>5</v>
      </c>
      <c r="B81">
        <v>19</v>
      </c>
      <c r="C81">
        <v>45</v>
      </c>
      <c r="D81" s="1">
        <v>0.82291666666666663</v>
      </c>
      <c r="E81">
        <v>355</v>
      </c>
      <c r="F81">
        <v>484</v>
      </c>
      <c r="G81">
        <v>411</v>
      </c>
      <c r="H81">
        <v>297</v>
      </c>
      <c r="J81">
        <f t="shared" si="16"/>
        <v>9605</v>
      </c>
      <c r="K81">
        <f t="shared" si="13"/>
        <v>13916</v>
      </c>
      <c r="L81">
        <f t="shared" si="14"/>
        <v>11739</v>
      </c>
      <c r="M81">
        <f t="shared" si="15"/>
        <v>9155</v>
      </c>
      <c r="O81" s="1">
        <v>0.82291666666666663</v>
      </c>
      <c r="P81">
        <f t="shared" si="8"/>
        <v>3.695991671004685E-2</v>
      </c>
      <c r="Q81">
        <f t="shared" si="9"/>
        <v>3.4780109226789306E-2</v>
      </c>
      <c r="R81">
        <f t="shared" si="10"/>
        <v>3.5011500127779198E-2</v>
      </c>
      <c r="S81">
        <f t="shared" si="11"/>
        <v>3.2441288913162204E-2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Rides</vt:lpstr>
      <vt:lpstr>Around DST</vt:lpstr>
      <vt:lpstr>M and F</vt:lpstr>
      <vt:lpstr>Monday and Friday</vt:lpstr>
      <vt:lpstr>Sheet5</vt:lpstr>
      <vt:lpstr>Sheet6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2013-11-12T20:05:41Z</dcterms:created>
  <dcterms:modified xsi:type="dcterms:W3CDTF">2013-11-13T02:31:53Z</dcterms:modified>
</cp:coreProperties>
</file>